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85F1C13A-C213-4638-A72C-B8AC3C434007}" xr6:coauthVersionLast="43" xr6:coauthVersionMax="43" xr10:uidLastSave="{00000000-0000-0000-0000-000000000000}"/>
  <bookViews>
    <workbookView xWindow="28680" yWindow="330" windowWidth="25440" windowHeight="15390" tabRatio="761" xr2:uid="{00000000-000D-0000-FFFF-FFFF00000000}"/>
  </bookViews>
  <sheets>
    <sheet name="Obrazec št. 3 - Kobilje-telovad" sheetId="7" r:id="rId1"/>
    <sheet name="Obrazec št. 3 - Kobilje vrtec" sheetId="8" r:id="rId2"/>
    <sheet name="Obrazec št. 3 - Kobilje oš" sheetId="9" r:id="rId3"/>
    <sheet name="Obrazec št. 3 - Radenci" sheetId="3" r:id="rId4"/>
    <sheet name="Obrazec št. 3 - Veržej" sheetId="4" r:id="rId5"/>
    <sheet name="Obrazec 2.2" sheetId="6" r:id="rId6"/>
    <sheet name="Obrazec 2.1" sheetId="5" r:id="rId7"/>
  </sheets>
  <definedNames>
    <definedName name="_ftn1" localSheetId="5">'Obrazec 2.2'!$A$70</definedName>
    <definedName name="_ftn2" localSheetId="5">'Obrazec 2.2'!$A$168</definedName>
    <definedName name="_ftn3" localSheetId="5">'Obrazec 2.2'!$A$72</definedName>
    <definedName name="_ftn4" localSheetId="5">'Obrazec 2.2'!$A$209</definedName>
    <definedName name="_ftnref1" localSheetId="5">'Obrazec 2.2'!$A$7</definedName>
    <definedName name="_ftnref2" localSheetId="5">'Obrazec 2.2'!$B$8</definedName>
    <definedName name="_ftnref3" localSheetId="5">'Obrazec 2.2'!$B$14</definedName>
    <definedName name="_ftnref4" localSheetId="5">'Obrazec 2.2'!$A$201</definedName>
    <definedName name="_Ref499802959" localSheetId="5">'Obrazec 2.2'!$B$11</definedName>
    <definedName name="_Ref499803704" localSheetId="5">'Obrazec 2.2'!$A$73</definedName>
    <definedName name="_Ref499885639" localSheetId="5">'Obrazec 2.2'!$B$8</definedName>
    <definedName name="_Ref502928696" localSheetId="5">'Obrazec 2.2'!$B$14</definedName>
    <definedName name="_Ref503532526" localSheetId="5">'Obrazec 2.2'!$A$169</definedName>
    <definedName name="_Ref503532683" localSheetId="5">'Obrazec 2.2'!$A$208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7" l="1"/>
  <c r="D72" i="7"/>
  <c r="B72" i="7"/>
  <c r="D72" i="8"/>
  <c r="C72" i="8"/>
  <c r="B72" i="8"/>
  <c r="D72" i="9"/>
  <c r="C72" i="9"/>
  <c r="B72" i="9"/>
  <c r="C33" i="6" l="1"/>
  <c r="C32" i="6"/>
  <c r="C21" i="6"/>
  <c r="C20" i="6"/>
  <c r="C9" i="6"/>
  <c r="C8" i="6"/>
  <c r="B204" i="9"/>
  <c r="B203" i="9"/>
  <c r="B169" i="9"/>
  <c r="B168" i="9"/>
  <c r="B122" i="9"/>
  <c r="B121" i="9"/>
  <c r="B76" i="9"/>
  <c r="B75" i="9"/>
  <c r="J74" i="9"/>
  <c r="I74" i="9"/>
  <c r="H74" i="9"/>
  <c r="B47" i="9"/>
  <c r="B46" i="9"/>
  <c r="B204" i="8"/>
  <c r="B203" i="8"/>
  <c r="B169" i="8"/>
  <c r="B168" i="8"/>
  <c r="B122" i="8"/>
  <c r="B121" i="8"/>
  <c r="B76" i="8"/>
  <c r="B75" i="8"/>
  <c r="J74" i="8"/>
  <c r="I74" i="8"/>
  <c r="H74" i="8"/>
  <c r="B47" i="8"/>
  <c r="B46" i="8"/>
  <c r="B204" i="7"/>
  <c r="B203" i="7"/>
  <c r="B169" i="7"/>
  <c r="B168" i="7"/>
  <c r="B122" i="7"/>
  <c r="B121" i="7"/>
  <c r="B76" i="7"/>
  <c r="B75" i="7"/>
  <c r="J74" i="7"/>
  <c r="I74" i="7"/>
  <c r="H74" i="7"/>
  <c r="B47" i="7"/>
  <c r="B46" i="7"/>
  <c r="D65" i="4" l="1"/>
  <c r="J74" i="4" s="1"/>
  <c r="C65" i="4"/>
  <c r="I74" i="4" s="1"/>
  <c r="B65" i="4"/>
  <c r="B70" i="4" s="1"/>
  <c r="H74" i="4" l="1"/>
  <c r="B72" i="4" s="1"/>
  <c r="H74" i="3"/>
  <c r="I74" i="3"/>
  <c r="J74" i="3"/>
  <c r="B10" i="3" l="1"/>
  <c r="C56" i="6" l="1"/>
  <c r="C45" i="6"/>
  <c r="C44" i="6"/>
  <c r="B168" i="4"/>
  <c r="B121" i="4"/>
  <c r="B75" i="4"/>
  <c r="D72" i="4"/>
  <c r="C72" i="4"/>
  <c r="D70" i="4"/>
  <c r="C70" i="4"/>
  <c r="D69" i="4"/>
  <c r="D71" i="4" s="1"/>
  <c r="C69" i="4"/>
  <c r="B69" i="4"/>
  <c r="B46" i="4"/>
  <c r="B47" i="4"/>
  <c r="B47" i="3"/>
  <c r="B123" i="3"/>
  <c r="B75" i="3"/>
  <c r="D72" i="3"/>
  <c r="C72" i="3"/>
  <c r="B72" i="3"/>
  <c r="D70" i="3"/>
  <c r="C70" i="3"/>
  <c r="B70" i="3"/>
  <c r="B71" i="3" s="1"/>
  <c r="D69" i="3"/>
  <c r="C69" i="3"/>
  <c r="B69" i="3"/>
  <c r="B46" i="3"/>
  <c r="C57" i="6" l="1"/>
  <c r="B71" i="4"/>
  <c r="C71" i="4"/>
  <c r="B76" i="4"/>
  <c r="B122" i="4"/>
  <c r="B169" i="4"/>
  <c r="C71" i="3"/>
  <c r="D71" i="3"/>
  <c r="B76" i="3"/>
  <c r="B124" i="3"/>
</calcChain>
</file>

<file path=xl/sharedStrings.xml><?xml version="1.0" encoding="utf-8"?>
<sst xmlns="http://schemas.openxmlformats.org/spreadsheetml/2006/main" count="1514" uniqueCount="352">
  <si>
    <t>Stavba</t>
  </si>
  <si>
    <t>Naziv</t>
  </si>
  <si>
    <t>Naslov</t>
  </si>
  <si>
    <t>Pošta, poštna številka</t>
  </si>
  <si>
    <t>klet</t>
  </si>
  <si>
    <t>pritličje</t>
  </si>
  <si>
    <t>mezanin</t>
  </si>
  <si>
    <t>nadstropje</t>
  </si>
  <si>
    <t>mansarda</t>
  </si>
  <si>
    <t>-</t>
  </si>
  <si>
    <t>ID stavbe:</t>
  </si>
  <si>
    <t>Naziv stavbe:</t>
  </si>
  <si>
    <t>2. Podatki o oskrbi stavbe, ki je vključena v operacijo, z energijo</t>
  </si>
  <si>
    <t>Način ogrevanja</t>
  </si>
  <si>
    <t>Stavba ima lastno kotlarno, iz katere se s toploto oskrbuje le stavba, ki je vključena v operacijo.</t>
  </si>
  <si>
    <t>DA</t>
  </si>
  <si>
    <t>Stavba ima lastno kotlarno, iz katere se s toploto oskrbujejo tudi druge stavbe.</t>
  </si>
  <si>
    <t>NE</t>
  </si>
  <si>
    <t>Stavba nima lastne kotlarne - s toploto se oskrbuje iz stavbe, ki je vključena v operacijo.</t>
  </si>
  <si>
    <t>Stavba nima lastne kotlarne - s toploto se oskrbuje iz stavbe, ki ni vključena v operacijo.</t>
  </si>
  <si>
    <t>Naprava 1</t>
  </si>
  <si>
    <t>Naprava 2</t>
  </si>
  <si>
    <t>Naprava 3</t>
  </si>
  <si>
    <t>Naziv oziroma proizvajalec kotla oz. naprave, ki oskrbuje stavbo ali skupino stavb s toploto:</t>
  </si>
  <si>
    <t>Leto izdelave naprave oziroma instalacije [leto]:</t>
  </si>
  <si>
    <t>Nazivna toplotna moč kotla oz. naprave, ki oskrbuje stavbo s toploto [kW]:</t>
  </si>
  <si>
    <t>Leto: 2016</t>
  </si>
  <si>
    <t>Leto: 2017</t>
  </si>
  <si>
    <t>Poraba:[1]              Ekstra lahko kurilno olje [liter]:</t>
  </si>
  <si>
    <r>
      <t>Zemeljski plin [Sm</t>
    </r>
    <r>
      <rPr>
        <vertAlign val="superscript"/>
        <sz val="9"/>
        <color theme="1"/>
        <rFont val="Calibri"/>
        <family val="2"/>
        <charset val="238"/>
      </rPr>
      <t>3</t>
    </r>
    <r>
      <rPr>
        <sz val="9"/>
        <color theme="1"/>
        <rFont val="Calibri"/>
        <family val="2"/>
        <charset val="238"/>
      </rPr>
      <t>]:</t>
    </r>
  </si>
  <si>
    <t>Utekočinjen naftni plin [liter]:</t>
  </si>
  <si>
    <t>Daljinska toplota [kWh]:</t>
  </si>
  <si>
    <r>
      <t>Lesni sekanci [nm</t>
    </r>
    <r>
      <rPr>
        <vertAlign val="superscript"/>
        <sz val="9"/>
        <color theme="1"/>
        <rFont val="Calibri"/>
        <family val="2"/>
        <charset val="238"/>
      </rPr>
      <t>3</t>
    </r>
    <r>
      <rPr>
        <sz val="9"/>
        <color theme="1"/>
        <rFont val="Calibri"/>
        <family val="2"/>
        <charset val="238"/>
      </rPr>
      <t>]:</t>
    </r>
  </si>
  <si>
    <t>Lesni peleti [ton]:</t>
  </si>
  <si>
    <t>Drugo:_____________________________ (navedite)[ __ ]:</t>
  </si>
  <si>
    <r>
      <t>Energija za ogrevanje (Q</t>
    </r>
    <r>
      <rPr>
        <vertAlign val="subscript"/>
        <sz val="9"/>
        <color theme="1"/>
        <rFont val="Calibri"/>
        <family val="2"/>
        <charset val="238"/>
      </rPr>
      <t>h</t>
    </r>
    <r>
      <rPr>
        <sz val="9"/>
        <color theme="1"/>
        <rFont val="Calibri"/>
        <family val="2"/>
        <charset val="238"/>
      </rPr>
      <t>) [kWh]:</t>
    </r>
  </si>
  <si>
    <r>
      <t>Električna energija (U</t>
    </r>
    <r>
      <rPr>
        <vertAlign val="subscript"/>
        <sz val="9"/>
        <color theme="1"/>
        <rFont val="Calibri"/>
        <family val="2"/>
        <charset val="238"/>
      </rPr>
      <t>e</t>
    </r>
    <r>
      <rPr>
        <sz val="9"/>
        <color theme="1"/>
        <rFont val="Calibri"/>
        <family val="2"/>
        <charset val="238"/>
      </rPr>
      <t>) [kWh]:</t>
    </r>
  </si>
  <si>
    <t>Skupna moč vgrajenih svetil [kW]:</t>
  </si>
  <si>
    <t>Delež klasičnih sijalk [%]</t>
  </si>
  <si>
    <r>
      <t>Ogrevana površina stavbe (A</t>
    </r>
    <r>
      <rPr>
        <vertAlign val="subscript"/>
        <sz val="9"/>
        <color theme="1"/>
        <rFont val="Calibri"/>
        <family val="2"/>
        <charset val="238"/>
      </rPr>
      <t>o</t>
    </r>
    <r>
      <rPr>
        <sz val="9"/>
        <color theme="1"/>
        <rFont val="Calibri"/>
        <family val="2"/>
        <charset val="238"/>
      </rPr>
      <t>)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</si>
  <si>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Skupna raba energije (E=Q</t>
    </r>
    <r>
      <rPr>
        <vertAlign val="subscript"/>
        <sz val="9"/>
        <color theme="1"/>
        <rFont val="Calibri"/>
        <family val="2"/>
        <charset val="238"/>
      </rPr>
      <t>h</t>
    </r>
    <r>
      <rPr>
        <sz val="9"/>
        <color theme="1"/>
        <rFont val="Calibri"/>
        <family val="2"/>
        <charset val="238"/>
      </rPr>
      <t>+U</t>
    </r>
    <r>
      <rPr>
        <vertAlign val="subscript"/>
        <sz val="9"/>
        <color theme="1"/>
        <rFont val="Calibri"/>
        <family val="2"/>
        <charset val="238"/>
      </rPr>
      <t>e</t>
    </r>
    <r>
      <rPr>
        <sz val="9"/>
        <color theme="1"/>
        <rFont val="Calibri"/>
        <family val="2"/>
        <charset val="238"/>
      </rPr>
      <t>) [kWh]:</t>
    </r>
  </si>
  <si>
    <r>
      <t>Specifična raba energije (E/A</t>
    </r>
    <r>
      <rPr>
        <vertAlign val="subscript"/>
        <sz val="9"/>
        <color theme="1"/>
        <rFont val="Calibri"/>
        <family val="2"/>
        <charset val="238"/>
      </rPr>
      <t>o</t>
    </r>
    <r>
      <rPr>
        <sz val="9"/>
        <color theme="1"/>
        <rFont val="Calibri"/>
        <family val="2"/>
        <charset val="238"/>
      </rPr>
      <t>) [kWh/m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</si>
  <si>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 xml:space="preserve">Emisije CO₂ </t>
    </r>
    <r>
      <rPr>
        <sz val="9"/>
        <color theme="1"/>
        <rFont val="Old English Text MT"/>
        <family val="4"/>
      </rPr>
      <t>[</t>
    </r>
    <r>
      <rPr>
        <sz val="9"/>
        <color theme="1"/>
        <rFont val="Calibri"/>
        <family val="2"/>
        <charset val="238"/>
      </rPr>
      <t>kg</t>
    </r>
    <r>
      <rPr>
        <sz val="9"/>
        <color theme="1"/>
        <rFont val="Old English Text MT"/>
        <family val="4"/>
      </rPr>
      <t>]</t>
    </r>
    <r>
      <rPr>
        <sz val="9"/>
        <color theme="1"/>
        <rFont val="Calibri"/>
        <family val="2"/>
        <charset val="238"/>
      </rPr>
      <t xml:space="preserve">: </t>
    </r>
  </si>
  <si>
    <t>1. OBSTOJEČE STANJE stavbe, ki je vključena v operacijo</t>
  </si>
  <si>
    <t>ID stavbe [šifra KO – številka stavbe]:</t>
  </si>
  <si>
    <t>Parcelne številke:</t>
  </si>
  <si>
    <t>Leto izgradnje stavbe:</t>
  </si>
  <si>
    <t>Vrsta stavbe - opis:[1]</t>
  </si>
  <si>
    <t>Vrsta stavbe - šifra:[2]</t>
  </si>
  <si>
    <t>Etažnost:</t>
  </si>
  <si>
    <t>Število etaž:</t>
  </si>
  <si>
    <r>
      <t>Neto tlorisna površina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</si>
  <si>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Uporabna površina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]: </t>
    </r>
  </si>
  <si>
    <r>
      <t>Kondicionirana površina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</si>
  <si>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Kondicionirana prostornina stavbe [m</t>
    </r>
    <r>
      <rPr>
        <vertAlign val="superscript"/>
        <sz val="9"/>
        <color theme="1"/>
        <rFont val="Calibri"/>
        <family val="2"/>
        <charset val="238"/>
      </rPr>
      <t>3</t>
    </r>
    <r>
      <rPr>
        <sz val="9"/>
        <color theme="1"/>
        <rFont val="Calibri"/>
        <family val="2"/>
        <charset val="238"/>
      </rPr>
      <t>]:</t>
    </r>
  </si>
  <si>
    <t>Faktor oblike [m¯¹]:</t>
  </si>
  <si>
    <t>Temperaturni primanjkljaj (za ogrevanje) [K dan]:</t>
  </si>
  <si>
    <t>Temperaturni presežek (za hlajenje) [K ur]:</t>
  </si>
  <si>
    <r>
      <t>Povprečna letna temperatura zunanjega zraka [</t>
    </r>
    <r>
      <rPr>
        <vertAlign val="superscript"/>
        <sz val="9"/>
        <color theme="1"/>
        <rFont val="Calibri"/>
        <family val="2"/>
        <charset val="238"/>
      </rPr>
      <t>0</t>
    </r>
    <r>
      <rPr>
        <sz val="9"/>
        <color theme="1"/>
        <rFont val="Calibri"/>
        <family val="2"/>
        <charset val="238"/>
      </rPr>
      <t>C]:</t>
    </r>
  </si>
  <si>
    <r>
      <t>Površina obstoječe fasade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</si>
  <si>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obstoječe fasade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</si>
  <si>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r>
      <t>Površina obstoječe fasade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2:</t>
    </r>
  </si>
  <si>
    <r>
      <t>Toplotna prehodnost obstoječe fasade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2:</t>
    </r>
  </si>
  <si>
    <r>
      <t>Površina obstoječih oken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</si>
  <si>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obstoječih oken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</si>
  <si>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r>
      <t>Površina obstoječih oken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2:</t>
    </r>
  </si>
  <si>
    <r>
      <t>Toplotna prehodnost obstoječih oken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2:</t>
    </r>
  </si>
  <si>
    <r>
      <t>Površina obstoječih vrat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</si>
  <si>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obstoječih vrat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</si>
  <si>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t>*</t>
  </si>
  <si>
    <r>
      <t>Površina strehe ali stropa proti neogrevanem podstrešju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</si>
  <si>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obstoječe strehe ali stropa proti neogrevanem podstrešju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- Tip 1:</t>
    </r>
  </si>
  <si>
    <r>
      <t>Površina strehe ali stropa proti neogrevanem podstrešju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2:</t>
    </r>
  </si>
  <si>
    <r>
      <t>Toplotna prehodnost obstoječe strehe ali stropa proti neogrevanem podstrešju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- Tip 2:</t>
    </r>
  </si>
  <si>
    <r>
      <t>Površina poda proti neogrevanemu delu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</si>
  <si>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obstoječega poda proti neogrevanemu delu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</si>
  <si>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t>3. STANJE STAVBE PO energetsko učinkoviti prenovi</t>
  </si>
  <si>
    <t>3.1 Toplotna izolacija</t>
  </si>
  <si>
    <t>3.1.1 Fasada [€]:</t>
  </si>
  <si>
    <r>
      <t>Specifična investicija v fasado [€/m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</si>
  <si>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Površina fasade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</si>
  <si>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nove fasade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</si>
  <si>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t>3.1.2 Okna na lupini stavbe [€]:</t>
  </si>
  <si>
    <r>
      <t>Specifična investicija v okna [€/m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</si>
  <si>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Površina oken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</si>
  <si>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oken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</si>
  <si>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r>
      <t>Površina oken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2:</t>
    </r>
  </si>
  <si>
    <r>
      <t>Toplotna prehodnost oken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2:</t>
    </r>
  </si>
  <si>
    <t>3.1.3 Vrata na lupini stavbe [€]:</t>
  </si>
  <si>
    <r>
      <t>Specifična investicija v vrata [€/m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</si>
  <si>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Površina vrat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</si>
  <si>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Toplotna prehodnost vrat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K]:</t>
    </r>
  </si>
  <si>
    <t>3.1.4 Streha ali strop proti neogrevanem podstrešju [€]:</t>
  </si>
  <si>
    <r>
      <t>Specifična investicija v streho ali v strop proti neogrevanem podstrešju [€/m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</si>
  <si>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Toplotna prehodnost nove strehe ali stropa proti neogrevanem podstrešju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</si>
  <si>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t>3.1.5 Pod [€]:</t>
  </si>
  <si>
    <r>
      <t>Specifična investicija v pod [€/m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</si>
  <si>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r>
      <t>Površina poda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1:</t>
    </r>
  </si>
  <si>
    <r>
      <t>Toplotna prehodnost novega poda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1:</t>
    </r>
  </si>
  <si>
    <t>3.1.6 Predvideni prihranki na ovoju stavbe (Σ 3.1) [kWh/leto]:</t>
  </si>
  <si>
    <t>3.2 Sanacija in optimizacija razsvetljave</t>
  </si>
  <si>
    <t>Število vgrajenih svetil:</t>
  </si>
  <si>
    <t>Število regulatorjev svetlobnega toka:</t>
  </si>
  <si>
    <t>Število senzorjev za vklop svetil:</t>
  </si>
  <si>
    <t>Skupna vrednost za razsvetljavo [€]:</t>
  </si>
  <si>
    <t>Predviden prihranek [kWh/leto]:</t>
  </si>
  <si>
    <t>3.3 Energetsko učinkoviti ogrevalni, hladilni, klimatizacijski in prezračevalni sistemi</t>
  </si>
  <si>
    <t>3.3.1 Optimizacija ogrevalnih sistemov</t>
  </si>
  <si>
    <t>Frekvenčna regulacija obtočnih črpalk, kompresorjev, ventilatorjev in drugih elektromotornih pogonov [€]:</t>
  </si>
  <si>
    <t>Centralni nadzorni sistemi [€]:</t>
  </si>
  <si>
    <t>Hidravlično uravnoteženje ogrevalnega sistema [€]:</t>
  </si>
  <si>
    <t>Vgradnja termostatskih ventilov [€]:</t>
  </si>
  <si>
    <t>Prenova toplotne podpostaje [€]:</t>
  </si>
  <si>
    <t>Dograditev ogrevalnega sistema –toplotne črpalke zrak/voda [€]:</t>
  </si>
  <si>
    <t>Predvideni prihranki z optimizacijo ogrevalnih sistemov [kWh/leto]:</t>
  </si>
  <si>
    <t xml:space="preserve">3.3.2 Vgradnja sistemov za centralno prezračevanje, toplozračno ogrevanje in klimatizacijo z vgradnjo prenosnikov toplote za vračanje toplote zavrženega ali odtočnega zraka pri gretju s temperaturnim izkoristkom nad 65 % </t>
  </si>
  <si>
    <t>Investicija [€]:</t>
  </si>
  <si>
    <t>Nazivna moč sistema [kW]:</t>
  </si>
  <si>
    <t>Predvideni prihranki [kWh/leto]:</t>
  </si>
  <si>
    <t>3.3.3 Vgradnja sistemov za hlajenje prostorov</t>
  </si>
  <si>
    <t>3.3.4 Samodejno zbiranje rabe energije (Energetski monitoring)</t>
  </si>
  <si>
    <t>3.4 Drugi ukrepi</t>
  </si>
  <si>
    <t>Izraba odpadne toplotne hladilnih agregatov</t>
  </si>
  <si>
    <t>Organizacijski ukrepi</t>
  </si>
  <si>
    <t>Skupna vrednost [€]:</t>
  </si>
  <si>
    <t>3.5 Kazalniki porabe energije po energetski prenovi</t>
  </si>
  <si>
    <t>Izračunan</t>
  </si>
  <si>
    <t>Največji dovoljen</t>
  </si>
  <si>
    <t>Koeficient specifičnih transmisijskih toplotnih izgub stavbe</t>
  </si>
  <si>
    <t>Letna raba primarne energije</t>
  </si>
  <si>
    <t>Letna potrebna toplota za ogrevanje</t>
  </si>
  <si>
    <t>Letni potrebni hlad za hlajenje</t>
  </si>
  <si>
    <r>
      <t>Q</t>
    </r>
    <r>
      <rPr>
        <vertAlign val="subscript"/>
        <sz val="9"/>
        <color theme="1"/>
        <rFont val="Calibri"/>
        <family val="2"/>
        <charset val="238"/>
      </rPr>
      <t>NCmax</t>
    </r>
    <r>
      <rPr>
        <sz val="9"/>
        <color theme="1"/>
        <rFont val="Calibri"/>
        <family val="2"/>
        <charset val="238"/>
      </rPr>
      <t xml:space="preserve"> = 0 kWh</t>
    </r>
  </si>
  <si>
    <t>Letna potrebna toplota za ogrevanje na enoto neto uporabne površine</t>
  </si>
  <si>
    <t>Letna potrebna toplota za ogrevanje na enoto kondicionirane prostornine</t>
  </si>
  <si>
    <t>3.6 Predvidena raba energije po energetski prenovi</t>
  </si>
  <si>
    <r>
      <t>Raba toplote (</t>
    </r>
    <r>
      <rPr>
        <sz val="11"/>
        <color theme="1"/>
        <rFont val="Calibri"/>
        <family val="2"/>
        <charset val="238"/>
      </rPr>
      <t>Q</t>
    </r>
    <r>
      <rPr>
        <vertAlign val="subscript"/>
        <sz val="11"/>
        <color theme="1"/>
        <rFont val="Calibri"/>
        <family val="2"/>
        <charset val="238"/>
      </rPr>
      <t>n</t>
    </r>
    <r>
      <rPr>
        <sz val="9"/>
        <color theme="1"/>
        <rFont val="Calibri"/>
        <family val="2"/>
        <charset val="238"/>
      </rPr>
      <t>) [kWh/ leto]:</t>
    </r>
  </si>
  <si>
    <r>
      <t>Raba električne energije (U</t>
    </r>
    <r>
      <rPr>
        <vertAlign val="subscript"/>
        <sz val="9"/>
        <color theme="1"/>
        <rFont val="Calibri"/>
        <family val="2"/>
        <charset val="238"/>
      </rPr>
      <t>e</t>
    </r>
    <r>
      <rPr>
        <sz val="9"/>
        <color theme="1"/>
        <rFont val="Calibri"/>
        <family val="2"/>
        <charset val="238"/>
      </rPr>
      <t>) [kWh/ leto]:</t>
    </r>
  </si>
  <si>
    <r>
      <t>Skupna raba energije (E = Q</t>
    </r>
    <r>
      <rPr>
        <vertAlign val="subscript"/>
        <sz val="9"/>
        <color theme="1"/>
        <rFont val="Calibri"/>
        <family val="2"/>
        <charset val="238"/>
      </rPr>
      <t>n</t>
    </r>
    <r>
      <rPr>
        <sz val="9"/>
        <color theme="1"/>
        <rFont val="Calibri"/>
        <family val="2"/>
        <charset val="238"/>
      </rPr>
      <t xml:space="preserve"> + U</t>
    </r>
    <r>
      <rPr>
        <vertAlign val="subscript"/>
        <sz val="9"/>
        <color theme="1"/>
        <rFont val="Calibri"/>
        <family val="2"/>
        <charset val="238"/>
      </rPr>
      <t>e</t>
    </r>
    <r>
      <rPr>
        <sz val="9"/>
        <color theme="1"/>
        <rFont val="Calibri"/>
        <family val="2"/>
        <charset val="238"/>
      </rPr>
      <t>) [kWh/ leto]:</t>
    </r>
  </si>
  <si>
    <t xml:space="preserve">Emisije CO₂ [kg/leto]: </t>
  </si>
  <si>
    <t>Prihranek emisij CO₂ [kg/leto]:</t>
  </si>
  <si>
    <t>Zmanjšanje primarne energije [kWh/leto]:</t>
  </si>
  <si>
    <t>3.7 Energetsko učinkovita proizvodnja energije iz OVE</t>
  </si>
  <si>
    <t>3.7.1 Vgradnja kotla na biomaso</t>
  </si>
  <si>
    <t>Naziv in proizvajalec naprave:</t>
  </si>
  <si>
    <t>Nazivna moč [kW]:</t>
  </si>
  <si>
    <t>Skupna vrednost ukrepa [€]:</t>
  </si>
  <si>
    <t>Predvidena proizvedena energija iz biomase - OVE [kWh/leto]:</t>
  </si>
  <si>
    <t>3.7.2 Ogrevanje s toplotnimi črpalkami</t>
  </si>
  <si>
    <t>Naziv naprave:</t>
  </si>
  <si>
    <t>Tip toplotne črpalke: zrak/voda  (navedite):</t>
  </si>
  <si>
    <t>Nazivna moč toplotne črpalke [kW]:</t>
  </si>
  <si>
    <t>Skupna vrednost naprave [€]:</t>
  </si>
  <si>
    <t>Predvidena proizvedena energija iz toplote okolja - OVE [kWh/leto]:</t>
  </si>
  <si>
    <t>3.7.3 Priprava sanitarne tople vode (STV) s toplotnimi črpalkami</t>
  </si>
  <si>
    <t>Tip toplotne črpalke __________________________ (navedite):</t>
  </si>
  <si>
    <t>3.7.4 Sprejemniki sončne energije (SSE)</t>
  </si>
  <si>
    <t>Naprava za pripravo STV</t>
  </si>
  <si>
    <t>Tip SSE (ploščati, vakuumski itn.):</t>
  </si>
  <si>
    <r>
      <t>Površina SSE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]:</t>
    </r>
  </si>
  <si>
    <t>Hranilnik toplote [litri]:</t>
  </si>
  <si>
    <t>Predvidena proizvedena energija s SSE - OVE [kWh/leto]:</t>
  </si>
  <si>
    <t>3.7.5 Predviden prihranek (Σ 3.7.1 do 3.7.4) [kWh/leto]:</t>
  </si>
  <si>
    <t>3.7.6 Predvidena proizvodnja OVE (Σ 3.7.1 do 3.7.4) [kWh/leto]:</t>
  </si>
  <si>
    <t>kgCO2/kWh</t>
  </si>
  <si>
    <t>DO</t>
  </si>
  <si>
    <t>EE</t>
  </si>
  <si>
    <r>
      <t>Površina fasade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2:</t>
    </r>
  </si>
  <si>
    <r>
      <t>Toplotna prehodnost nove fasade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2:</t>
    </r>
  </si>
  <si>
    <r>
      <t>Površina oken na lupini stavbe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 – Tip 3:</t>
    </r>
  </si>
  <si>
    <r>
      <t>Toplotna prehodnost oken [W/m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K] – Tip 3:</t>
    </r>
  </si>
  <si>
    <t>Vgradnja solarnega sistema za pripravo tople vode</t>
  </si>
  <si>
    <t>Naziv operacije</t>
  </si>
  <si>
    <t>Naziv prijavitelja</t>
  </si>
  <si>
    <t>A. Skupni podatki o sklupu stavb, ki je predmet operacije</t>
  </si>
  <si>
    <t>Število stavb, ki se energetsko prenavljajo v okviru operacije</t>
  </si>
  <si>
    <t>Skupni prihranek končne energije, kWh/leto</t>
  </si>
  <si>
    <t>Skupni virtualni prihranek končne energije, kWh/leto</t>
  </si>
  <si>
    <t>Skupna neto tlorisna površina stavb, m2</t>
  </si>
  <si>
    <t>Skupna uporabna površina stavb, m2</t>
  </si>
  <si>
    <t>Skupna kondicionirana površina stavb, m2</t>
  </si>
  <si>
    <t>Skupno povečanje proizvodnje energije iz OVE po prenovi, kWh/leto</t>
  </si>
  <si>
    <t>Skupna poraba končne energije po prenovi, kWh/leto</t>
  </si>
  <si>
    <t>Dodatno inštalirana moč za proizvodnjo toplote iz OVE, kW</t>
  </si>
  <si>
    <t>Zmanjšanje porabe primarne energije, kWh/leto</t>
  </si>
  <si>
    <t>Zmanjšanje emisij toplogrednih plinov, toneCO2</t>
  </si>
  <si>
    <t>Operacija se izvaja kot izjema po 34. členu ZJZP</t>
  </si>
  <si>
    <t>Operacija bo izvedena po JZP</t>
  </si>
  <si>
    <t>Operacija bo izvedena po JN</t>
  </si>
  <si>
    <t>Sočasno bo zgrajena e-polnilnica za avtomobile</t>
  </si>
  <si>
    <t>V sklop je vključena stavba kulturne dediščine</t>
  </si>
  <si>
    <t>Vrednost operacije (brez DDV, tekoče cene)</t>
  </si>
  <si>
    <t>B. Vrednost operacije s prikazom razdelitve prihrankov izbrane variante</t>
  </si>
  <si>
    <t>Znesek upravičenih stroškov operacije (tekoče cene)</t>
  </si>
  <si>
    <t>Diskotirani neto prihodki operacije v ekonomski dobi</t>
  </si>
  <si>
    <t>Finačna vrzel</t>
  </si>
  <si>
    <t>Znesek sofinanciranja operacije po izbrani varianti</t>
  </si>
  <si>
    <t>Delež sofinanciranja operacije po izbrani varianti glede na znesek upravičenih stroškov v tekočih cenah</t>
  </si>
  <si>
    <t>Razmerje med vrednostjo GOI del, izvedenih po JZP in vrednostjo vseh GOI del (brez DDV)</t>
  </si>
  <si>
    <t>Razmerje med vrednostjo GOI del, izvedenih po JN in vrednostjo vseh GOI del (brez DDV)</t>
  </si>
  <si>
    <t>Prijavitelj</t>
  </si>
  <si>
    <t>Solastnik A</t>
  </si>
  <si>
    <t>Solastnik B</t>
  </si>
  <si>
    <t>Solastnik C</t>
  </si>
  <si>
    <t>Solastnik D</t>
  </si>
  <si>
    <t>Solastnik E</t>
  </si>
  <si>
    <t>Solastnik F</t>
  </si>
  <si>
    <t>Solastnik G</t>
  </si>
  <si>
    <t>Zasebni partner - ESCO</t>
  </si>
  <si>
    <t>Skupaj</t>
  </si>
  <si>
    <t>C. Terminski načrt in načrt izstavljanja zahtevkov za izplačilo (ZZI)</t>
  </si>
  <si>
    <t>Začetek operacije</t>
  </si>
  <si>
    <t>Začetek GOI del</t>
  </si>
  <si>
    <t>Zaključek GOI del</t>
  </si>
  <si>
    <t>Zaključek operacije</t>
  </si>
  <si>
    <t>Predvidena višina ZZI za stroške nastale do 30.9.2019, EUR</t>
  </si>
  <si>
    <t>Predvidena višina ZZI za stroške nastale do 30.9.2020, EUR</t>
  </si>
  <si>
    <t>Število stavb, ki so predmet operacije:</t>
  </si>
  <si>
    <t>Operacija se izvaja kot izjema po 34. členu ZJZP:</t>
  </si>
  <si>
    <r>
      <t>A.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</rPr>
      <t>Osnovni podatki o stavbi/ sklopu stavb, ki so predmet operacije</t>
    </r>
  </si>
  <si>
    <t>Podatki o stavbah</t>
  </si>
  <si>
    <t>ID stavbe[2]:</t>
  </si>
  <si>
    <t>Naslov stavbe:</t>
  </si>
  <si>
    <t>Številke odjemnih mest za posamezne energente:</t>
  </si>
  <si>
    <t>Elektrika</t>
  </si>
  <si>
    <t>Zemeljski plin</t>
  </si>
  <si>
    <t>Daljinska toplota</t>
  </si>
  <si>
    <t>(So)lastniki[3]</t>
  </si>
  <si>
    <t>Naziv (so)lastnika</t>
  </si>
  <si>
    <t>Lastniški delež (%)</t>
  </si>
  <si>
    <t>Prijavitelj:</t>
  </si>
  <si>
    <t>(So)lastnik A:</t>
  </si>
  <si>
    <t>(So)lastnik B:</t>
  </si>
  <si>
    <t>(So)lastnik C:</t>
  </si>
  <si>
    <t>(So)lastnik D:</t>
  </si>
  <si>
    <r>
      <t>ID stavbe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:</t>
    </r>
  </si>
  <si>
    <r>
      <t>(So)lastniki</t>
    </r>
    <r>
      <rPr>
        <vertAlign val="superscript"/>
        <sz val="10"/>
        <color theme="1"/>
        <rFont val="Calibri"/>
        <family val="2"/>
        <charset val="238"/>
      </rPr>
      <t>4</t>
    </r>
  </si>
  <si>
    <t xml:space="preserve">Lastniški delež (%) </t>
  </si>
  <si>
    <r>
      <t>a.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</rPr>
      <t>Stavba ZŠ 1</t>
    </r>
  </si>
  <si>
    <t>Količina</t>
  </si>
  <si>
    <t>Vrednost</t>
  </si>
  <si>
    <t>Enota</t>
  </si>
  <si>
    <t>Prihranek končne energije:</t>
  </si>
  <si>
    <t>[kWh/leto]</t>
  </si>
  <si>
    <t>Virtualni prihranek končne energije[1]:</t>
  </si>
  <si>
    <t>Neto tlorisna površina stavbe:</t>
  </si>
  <si>
    <r>
      <t>[m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]</t>
    </r>
  </si>
  <si>
    <t>Uporabna površina stavbe:</t>
  </si>
  <si>
    <t>Kondicionirana površina stavbe:</t>
  </si>
  <si>
    <t>Povečanje proizvodnje energije iz OVE po prenovi:</t>
  </si>
  <si>
    <t>Poraba končne energije:</t>
  </si>
  <si>
    <t>Vrednost upravičenih stroškov:</t>
  </si>
  <si>
    <t>[EUR]</t>
  </si>
  <si>
    <t>Višina operacije brez DDV</t>
  </si>
  <si>
    <t>Sočasno bo izgrajena e-polnilnica za avtomobile</t>
  </si>
  <si>
    <t>Stavba je opredeljena kot kulturna dediščina</t>
  </si>
  <si>
    <r>
      <t>Virtualni prihranek končne energije</t>
    </r>
    <r>
      <rPr>
        <vertAlign val="superscript"/>
        <sz val="11"/>
        <color theme="1"/>
        <rFont val="Calibri"/>
        <family val="2"/>
        <charset val="238"/>
      </rPr>
      <t>6</t>
    </r>
    <r>
      <rPr>
        <sz val="11"/>
        <color theme="1"/>
        <rFont val="Calibri"/>
        <family val="2"/>
        <charset val="238"/>
      </rPr>
      <t>:</t>
    </r>
  </si>
  <si>
    <t>B.      Podatki, potrebni za izračun kazalnikov[1]</t>
  </si>
  <si>
    <t>C.   PRIKAZ VARIANT</t>
  </si>
  <si>
    <t>a) »Referenčna varianta«</t>
  </si>
  <si>
    <t>Vrednost operacije v tekočih cenah z DDV[1]:</t>
  </si>
  <si>
    <t>EUR</t>
  </si>
  <si>
    <t>Znesek upravičenih stroškov[2]operacije (tekoče cene):</t>
  </si>
  <si>
    <t>Diskontirani neto prihodki operacije v ekonomski dobi:</t>
  </si>
  <si>
    <t>Finančna vrzel[3]:</t>
  </si>
  <si>
    <t>%</t>
  </si>
  <si>
    <t>Stopnja donosnosti za zasebnega partnerja - ESCO:</t>
  </si>
  <si>
    <t>Delež sofinanciranja operacije po tej varianti glede na znesek upravičenih stroškov v tekočih cenah:</t>
  </si>
  <si>
    <t>Razdelitev prihrankov operacije</t>
  </si>
  <si>
    <t>Delež prihrankov (%)</t>
  </si>
  <si>
    <t>(So)lastnik A[1]:</t>
  </si>
  <si>
    <r>
      <t>(So)lastnik B</t>
    </r>
    <r>
      <rPr>
        <vertAlign val="superscript"/>
        <sz val="11"/>
        <color theme="1"/>
        <rFont val="Calibri"/>
        <family val="2"/>
        <charset val="238"/>
      </rPr>
      <t>12</t>
    </r>
    <r>
      <rPr>
        <sz val="11"/>
        <color theme="1"/>
        <rFont val="Calibri"/>
        <family val="2"/>
        <charset val="238"/>
      </rPr>
      <t>:</t>
    </r>
  </si>
  <si>
    <r>
      <t>(So)lastnik C</t>
    </r>
    <r>
      <rPr>
        <vertAlign val="superscript"/>
        <sz val="11"/>
        <color theme="1"/>
        <rFont val="Calibri"/>
        <family val="2"/>
        <charset val="238"/>
      </rPr>
      <t>12</t>
    </r>
    <r>
      <rPr>
        <sz val="11"/>
        <color theme="1"/>
        <rFont val="Calibri"/>
        <family val="2"/>
        <charset val="238"/>
      </rPr>
      <t>:</t>
    </r>
  </si>
  <si>
    <r>
      <t>(So)lastnik D</t>
    </r>
    <r>
      <rPr>
        <vertAlign val="superscript"/>
        <sz val="11"/>
        <color theme="1"/>
        <rFont val="Calibri"/>
        <family val="2"/>
        <charset val="238"/>
      </rPr>
      <t>12</t>
    </r>
    <r>
      <rPr>
        <sz val="11"/>
        <color theme="1"/>
        <rFont val="Calibri"/>
        <family val="2"/>
        <charset val="238"/>
      </rPr>
      <t xml:space="preserve">: </t>
    </r>
  </si>
  <si>
    <t>Zasebni partner – ESCO:</t>
  </si>
  <si>
    <t>Finančna konstrukcija operacije</t>
  </si>
  <si>
    <t>Vir financiranja</t>
  </si>
  <si>
    <t>Pred 2018 (€)</t>
  </si>
  <si>
    <t>2018 (€)</t>
  </si>
  <si>
    <t>2019 (€)</t>
  </si>
  <si>
    <t>2020 (€)</t>
  </si>
  <si>
    <t>Upravičeni stroški  (€)</t>
  </si>
  <si>
    <t xml:space="preserve">Neupravičeni stroški </t>
  </si>
  <si>
    <t>brez DDV (€)</t>
  </si>
  <si>
    <t>DDV (€)[1]</t>
  </si>
  <si>
    <t>Skupaj (€)</t>
  </si>
  <si>
    <t>(%)</t>
  </si>
  <si>
    <t>Nepovratna sredstva evropske kohezijske politike:</t>
  </si>
  <si>
    <t>1. namenska sredstva EU</t>
  </si>
  <si>
    <t>2. slovenska udeležba kohezijske politike</t>
  </si>
  <si>
    <t>Sredstva (so)lastnikov[2]:</t>
  </si>
  <si>
    <t>3. prijavitelj</t>
  </si>
  <si>
    <t>4. (so)lastnik A</t>
  </si>
  <si>
    <t>5. (so)lastnik B</t>
  </si>
  <si>
    <t>6. (so)lastnik C</t>
  </si>
  <si>
    <t>7. (so)lastnik D</t>
  </si>
  <si>
    <t>Skupaj sredstva (od 1 do 7)</t>
  </si>
  <si>
    <t>8. sredstva drugih javnih virov financiranja</t>
  </si>
  <si>
    <t>9. sredstva zasebnih virov financiranja (zasebni partner – ESCO)</t>
  </si>
  <si>
    <t>10. druga sredstva</t>
  </si>
  <si>
    <t>Skupaj drugi viri (od 8 do 10)</t>
  </si>
  <si>
    <t xml:space="preserve">Skupaj viri financiranja (od 1 do 10) </t>
  </si>
  <si>
    <t>b) »Izbrana varianta«</t>
  </si>
  <si>
    <t>Vrednost operacije</t>
  </si>
  <si>
    <t>Znesek upravičenih stroškov[2] operacije (tekoče cene):</t>
  </si>
  <si>
    <t>Stopnja donosnosti za zasebnega partnerja - ESCO[4]:</t>
  </si>
  <si>
    <t>Znesek sofinanciranja operacije po tej varianti:</t>
  </si>
  <si>
    <r>
      <t>(So)lastnik B</t>
    </r>
    <r>
      <rPr>
        <vertAlign val="superscript"/>
        <sz val="11"/>
        <color theme="1"/>
        <rFont val="Calibri"/>
        <family val="2"/>
        <charset val="238"/>
      </rPr>
      <t>21</t>
    </r>
    <r>
      <rPr>
        <sz val="11"/>
        <color theme="1"/>
        <rFont val="Calibri"/>
        <family val="2"/>
        <charset val="238"/>
      </rPr>
      <t>:</t>
    </r>
  </si>
  <si>
    <r>
      <t>(So)lastnik C</t>
    </r>
    <r>
      <rPr>
        <vertAlign val="superscript"/>
        <sz val="11"/>
        <color theme="1"/>
        <rFont val="Calibri"/>
        <family val="2"/>
        <charset val="238"/>
      </rPr>
      <t>21</t>
    </r>
    <r>
      <rPr>
        <sz val="11"/>
        <color theme="1"/>
        <rFont val="Calibri"/>
        <family val="2"/>
        <charset val="238"/>
      </rPr>
      <t>:</t>
    </r>
  </si>
  <si>
    <r>
      <t>(So)lastnik D</t>
    </r>
    <r>
      <rPr>
        <vertAlign val="superscript"/>
        <sz val="11"/>
        <color theme="1"/>
        <rFont val="Calibri"/>
        <family val="2"/>
        <charset val="238"/>
      </rPr>
      <t>21</t>
    </r>
    <r>
      <rPr>
        <sz val="11"/>
        <color theme="1"/>
        <rFont val="Calibri"/>
        <family val="2"/>
        <charset val="238"/>
      </rPr>
      <t>:</t>
    </r>
  </si>
  <si>
    <t>Kobilje 33A</t>
  </si>
  <si>
    <t>Kobilje, 9227</t>
  </si>
  <si>
    <t>Športna dvorana Radenci</t>
  </si>
  <si>
    <t>Radgonska cesta 10</t>
  </si>
  <si>
    <t>Radenci, 9252</t>
  </si>
  <si>
    <t>Osnovna šola in vzgojni dom Veržej</t>
  </si>
  <si>
    <t>Puščenjakova ulica 7</t>
  </si>
  <si>
    <t>Veržej, 9241</t>
  </si>
  <si>
    <t>200 - 631</t>
  </si>
  <si>
    <t>676/1</t>
  </si>
  <si>
    <t>Stavbe za šport</t>
  </si>
  <si>
    <t>ZP</t>
  </si>
  <si>
    <t>Leto: 2018</t>
  </si>
  <si>
    <r>
      <t>H'</t>
    </r>
    <r>
      <rPr>
        <vertAlign val="subscript"/>
        <sz val="9"/>
        <color theme="1"/>
        <rFont val="Calibri"/>
        <family val="2"/>
        <charset val="238"/>
      </rPr>
      <t>T</t>
    </r>
    <r>
      <rPr>
        <sz val="9"/>
        <color theme="1"/>
        <rFont val="Calibri"/>
        <family val="2"/>
        <charset val="238"/>
      </rPr>
      <t xml:space="preserve"> =  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</t>
    </r>
  </si>
  <si>
    <r>
      <t>H'</t>
    </r>
    <r>
      <rPr>
        <vertAlign val="subscript"/>
        <sz val="9"/>
        <color theme="1"/>
        <rFont val="Calibri"/>
        <family val="2"/>
        <charset val="238"/>
      </rPr>
      <t>Tmax</t>
    </r>
    <r>
      <rPr>
        <sz val="9"/>
        <color theme="1"/>
        <rFont val="Calibri"/>
        <family val="2"/>
        <charset val="238"/>
      </rPr>
      <t xml:space="preserve"> =  W/m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K</t>
    </r>
  </si>
  <si>
    <r>
      <t>Q</t>
    </r>
    <r>
      <rPr>
        <vertAlign val="subscript"/>
        <sz val="9"/>
        <color theme="1"/>
        <rFont val="Calibri"/>
        <family val="2"/>
        <charset val="238"/>
      </rPr>
      <t>p</t>
    </r>
    <r>
      <rPr>
        <sz val="9"/>
        <color theme="1"/>
        <rFont val="Calibri"/>
        <family val="2"/>
        <charset val="238"/>
      </rPr>
      <t xml:space="preserve"> =  kWh</t>
    </r>
  </si>
  <si>
    <r>
      <t>Q</t>
    </r>
    <r>
      <rPr>
        <vertAlign val="subscript"/>
        <sz val="9"/>
        <color theme="1"/>
        <rFont val="Calibri"/>
        <family val="2"/>
        <charset val="238"/>
      </rPr>
      <t>pmax</t>
    </r>
    <r>
      <rPr>
        <sz val="9"/>
        <color theme="1"/>
        <rFont val="Calibri"/>
        <family val="2"/>
        <charset val="238"/>
      </rPr>
      <t xml:space="preserve"> =  kWh</t>
    </r>
  </si>
  <si>
    <r>
      <t>Q</t>
    </r>
    <r>
      <rPr>
        <vertAlign val="subscript"/>
        <sz val="9"/>
        <color theme="1"/>
        <rFont val="Calibri"/>
        <family val="2"/>
        <charset val="238"/>
      </rPr>
      <t>NH</t>
    </r>
    <r>
      <rPr>
        <sz val="9"/>
        <color theme="1"/>
        <rFont val="Calibri"/>
        <family val="2"/>
        <charset val="238"/>
      </rPr>
      <t xml:space="preserve"> =  kWh</t>
    </r>
  </si>
  <si>
    <r>
      <t>Q</t>
    </r>
    <r>
      <rPr>
        <vertAlign val="subscript"/>
        <sz val="9"/>
        <color theme="1"/>
        <rFont val="Calibri"/>
        <family val="2"/>
        <charset val="238"/>
      </rPr>
      <t>NHmax</t>
    </r>
    <r>
      <rPr>
        <sz val="9"/>
        <color theme="1"/>
        <rFont val="Calibri"/>
        <family val="2"/>
        <charset val="238"/>
      </rPr>
      <t xml:space="preserve"> =  kWh</t>
    </r>
  </si>
  <si>
    <r>
      <t>Q</t>
    </r>
    <r>
      <rPr>
        <vertAlign val="subscript"/>
        <sz val="9"/>
        <color theme="1"/>
        <rFont val="Calibri"/>
        <family val="2"/>
        <charset val="238"/>
      </rPr>
      <t>NC</t>
    </r>
    <r>
      <rPr>
        <sz val="9"/>
        <color theme="1"/>
        <rFont val="Calibri"/>
        <family val="2"/>
        <charset val="238"/>
      </rPr>
      <t xml:space="preserve"> =  kWh</t>
    </r>
  </si>
  <si>
    <r>
      <t>Q</t>
    </r>
    <r>
      <rPr>
        <vertAlign val="subscript"/>
        <sz val="9"/>
        <color theme="1"/>
        <rFont val="Calibri"/>
        <family val="2"/>
        <charset val="238"/>
      </rPr>
      <t>NH</t>
    </r>
    <r>
      <rPr>
        <sz val="9"/>
        <color theme="1"/>
        <rFont val="Calibri"/>
        <family val="2"/>
        <charset val="238"/>
      </rPr>
      <t>/A</t>
    </r>
    <r>
      <rPr>
        <vertAlign val="subscript"/>
        <sz val="9"/>
        <color theme="1"/>
        <rFont val="Calibri"/>
        <family val="2"/>
        <charset val="238"/>
      </rPr>
      <t>u</t>
    </r>
    <r>
      <rPr>
        <sz val="9"/>
        <color theme="1"/>
        <rFont val="Calibri"/>
        <family val="2"/>
        <charset val="238"/>
      </rPr>
      <t xml:space="preserve"> =  kWh/m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a</t>
    </r>
  </si>
  <si>
    <r>
      <t>Q</t>
    </r>
    <r>
      <rPr>
        <vertAlign val="subscript"/>
        <sz val="9"/>
        <color theme="1"/>
        <rFont val="Calibri"/>
        <family val="2"/>
        <charset val="238"/>
      </rPr>
      <t>NH</t>
    </r>
    <r>
      <rPr>
        <sz val="9"/>
        <color theme="1"/>
        <rFont val="Calibri"/>
        <family val="2"/>
        <charset val="238"/>
      </rPr>
      <t>/V</t>
    </r>
    <r>
      <rPr>
        <vertAlign val="subscript"/>
        <sz val="9"/>
        <color theme="1"/>
        <rFont val="Calibri"/>
        <family val="2"/>
        <charset val="238"/>
      </rPr>
      <t>e</t>
    </r>
    <r>
      <rPr>
        <sz val="9"/>
        <color theme="1"/>
        <rFont val="Calibri"/>
        <family val="2"/>
        <charset val="238"/>
      </rPr>
      <t xml:space="preserve"> = kWh/m</t>
    </r>
    <r>
      <rPr>
        <vertAlign val="superscript"/>
        <sz val="9"/>
        <color theme="1"/>
        <rFont val="Calibri"/>
        <family val="2"/>
        <charset val="238"/>
      </rPr>
      <t>3</t>
    </r>
    <r>
      <rPr>
        <sz val="9"/>
        <color theme="1"/>
        <rFont val="Calibri"/>
        <family val="2"/>
        <charset val="238"/>
      </rPr>
      <t>a</t>
    </r>
  </si>
  <si>
    <r>
      <t>(Q</t>
    </r>
    <r>
      <rPr>
        <vertAlign val="subscript"/>
        <sz val="9"/>
        <color theme="1"/>
        <rFont val="Calibri"/>
        <family val="2"/>
        <charset val="238"/>
      </rPr>
      <t>NH</t>
    </r>
    <r>
      <rPr>
        <sz val="9"/>
        <color theme="1"/>
        <rFont val="Calibri"/>
        <family val="2"/>
        <charset val="238"/>
      </rPr>
      <t>/V</t>
    </r>
    <r>
      <rPr>
        <vertAlign val="subscript"/>
        <sz val="9"/>
        <color theme="1"/>
        <rFont val="Calibri"/>
        <family val="2"/>
        <charset val="238"/>
      </rPr>
      <t>e</t>
    </r>
    <r>
      <rPr>
        <sz val="9"/>
        <color theme="1"/>
        <rFont val="Calibri"/>
        <family val="2"/>
        <charset val="238"/>
      </rPr>
      <t>)</t>
    </r>
    <r>
      <rPr>
        <vertAlign val="subscript"/>
        <sz val="9"/>
        <color theme="1"/>
        <rFont val="Calibri"/>
        <family val="2"/>
        <charset val="238"/>
      </rPr>
      <t>max</t>
    </r>
    <r>
      <rPr>
        <sz val="9"/>
        <color theme="1"/>
        <rFont val="Calibri"/>
        <family val="2"/>
        <charset val="238"/>
      </rPr>
      <t xml:space="preserve"> =  kWh/m</t>
    </r>
    <r>
      <rPr>
        <vertAlign val="superscript"/>
        <sz val="9"/>
        <color theme="1"/>
        <rFont val="Calibri"/>
        <family val="2"/>
        <charset val="238"/>
      </rPr>
      <t>3</t>
    </r>
    <r>
      <rPr>
        <sz val="9"/>
        <color theme="1"/>
        <rFont val="Calibri"/>
        <family val="2"/>
        <charset val="238"/>
      </rPr>
      <t>a</t>
    </r>
  </si>
  <si>
    <t>234 - 377</t>
  </si>
  <si>
    <t>2020/1, 2020/2</t>
  </si>
  <si>
    <t>1969 - stari del, 1988 - novi del</t>
  </si>
  <si>
    <t>Stavbe za izobraževanje in znanstveno razsikovalno delo</t>
  </si>
  <si>
    <t>ELKO</t>
  </si>
  <si>
    <r>
      <t>a.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</rPr>
      <t>Stavba ZŠ 2</t>
    </r>
  </si>
  <si>
    <r>
      <t>a.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</rPr>
      <t>Stavba ZŠ 3</t>
    </r>
  </si>
  <si>
    <r>
      <t>b.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</rPr>
      <t>Stavba ZŠ 4</t>
    </r>
  </si>
  <si>
    <r>
      <t>c.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</rPr>
      <t>Stavba ZŠ 5</t>
    </r>
  </si>
  <si>
    <t>Kobilje-Telovadnica</t>
  </si>
  <si>
    <t>144-91</t>
  </si>
  <si>
    <t>4174/2</t>
  </si>
  <si>
    <t>Stavbe za izobraževanje in znanstvenoraziskovalno delo</t>
  </si>
  <si>
    <t>Kobilje-Vrtec</t>
  </si>
  <si>
    <t>144-379</t>
  </si>
  <si>
    <t>Kobilje-vrtec</t>
  </si>
  <si>
    <t>Kobilje - Osnovna šola</t>
  </si>
  <si>
    <t>144-90</t>
  </si>
  <si>
    <t>Predvidena višina ZZI za stroške nastale do 30.9.2021,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</si>
</sst>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%"/>
    <numFmt numFmtId="167" formatCode="0.0"/>
    <numFmt numFmtId="168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vertAlign val="superscript"/>
      <sz val="9"/>
      <color theme="1"/>
      <name val="Calibri"/>
      <family val="2"/>
      <charset val="238"/>
    </font>
    <font>
      <vertAlign val="subscript"/>
      <sz val="9"/>
      <color theme="1"/>
      <name val="Calibri"/>
      <family val="2"/>
      <charset val="238"/>
    </font>
    <font>
      <sz val="9"/>
      <color theme="1"/>
      <name val="Old English Text MT"/>
      <family val="4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7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C6D9F1"/>
        <bgColor indexed="64"/>
      </patternFill>
    </fill>
    <fill>
      <patternFill patternType="gray0625"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26">
    <xf numFmtId="0" fontId="0" fillId="0" borderId="0"/>
    <xf numFmtId="0" fontId="1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6" fillId="0" borderId="0"/>
    <xf numFmtId="0" fontId="16" fillId="0" borderId="0"/>
    <xf numFmtId="164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5" fillId="0" borderId="0" xfId="0" applyFont="1"/>
    <xf numFmtId="4" fontId="0" fillId="0" borderId="0" xfId="0" applyNumberFormat="1"/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0" fillId="0" borderId="0" xfId="0" applyAlignment="1"/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2"/>
    <xf numFmtId="3" fontId="3" fillId="0" borderId="0" xfId="2" applyNumberFormat="1"/>
    <xf numFmtId="2" fontId="7" fillId="0" borderId="9" xfId="0" applyNumberFormat="1" applyFont="1" applyBorder="1" applyAlignment="1">
      <alignment horizontal="center" vertical="center"/>
    </xf>
    <xf numFmtId="0" fontId="3" fillId="0" borderId="0" xfId="20"/>
    <xf numFmtId="0" fontId="3" fillId="0" borderId="0" xfId="4"/>
    <xf numFmtId="3" fontId="7" fillId="0" borderId="9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/>
    </xf>
    <xf numFmtId="165" fontId="7" fillId="0" borderId="19" xfId="0" applyNumberFormat="1" applyFont="1" applyBorder="1" applyAlignment="1">
      <alignment vertical="center"/>
    </xf>
    <xf numFmtId="167" fontId="7" fillId="0" borderId="11" xfId="0" applyNumberFormat="1" applyFont="1" applyBorder="1" applyAlignment="1">
      <alignment vertical="center"/>
    </xf>
    <xf numFmtId="3" fontId="7" fillId="0" borderId="10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7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6" fillId="0" borderId="9" xfId="0" applyFont="1" applyBorder="1" applyAlignment="1">
      <alignment horizontal="center" vertical="center" wrapText="1"/>
    </xf>
    <xf numFmtId="0" fontId="12" fillId="2" borderId="26" xfId="1" applyFill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24" xfId="0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0" fillId="0" borderId="22" xfId="0" applyBorder="1" applyAlignment="1">
      <alignment vertical="top"/>
    </xf>
    <xf numFmtId="0" fontId="22" fillId="0" borderId="10" xfId="0" applyFont="1" applyBorder="1" applyAlignment="1">
      <alignment horizontal="right" vertical="center"/>
    </xf>
    <xf numFmtId="0" fontId="23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8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12" fillId="0" borderId="0" xfId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2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0" fillId="5" borderId="0" xfId="0" applyFill="1"/>
    <xf numFmtId="0" fontId="6" fillId="5" borderId="22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5" fillId="5" borderId="0" xfId="0" applyFont="1" applyFill="1"/>
    <xf numFmtId="0" fontId="6" fillId="5" borderId="21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25" fillId="0" borderId="0" xfId="0" applyFont="1"/>
    <xf numFmtId="164" fontId="25" fillId="5" borderId="0" xfId="22" applyFont="1" applyFill="1"/>
    <xf numFmtId="4" fontId="23" fillId="5" borderId="9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horizontal="center" vertical="center" wrapText="1"/>
    </xf>
    <xf numFmtId="4" fontId="26" fillId="4" borderId="10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10" fontId="26" fillId="0" borderId="8" xfId="21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right" vertical="center" wrapText="1"/>
    </xf>
    <xf numFmtId="0" fontId="27" fillId="0" borderId="10" xfId="0" applyFont="1" applyBorder="1" applyAlignment="1">
      <alignment horizontal="right" vertical="center" wrapText="1"/>
    </xf>
    <xf numFmtId="10" fontId="26" fillId="4" borderId="3" xfId="21" applyNumberFormat="1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4" fontId="23" fillId="5" borderId="0" xfId="0" applyNumberFormat="1" applyFont="1" applyFill="1" applyAlignment="1">
      <alignment horizontal="center" vertical="center" wrapText="1"/>
    </xf>
    <xf numFmtId="10" fontId="23" fillId="5" borderId="0" xfId="21" applyNumberFormat="1" applyFont="1" applyFill="1" applyAlignment="1">
      <alignment horizontal="center" vertical="center" wrapText="1"/>
    </xf>
    <xf numFmtId="9" fontId="23" fillId="5" borderId="0" xfId="0" applyNumberFormat="1" applyFont="1" applyFill="1" applyAlignment="1">
      <alignment horizontal="center" vertical="center" wrapText="1"/>
    </xf>
    <xf numFmtId="9" fontId="6" fillId="5" borderId="9" xfId="0" applyNumberFormat="1" applyFont="1" applyFill="1" applyBorder="1" applyAlignment="1">
      <alignment horizontal="center" vertical="center" wrapText="1"/>
    </xf>
    <xf numFmtId="10" fontId="25" fillId="5" borderId="0" xfId="21" applyNumberFormat="1" applyFont="1" applyFill="1"/>
    <xf numFmtId="9" fontId="25" fillId="5" borderId="0" xfId="21" applyFont="1" applyFill="1"/>
    <xf numFmtId="0" fontId="25" fillId="5" borderId="0" xfId="0" applyFont="1" applyFill="1"/>
    <xf numFmtId="9" fontId="25" fillId="5" borderId="0" xfId="0" applyNumberFormat="1" applyFont="1" applyFill="1"/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4" xfId="0" applyFont="1" applyBorder="1" applyAlignment="1">
      <alignment horizontal="right" vertical="center"/>
    </xf>
    <xf numFmtId="0" fontId="7" fillId="0" borderId="19" xfId="0" applyFont="1" applyFill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2" fillId="0" borderId="0" xfId="20" applyFont="1"/>
    <xf numFmtId="0" fontId="7" fillId="0" borderId="8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3" fontId="7" fillId="6" borderId="9" xfId="0" applyNumberFormat="1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1" fillId="0" borderId="0" xfId="20" applyFont="1"/>
    <xf numFmtId="4" fontId="6" fillId="6" borderId="9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/>
    <xf numFmtId="3" fontId="25" fillId="0" borderId="0" xfId="0" applyNumberFormat="1" applyFont="1" applyFill="1"/>
    <xf numFmtId="0" fontId="25" fillId="0" borderId="0" xfId="0" applyFont="1" applyFill="1"/>
    <xf numFmtId="0" fontId="1" fillId="0" borderId="0" xfId="0" applyFont="1"/>
    <xf numFmtId="0" fontId="1" fillId="0" borderId="0" xfId="23"/>
    <xf numFmtId="3" fontId="1" fillId="0" borderId="0" xfId="24" applyNumberFormat="1"/>
    <xf numFmtId="0" fontId="1" fillId="0" borderId="0" xfId="24"/>
    <xf numFmtId="0" fontId="1" fillId="0" borderId="0" xfId="25"/>
    <xf numFmtId="0" fontId="0" fillId="0" borderId="0" xfId="0" applyFill="1"/>
    <xf numFmtId="164" fontId="0" fillId="0" borderId="0" xfId="22" applyFont="1"/>
    <xf numFmtId="0" fontId="7" fillId="0" borderId="7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0" fillId="0" borderId="11" xfId="0" applyFill="1" applyBorder="1"/>
    <xf numFmtId="0" fontId="6" fillId="0" borderId="38" xfId="0" applyFont="1" applyBorder="1" applyAlignment="1">
      <alignment vertical="center" wrapText="1"/>
    </xf>
    <xf numFmtId="0" fontId="6" fillId="5" borderId="38" xfId="0" applyFont="1" applyFill="1" applyBorder="1" applyAlignment="1">
      <alignment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0" xfId="0" applyFill="1" applyBorder="1"/>
    <xf numFmtId="4" fontId="23" fillId="5" borderId="20" xfId="0" applyNumberFormat="1" applyFont="1" applyFill="1" applyBorder="1" applyAlignment="1">
      <alignment horizontal="center" vertical="center" wrapText="1"/>
    </xf>
    <xf numFmtId="10" fontId="6" fillId="5" borderId="22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7" fillId="0" borderId="37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4" fontId="26" fillId="0" borderId="37" xfId="0" applyNumberFormat="1" applyFont="1" applyBorder="1" applyAlignment="1">
      <alignment horizontal="center" vertical="center" wrapText="1"/>
    </xf>
    <xf numFmtId="10" fontId="26" fillId="0" borderId="40" xfId="21" applyNumberFormat="1" applyFont="1" applyBorder="1" applyAlignment="1">
      <alignment horizontal="center" vertical="center" wrapText="1"/>
    </xf>
    <xf numFmtId="0" fontId="8" fillId="4" borderId="20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horizontal="right" vertical="center" wrapText="1"/>
    </xf>
    <xf numFmtId="4" fontId="26" fillId="4" borderId="21" xfId="0" applyNumberFormat="1" applyFont="1" applyFill="1" applyBorder="1" applyAlignment="1">
      <alignment horizontal="center" vertical="center" wrapText="1"/>
    </xf>
    <xf numFmtId="10" fontId="26" fillId="4" borderId="21" xfId="21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7" fillId="6" borderId="11" xfId="0" applyNumberFormat="1" applyFont="1" applyFill="1" applyBorder="1" applyAlignment="1">
      <alignment horizontal="center" vertical="center"/>
    </xf>
    <xf numFmtId="3" fontId="7" fillId="6" borderId="2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49" fontId="0" fillId="0" borderId="0" xfId="0" applyNumberFormat="1"/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0" xfId="0" applyFont="1" applyBorder="1" applyAlignment="1">
      <alignment vertical="center"/>
    </xf>
  </cellXfs>
  <cellStyles count="26">
    <cellStyle name="Comma 2" xfId="5" xr:uid="{00000000-0005-0000-0000-000000000000}"/>
    <cellStyle name="Comma 3" xfId="15" xr:uid="{00000000-0005-0000-0000-000001000000}"/>
    <cellStyle name="Comma 7" xfId="12" xr:uid="{00000000-0005-0000-0000-000002000000}"/>
    <cellStyle name="Comma 7 2" xfId="16" xr:uid="{00000000-0005-0000-0000-000003000000}"/>
    <cellStyle name="Currency 2" xfId="9" xr:uid="{00000000-0005-0000-0000-000004000000}"/>
    <cellStyle name="Currency 2 2" xfId="10" xr:uid="{00000000-0005-0000-0000-000005000000}"/>
    <cellStyle name="Hiperpovezava" xfId="1" builtinId="8"/>
    <cellStyle name="Navadno" xfId="0" builtinId="0"/>
    <cellStyle name="Navadno 2" xfId="20" xr:uid="{00000000-0005-0000-0000-000008000000}"/>
    <cellStyle name="Navadno 2 2" xfId="23" xr:uid="{00000000-0005-0000-0000-000009000000}"/>
    <cellStyle name="Navadno 3" xfId="2" xr:uid="{00000000-0005-0000-0000-00000A000000}"/>
    <cellStyle name="Navadno 3 2" xfId="24" xr:uid="{00000000-0005-0000-0000-00000B000000}"/>
    <cellStyle name="Normal 2" xfId="4" xr:uid="{00000000-0005-0000-0000-00000C000000}"/>
    <cellStyle name="Normal 2 2" xfId="7" xr:uid="{00000000-0005-0000-0000-00000D000000}"/>
    <cellStyle name="Normal 2 2 2" xfId="14" xr:uid="{00000000-0005-0000-0000-00000E000000}"/>
    <cellStyle name="Normal 2 2 4" xfId="8" xr:uid="{00000000-0005-0000-0000-00000F000000}"/>
    <cellStyle name="Normal 2 3" xfId="13" xr:uid="{00000000-0005-0000-0000-000010000000}"/>
    <cellStyle name="Normal 2 4" xfId="25" xr:uid="{00000000-0005-0000-0000-000011000000}"/>
    <cellStyle name="Normal 5" xfId="17" xr:uid="{00000000-0005-0000-0000-000012000000}"/>
    <cellStyle name="Odstotek" xfId="21" builtinId="5"/>
    <cellStyle name="Odstotek 2" xfId="18" xr:uid="{00000000-0005-0000-0000-000014000000}"/>
    <cellStyle name="Percent 2" xfId="6" xr:uid="{00000000-0005-0000-0000-000015000000}"/>
    <cellStyle name="Percent 5" xfId="11" xr:uid="{00000000-0005-0000-0000-000016000000}"/>
    <cellStyle name="Vejica" xfId="22" builtinId="3"/>
    <cellStyle name="Vejica 2" xfId="19" xr:uid="{00000000-0005-0000-0000-000018000000}"/>
    <cellStyle name="Vejica 3 2 2" xfId="3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5"/>
  <sheetViews>
    <sheetView tabSelected="1" zoomScale="90" zoomScaleNormal="90" workbookViewId="0">
      <selection activeCell="A26" sqref="A26"/>
    </sheetView>
  </sheetViews>
  <sheetFormatPr defaultRowHeight="15" x14ac:dyDescent="0.25"/>
  <cols>
    <col min="1" max="1" width="85.140625" bestFit="1" customWidth="1"/>
    <col min="2" max="2" width="32" bestFit="1" customWidth="1"/>
    <col min="3" max="3" width="20.7109375" bestFit="1" customWidth="1"/>
    <col min="4" max="4" width="9.140625" bestFit="1" customWidth="1"/>
    <col min="5" max="5" width="6.7109375" bestFit="1" customWidth="1"/>
    <col min="6" max="6" width="6.140625" bestFit="1" customWidth="1"/>
  </cols>
  <sheetData>
    <row r="1" spans="1:6" ht="15.75" thickBot="1" x14ac:dyDescent="0.3"/>
    <row r="2" spans="1:6" ht="15.75" thickBot="1" x14ac:dyDescent="0.3">
      <c r="A2" s="7" t="s">
        <v>0</v>
      </c>
      <c r="B2" s="8"/>
    </row>
    <row r="3" spans="1:6" ht="15.75" thickBot="1" x14ac:dyDescent="0.3">
      <c r="A3" s="9" t="s">
        <v>1</v>
      </c>
      <c r="B3" s="10" t="s">
        <v>342</v>
      </c>
    </row>
    <row r="4" spans="1:6" ht="15.75" thickBot="1" x14ac:dyDescent="0.3">
      <c r="A4" s="9" t="s">
        <v>2</v>
      </c>
      <c r="B4" s="10" t="s">
        <v>310</v>
      </c>
    </row>
    <row r="5" spans="1:6" ht="15.75" thickBot="1" x14ac:dyDescent="0.3">
      <c r="A5" s="9" t="s">
        <v>3</v>
      </c>
      <c r="B5" s="10" t="s">
        <v>311</v>
      </c>
    </row>
    <row r="6" spans="1:6" ht="15.75" thickBot="1" x14ac:dyDescent="0.3"/>
    <row r="7" spans="1:6" ht="16.5" customHeight="1" thickTop="1" thickBot="1" x14ac:dyDescent="0.3">
      <c r="A7" s="11" t="s">
        <v>43</v>
      </c>
      <c r="B7" s="12"/>
      <c r="C7" s="12"/>
      <c r="D7" s="12"/>
      <c r="E7" s="12"/>
      <c r="F7" s="13"/>
    </row>
    <row r="8" spans="1:6" ht="16.5" thickTop="1" thickBot="1" x14ac:dyDescent="0.3">
      <c r="A8" s="14" t="s">
        <v>44</v>
      </c>
      <c r="B8" s="157" t="s">
        <v>343</v>
      </c>
      <c r="C8" s="16"/>
      <c r="D8" s="16"/>
      <c r="E8" s="16"/>
      <c r="F8" s="17"/>
    </row>
    <row r="9" spans="1:6" ht="15.75" thickBot="1" x14ac:dyDescent="0.3">
      <c r="A9" s="14" t="s">
        <v>45</v>
      </c>
      <c r="B9" s="18" t="s">
        <v>344</v>
      </c>
      <c r="C9" s="19"/>
      <c r="D9" s="19"/>
      <c r="E9" s="19"/>
      <c r="F9" s="20"/>
    </row>
    <row r="10" spans="1:6" ht="15.75" thickBot="1" x14ac:dyDescent="0.3">
      <c r="A10" s="14" t="s">
        <v>11</v>
      </c>
      <c r="B10" s="18" t="s">
        <v>342</v>
      </c>
      <c r="C10" s="19"/>
      <c r="D10" s="19"/>
      <c r="E10" s="19"/>
      <c r="F10" s="20"/>
    </row>
    <row r="11" spans="1:6" ht="15.75" thickBot="1" x14ac:dyDescent="0.3">
      <c r="A11" s="14" t="s">
        <v>46</v>
      </c>
      <c r="B11" s="18">
        <v>1996</v>
      </c>
      <c r="C11" s="19"/>
      <c r="D11" s="19"/>
      <c r="E11" s="19"/>
      <c r="F11" s="20"/>
    </row>
    <row r="12" spans="1:6" ht="15.75" thickBot="1" x14ac:dyDescent="0.3">
      <c r="A12" s="14" t="s">
        <v>47</v>
      </c>
      <c r="B12" s="18" t="s">
        <v>345</v>
      </c>
      <c r="C12" s="19"/>
      <c r="D12" s="19"/>
      <c r="E12" s="19"/>
      <c r="F12" s="20"/>
    </row>
    <row r="13" spans="1:6" ht="15.75" thickBot="1" x14ac:dyDescent="0.3">
      <c r="A13" s="14" t="s">
        <v>48</v>
      </c>
      <c r="B13" s="18">
        <v>1263001</v>
      </c>
      <c r="C13" s="19"/>
      <c r="D13" s="19"/>
      <c r="E13" s="19"/>
      <c r="F13" s="20"/>
    </row>
    <row r="14" spans="1:6" ht="15.75" thickBot="1" x14ac:dyDescent="0.3">
      <c r="A14" s="14" t="s">
        <v>49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</row>
    <row r="15" spans="1:6" ht="15.75" thickBot="1" x14ac:dyDescent="0.3">
      <c r="A15" s="14" t="s">
        <v>50</v>
      </c>
      <c r="B15" s="23">
        <v>0</v>
      </c>
      <c r="C15" s="23">
        <v>1</v>
      </c>
      <c r="D15" s="23">
        <v>0</v>
      </c>
      <c r="E15" s="23">
        <v>0</v>
      </c>
      <c r="F15" s="24">
        <v>0</v>
      </c>
    </row>
    <row r="16" spans="1:6" ht="15.75" thickBot="1" x14ac:dyDescent="0.3">
      <c r="A16" s="14" t="s">
        <v>51</v>
      </c>
      <c r="B16" s="25">
        <v>429.1</v>
      </c>
      <c r="C16" s="26"/>
      <c r="D16" s="26"/>
      <c r="E16" s="26"/>
      <c r="F16" s="27"/>
    </row>
    <row r="17" spans="1:6" ht="15.75" thickBot="1" x14ac:dyDescent="0.3">
      <c r="A17" s="14" t="s">
        <v>52</v>
      </c>
      <c r="B17" s="28">
        <v>429.1</v>
      </c>
      <c r="C17" s="29"/>
      <c r="D17" s="29"/>
      <c r="E17" s="29"/>
      <c r="F17" s="30"/>
    </row>
    <row r="18" spans="1:6" ht="15.75" thickBot="1" x14ac:dyDescent="0.3">
      <c r="A18" s="14" t="s">
        <v>53</v>
      </c>
      <c r="B18" s="28">
        <v>429.1</v>
      </c>
      <c r="C18" s="29"/>
      <c r="D18" s="29"/>
      <c r="E18" s="29"/>
      <c r="F18" s="30"/>
    </row>
    <row r="19" spans="1:6" ht="15.75" thickBot="1" x14ac:dyDescent="0.3">
      <c r="A19" s="14" t="s">
        <v>54</v>
      </c>
      <c r="B19" s="25"/>
      <c r="C19" s="26"/>
      <c r="D19" s="26"/>
      <c r="E19" s="26"/>
      <c r="F19" s="27"/>
    </row>
    <row r="20" spans="1:6" ht="15.75" thickBot="1" x14ac:dyDescent="0.3">
      <c r="A20" s="14" t="s">
        <v>55</v>
      </c>
      <c r="B20" s="18">
        <v>0.28000000000000003</v>
      </c>
      <c r="C20" s="19"/>
      <c r="D20" s="19"/>
      <c r="E20" s="19"/>
      <c r="F20" s="20"/>
    </row>
    <row r="21" spans="1:6" ht="15.75" thickBot="1" x14ac:dyDescent="0.3">
      <c r="A21" s="14" t="s">
        <v>56</v>
      </c>
      <c r="B21" s="28">
        <v>3304</v>
      </c>
      <c r="C21" s="29"/>
      <c r="D21" s="29"/>
      <c r="E21" s="29"/>
      <c r="F21" s="30"/>
    </row>
    <row r="22" spans="1:6" ht="15.75" thickBot="1" x14ac:dyDescent="0.3">
      <c r="A22" s="14" t="s">
        <v>57</v>
      </c>
      <c r="B22" s="18" t="s">
        <v>9</v>
      </c>
      <c r="C22" s="19"/>
      <c r="D22" s="19"/>
      <c r="E22" s="19"/>
      <c r="F22" s="20"/>
    </row>
    <row r="23" spans="1:6" ht="15.75" thickBot="1" x14ac:dyDescent="0.3">
      <c r="A23" s="31" t="s">
        <v>58</v>
      </c>
      <c r="B23" s="154">
        <v>7.5</v>
      </c>
      <c r="C23" s="33"/>
      <c r="D23" s="33"/>
      <c r="E23" s="33"/>
      <c r="F23" s="155"/>
    </row>
    <row r="24" spans="1:6" ht="16.5" thickTop="1" thickBot="1" x14ac:dyDescent="0.3">
      <c r="A24" s="14" t="s">
        <v>59</v>
      </c>
      <c r="B24" s="18"/>
      <c r="C24" s="36"/>
      <c r="D24" s="36"/>
      <c r="E24" s="36"/>
      <c r="F24" s="37"/>
    </row>
    <row r="25" spans="1:6" ht="15.75" thickBot="1" x14ac:dyDescent="0.3">
      <c r="A25" s="14" t="s">
        <v>60</v>
      </c>
      <c r="C25" s="19"/>
      <c r="D25" s="19"/>
      <c r="E25" s="19"/>
      <c r="F25" s="20"/>
    </row>
    <row r="26" spans="1:6" ht="15.75" thickBot="1" x14ac:dyDescent="0.3">
      <c r="A26" s="14" t="s">
        <v>61</v>
      </c>
      <c r="B26" s="18"/>
      <c r="C26" s="19"/>
      <c r="D26" s="19"/>
      <c r="E26" s="19"/>
      <c r="F26" s="20"/>
    </row>
    <row r="27" spans="1:6" ht="15.75" thickBot="1" x14ac:dyDescent="0.3">
      <c r="A27" s="31" t="s">
        <v>62</v>
      </c>
      <c r="B27" s="154"/>
      <c r="C27" s="33"/>
      <c r="D27" s="33"/>
      <c r="E27" s="33"/>
      <c r="F27" s="155"/>
    </row>
    <row r="28" spans="1:6" ht="16.5" thickTop="1" thickBot="1" x14ac:dyDescent="0.3">
      <c r="A28" s="14" t="s">
        <v>63</v>
      </c>
      <c r="B28" s="15"/>
      <c r="C28" s="16"/>
      <c r="D28" s="16"/>
      <c r="E28" s="16"/>
      <c r="F28" s="17"/>
    </row>
    <row r="29" spans="1:6" ht="15.75" thickBot="1" x14ac:dyDescent="0.3">
      <c r="A29" s="14" t="s">
        <v>64</v>
      </c>
      <c r="B29" s="18"/>
      <c r="C29" s="19"/>
      <c r="D29" s="19"/>
      <c r="E29" s="19"/>
      <c r="F29" s="20"/>
    </row>
    <row r="30" spans="1:6" ht="15.75" thickBot="1" x14ac:dyDescent="0.3">
      <c r="A30" s="14" t="s">
        <v>65</v>
      </c>
      <c r="B30" s="18"/>
      <c r="C30" s="19"/>
      <c r="D30" s="19"/>
      <c r="E30" s="19"/>
      <c r="F30" s="20"/>
    </row>
    <row r="31" spans="1:6" ht="15.75" thickBot="1" x14ac:dyDescent="0.3">
      <c r="A31" s="14" t="s">
        <v>66</v>
      </c>
      <c r="B31" s="18"/>
      <c r="C31" s="19"/>
      <c r="D31" s="19"/>
      <c r="E31" s="19"/>
      <c r="F31" s="20"/>
    </row>
    <row r="32" spans="1:6" ht="15.75" thickBot="1" x14ac:dyDescent="0.3">
      <c r="A32" s="14" t="s">
        <v>67</v>
      </c>
      <c r="B32" s="18"/>
      <c r="C32" s="19"/>
      <c r="D32" s="19"/>
      <c r="E32" s="19"/>
      <c r="F32" s="20"/>
    </row>
    <row r="33" spans="1:6" ht="15.75" thickBot="1" x14ac:dyDescent="0.3">
      <c r="A33" s="14" t="s">
        <v>68</v>
      </c>
      <c r="B33" s="18"/>
      <c r="C33" s="19"/>
      <c r="D33" s="19"/>
      <c r="E33" s="19"/>
      <c r="F33" s="20"/>
    </row>
    <row r="34" spans="1:6" ht="15.75" thickBot="1" x14ac:dyDescent="0.3">
      <c r="A34" s="38" t="s">
        <v>69</v>
      </c>
      <c r="B34" s="18"/>
      <c r="C34" s="19"/>
      <c r="D34" s="19"/>
      <c r="E34" s="19"/>
      <c r="F34" s="20"/>
    </row>
    <row r="35" spans="1:6" ht="15.75" thickBot="1" x14ac:dyDescent="0.3">
      <c r="A35" s="39" t="s">
        <v>69</v>
      </c>
      <c r="B35" s="154"/>
      <c r="C35" s="33"/>
      <c r="D35" s="33"/>
      <c r="E35" s="33"/>
      <c r="F35" s="155"/>
    </row>
    <row r="36" spans="1:6" ht="16.5" thickTop="1" thickBot="1" x14ac:dyDescent="0.3">
      <c r="A36" s="14" t="s">
        <v>70</v>
      </c>
      <c r="B36" s="15"/>
      <c r="C36" s="16"/>
      <c r="D36" s="16"/>
      <c r="E36" s="16"/>
      <c r="F36" s="17"/>
    </row>
    <row r="37" spans="1:6" ht="15.75" thickBot="1" x14ac:dyDescent="0.3">
      <c r="A37" s="14" t="s">
        <v>71</v>
      </c>
      <c r="B37" s="18"/>
      <c r="C37" s="19"/>
      <c r="D37" s="19"/>
      <c r="E37" s="19"/>
      <c r="F37" s="20"/>
    </row>
    <row r="38" spans="1:6" ht="15.75" thickBot="1" x14ac:dyDescent="0.3">
      <c r="A38" s="14" t="s">
        <v>72</v>
      </c>
      <c r="B38" s="18"/>
      <c r="C38" s="19"/>
      <c r="D38" s="19"/>
      <c r="E38" s="19"/>
      <c r="F38" s="20"/>
    </row>
    <row r="39" spans="1:6" ht="15.75" thickBot="1" x14ac:dyDescent="0.3">
      <c r="A39" s="31" t="s">
        <v>73</v>
      </c>
      <c r="B39" s="154"/>
      <c r="C39" s="33"/>
      <c r="D39" s="33"/>
      <c r="E39" s="33"/>
      <c r="F39" s="155"/>
    </row>
    <row r="40" spans="1:6" ht="16.5" thickTop="1" thickBot="1" x14ac:dyDescent="0.3">
      <c r="A40" s="14" t="s">
        <v>74</v>
      </c>
      <c r="B40" s="40"/>
      <c r="C40" s="41"/>
      <c r="D40" s="41"/>
      <c r="E40" s="41"/>
      <c r="F40" s="42"/>
    </row>
    <row r="41" spans="1:6" ht="15.75" thickBot="1" x14ac:dyDescent="0.3">
      <c r="A41" s="14" t="s">
        <v>75</v>
      </c>
      <c r="B41" s="18"/>
      <c r="C41" s="19"/>
      <c r="D41" s="19"/>
      <c r="E41" s="19"/>
      <c r="F41" s="20"/>
    </row>
    <row r="42" spans="1:6" ht="15.75" thickBot="1" x14ac:dyDescent="0.3">
      <c r="A42" s="38" t="s">
        <v>69</v>
      </c>
      <c r="B42" s="18"/>
      <c r="C42" s="19"/>
      <c r="D42" s="19"/>
      <c r="E42" s="19"/>
      <c r="F42" s="20"/>
    </row>
    <row r="43" spans="1:6" ht="15.75" thickBot="1" x14ac:dyDescent="0.3">
      <c r="A43" s="39" t="s">
        <v>69</v>
      </c>
      <c r="B43" s="154"/>
      <c r="C43" s="33"/>
      <c r="D43" s="33"/>
      <c r="E43" s="33"/>
      <c r="F43" s="155"/>
    </row>
    <row r="44" spans="1:6" ht="16.5" thickTop="1" thickBot="1" x14ac:dyDescent="0.3"/>
    <row r="45" spans="1:6" ht="16.5" thickTop="1" thickBot="1" x14ac:dyDescent="0.3">
      <c r="A45" s="43" t="s">
        <v>12</v>
      </c>
      <c r="B45" s="44"/>
      <c r="C45" s="44"/>
      <c r="D45" s="45"/>
    </row>
    <row r="46" spans="1:6" ht="15.75" thickBot="1" x14ac:dyDescent="0.3">
      <c r="A46" s="14" t="s">
        <v>10</v>
      </c>
      <c r="B46" s="162" t="str">
        <f>B8</f>
        <v>144-91</v>
      </c>
      <c r="C46" s="19"/>
      <c r="D46" s="20"/>
    </row>
    <row r="47" spans="1:6" ht="15.75" thickBot="1" x14ac:dyDescent="0.3">
      <c r="A47" s="31" t="s">
        <v>11</v>
      </c>
      <c r="B47" s="154" t="str">
        <f>B10</f>
        <v>Kobilje-Telovadnica</v>
      </c>
      <c r="C47" s="33"/>
      <c r="D47" s="155"/>
    </row>
    <row r="48" spans="1:6" ht="16.5" thickTop="1" thickBot="1" x14ac:dyDescent="0.3">
      <c r="A48" s="43" t="s">
        <v>13</v>
      </c>
      <c r="B48" s="44"/>
      <c r="C48" s="44"/>
      <c r="D48" s="45"/>
    </row>
    <row r="49" spans="1:4" ht="15.75" thickBot="1" x14ac:dyDescent="0.3">
      <c r="A49" s="14" t="s">
        <v>14</v>
      </c>
      <c r="B49" s="18"/>
      <c r="C49" s="19"/>
      <c r="D49" s="20"/>
    </row>
    <row r="50" spans="1:4" ht="15.75" thickBot="1" x14ac:dyDescent="0.3">
      <c r="A50" s="14" t="s">
        <v>16</v>
      </c>
      <c r="B50" s="18"/>
      <c r="C50" s="19"/>
      <c r="D50" s="20"/>
    </row>
    <row r="51" spans="1:4" ht="15.75" thickBot="1" x14ac:dyDescent="0.3">
      <c r="A51" s="14" t="s">
        <v>18</v>
      </c>
      <c r="B51" s="18"/>
      <c r="C51" s="19"/>
      <c r="D51" s="20"/>
    </row>
    <row r="52" spans="1:4" ht="15.75" thickBot="1" x14ac:dyDescent="0.3">
      <c r="A52" s="31" t="s">
        <v>19</v>
      </c>
      <c r="B52" s="154"/>
      <c r="C52" s="33"/>
      <c r="D52" s="155"/>
    </row>
    <row r="53" spans="1:4" ht="16.5" thickTop="1" thickBot="1" x14ac:dyDescent="0.3">
      <c r="A53" s="14"/>
      <c r="B53" s="46" t="s">
        <v>20</v>
      </c>
      <c r="C53" s="46" t="s">
        <v>21</v>
      </c>
      <c r="D53" s="47" t="s">
        <v>22</v>
      </c>
    </row>
    <row r="54" spans="1:4" ht="15.75" thickBot="1" x14ac:dyDescent="0.3">
      <c r="A54" s="14" t="s">
        <v>23</v>
      </c>
      <c r="B54" s="10"/>
      <c r="C54" s="10"/>
      <c r="D54" s="48"/>
    </row>
    <row r="55" spans="1:4" ht="15.75" thickBot="1" x14ac:dyDescent="0.3">
      <c r="A55" s="14" t="s">
        <v>24</v>
      </c>
      <c r="B55" s="10"/>
      <c r="C55" s="10"/>
      <c r="D55" s="48"/>
    </row>
    <row r="56" spans="1:4" ht="15.75" thickBot="1" x14ac:dyDescent="0.3">
      <c r="A56" s="31" t="s">
        <v>25</v>
      </c>
      <c r="B56" s="49"/>
      <c r="C56" s="50"/>
      <c r="D56" s="51"/>
    </row>
    <row r="57" spans="1:4" ht="16.5" thickTop="1" thickBot="1" x14ac:dyDescent="0.3">
      <c r="A57" s="38"/>
      <c r="B57" s="46" t="s">
        <v>26</v>
      </c>
      <c r="C57" s="46" t="s">
        <v>27</v>
      </c>
      <c r="D57" s="47" t="s">
        <v>322</v>
      </c>
    </row>
    <row r="58" spans="1:4" ht="15.75" thickBot="1" x14ac:dyDescent="0.3">
      <c r="A58" s="14" t="s">
        <v>28</v>
      </c>
      <c r="B58" s="23"/>
      <c r="C58" s="23"/>
      <c r="D58" s="24"/>
    </row>
    <row r="59" spans="1:4" ht="15.75" thickBot="1" x14ac:dyDescent="0.3">
      <c r="A59" s="14" t="s">
        <v>29</v>
      </c>
      <c r="B59" s="23"/>
      <c r="C59" s="23"/>
      <c r="D59" s="24"/>
    </row>
    <row r="60" spans="1:4" ht="15.75" thickBot="1" x14ac:dyDescent="0.3">
      <c r="A60" s="14" t="s">
        <v>30</v>
      </c>
      <c r="B60" s="23"/>
      <c r="C60" s="23"/>
      <c r="D60" s="24"/>
    </row>
    <row r="61" spans="1:4" ht="15.75" thickBot="1" x14ac:dyDescent="0.3">
      <c r="A61" s="14" t="s">
        <v>31</v>
      </c>
      <c r="B61" s="52"/>
      <c r="C61" s="52"/>
      <c r="D61" s="53"/>
    </row>
    <row r="62" spans="1:4" ht="15.75" thickBot="1" x14ac:dyDescent="0.3">
      <c r="A62" s="14" t="s">
        <v>32</v>
      </c>
      <c r="B62" s="23"/>
      <c r="C62" s="23"/>
      <c r="D62" s="24"/>
    </row>
    <row r="63" spans="1:4" ht="15.75" thickBot="1" x14ac:dyDescent="0.3">
      <c r="A63" s="14" t="s">
        <v>33</v>
      </c>
      <c r="B63" s="23"/>
      <c r="C63" s="23"/>
      <c r="D63" s="24"/>
    </row>
    <row r="64" spans="1:4" ht="15.75" thickBot="1" x14ac:dyDescent="0.3">
      <c r="A64" s="14" t="s">
        <v>34</v>
      </c>
      <c r="B64" s="23"/>
      <c r="C64" s="23"/>
      <c r="D64" s="24"/>
    </row>
    <row r="65" spans="1:10" ht="15.75" thickBot="1" x14ac:dyDescent="0.3">
      <c r="A65" s="14" t="s">
        <v>35</v>
      </c>
      <c r="B65" s="52"/>
      <c r="C65" s="52"/>
      <c r="D65" s="53"/>
    </row>
    <row r="66" spans="1:10" ht="15.75" thickBot="1" x14ac:dyDescent="0.3">
      <c r="A66" s="14" t="s">
        <v>36</v>
      </c>
      <c r="B66" s="52"/>
      <c r="C66" s="52"/>
      <c r="D66" s="53"/>
    </row>
    <row r="67" spans="1:10" ht="15.75" thickBot="1" x14ac:dyDescent="0.3">
      <c r="A67" s="14" t="s">
        <v>37</v>
      </c>
      <c r="B67" s="18"/>
      <c r="C67" s="19"/>
      <c r="D67" s="20"/>
    </row>
    <row r="68" spans="1:10" ht="15.75" thickBot="1" x14ac:dyDescent="0.3">
      <c r="A68" s="14" t="s">
        <v>38</v>
      </c>
      <c r="B68" s="23"/>
      <c r="C68" s="23"/>
      <c r="D68" s="24"/>
    </row>
    <row r="69" spans="1:10" ht="15.75" thickBot="1" x14ac:dyDescent="0.3">
      <c r="A69" s="14" t="s">
        <v>39</v>
      </c>
      <c r="B69" s="52"/>
      <c r="C69" s="52"/>
      <c r="D69" s="52"/>
    </row>
    <row r="70" spans="1:10" ht="15.75" thickBot="1" x14ac:dyDescent="0.3">
      <c r="A70" s="179" t="s">
        <v>40</v>
      </c>
      <c r="B70" s="74"/>
      <c r="C70" s="52"/>
      <c r="D70" s="52"/>
    </row>
    <row r="71" spans="1:10" ht="15.75" thickBot="1" x14ac:dyDescent="0.3">
      <c r="A71" s="179" t="s">
        <v>41</v>
      </c>
      <c r="B71" s="75"/>
      <c r="C71" s="71"/>
      <c r="D71" s="71"/>
      <c r="H71" s="173" t="s">
        <v>165</v>
      </c>
      <c r="I71" s="173" t="s">
        <v>166</v>
      </c>
    </row>
    <row r="72" spans="1:10" ht="15.75" thickBot="1" x14ac:dyDescent="0.3">
      <c r="A72" s="180" t="s">
        <v>42</v>
      </c>
      <c r="B72" s="79">
        <f>H74</f>
        <v>0</v>
      </c>
      <c r="C72" s="79">
        <f t="shared" ref="C72:D72" si="0">I74</f>
        <v>0</v>
      </c>
      <c r="D72" s="79">
        <f t="shared" si="0"/>
        <v>0</v>
      </c>
      <c r="G72" s="174" t="s">
        <v>164</v>
      </c>
      <c r="H72" s="175">
        <v>0.32</v>
      </c>
      <c r="I72" s="176">
        <v>0.49</v>
      </c>
    </row>
    <row r="73" spans="1:10" ht="16.5" thickTop="1" thickBot="1" x14ac:dyDescent="0.3">
      <c r="A73" s="177"/>
      <c r="B73" s="177"/>
      <c r="H73">
        <v>2016</v>
      </c>
      <c r="I73">
        <v>2017</v>
      </c>
      <c r="J73">
        <v>2018</v>
      </c>
    </row>
    <row r="74" spans="1:10" ht="16.5" thickTop="1" thickBot="1" x14ac:dyDescent="0.3">
      <c r="A74" s="210" t="s">
        <v>76</v>
      </c>
      <c r="B74" s="211"/>
      <c r="H74">
        <f>B61*$H$72+B66*$I$72</f>
        <v>0</v>
      </c>
      <c r="I74">
        <f t="shared" ref="I74:J74" si="1">C61*$H$72+C66*$I$72</f>
        <v>0</v>
      </c>
      <c r="J74">
        <f t="shared" si="1"/>
        <v>0</v>
      </c>
    </row>
    <row r="75" spans="1:10" ht="15.75" thickBot="1" x14ac:dyDescent="0.3">
      <c r="A75" s="179" t="s">
        <v>10</v>
      </c>
      <c r="B75" s="161" t="str">
        <f>B8</f>
        <v>144-91</v>
      </c>
    </row>
    <row r="76" spans="1:10" ht="15.75" thickBot="1" x14ac:dyDescent="0.3">
      <c r="A76" s="31" t="s">
        <v>11</v>
      </c>
      <c r="B76" s="58" t="str">
        <f>B10</f>
        <v>Kobilje-Telovadnica</v>
      </c>
    </row>
    <row r="77" spans="1:10" ht="16.5" thickTop="1" thickBot="1" x14ac:dyDescent="0.3">
      <c r="A77" s="212" t="s">
        <v>77</v>
      </c>
      <c r="B77" s="213"/>
    </row>
    <row r="78" spans="1:10" ht="15.75" thickBot="1" x14ac:dyDescent="0.3">
      <c r="A78" s="59" t="s">
        <v>78</v>
      </c>
      <c r="B78" s="143"/>
    </row>
    <row r="79" spans="1:10" ht="15.75" thickBot="1" x14ac:dyDescent="0.3">
      <c r="A79" s="14" t="s">
        <v>79</v>
      </c>
      <c r="B79" s="144"/>
    </row>
    <row r="80" spans="1:10" ht="15.75" thickBot="1" x14ac:dyDescent="0.3">
      <c r="A80" s="14" t="s">
        <v>80</v>
      </c>
      <c r="B80" s="60"/>
    </row>
    <row r="81" spans="1:2" ht="15.75" thickBot="1" x14ac:dyDescent="0.3">
      <c r="A81" s="14" t="s">
        <v>81</v>
      </c>
      <c r="B81" s="24"/>
    </row>
    <row r="82" spans="1:2" ht="15.75" thickBot="1" x14ac:dyDescent="0.3">
      <c r="A82" s="38" t="s">
        <v>69</v>
      </c>
      <c r="B82" s="57"/>
    </row>
    <row r="83" spans="1:2" ht="15.75" thickBot="1" x14ac:dyDescent="0.3">
      <c r="A83" s="38" t="s">
        <v>69</v>
      </c>
      <c r="B83" s="57"/>
    </row>
    <row r="84" spans="1:2" ht="15.75" thickBot="1" x14ac:dyDescent="0.3">
      <c r="A84" s="59" t="s">
        <v>82</v>
      </c>
      <c r="B84" s="143"/>
    </row>
    <row r="85" spans="1:2" ht="15.75" thickBot="1" x14ac:dyDescent="0.3">
      <c r="A85" s="14" t="s">
        <v>83</v>
      </c>
      <c r="B85" s="144"/>
    </row>
    <row r="86" spans="1:2" ht="15.75" thickBot="1" x14ac:dyDescent="0.3">
      <c r="A86" s="14" t="s">
        <v>84</v>
      </c>
      <c r="B86" s="24"/>
    </row>
    <row r="87" spans="1:2" ht="15.75" thickBot="1" x14ac:dyDescent="0.3">
      <c r="A87" s="14" t="s">
        <v>85</v>
      </c>
      <c r="B87" s="24"/>
    </row>
    <row r="88" spans="1:2" ht="15.75" thickBot="1" x14ac:dyDescent="0.3">
      <c r="A88" s="14" t="s">
        <v>86</v>
      </c>
      <c r="B88" s="24"/>
    </row>
    <row r="89" spans="1:2" ht="15.75" thickBot="1" x14ac:dyDescent="0.3">
      <c r="A89" s="14" t="s">
        <v>87</v>
      </c>
      <c r="B89" s="24"/>
    </row>
    <row r="90" spans="1:2" ht="15.75" thickBot="1" x14ac:dyDescent="0.3">
      <c r="A90" s="59" t="s">
        <v>88</v>
      </c>
      <c r="B90" s="142"/>
    </row>
    <row r="91" spans="1:2" ht="15.75" thickBot="1" x14ac:dyDescent="0.3">
      <c r="A91" s="14" t="s">
        <v>89</v>
      </c>
      <c r="B91" s="24"/>
    </row>
    <row r="92" spans="1:2" ht="15.75" thickBot="1" x14ac:dyDescent="0.3">
      <c r="A92" s="14" t="s">
        <v>90</v>
      </c>
      <c r="B92" s="24"/>
    </row>
    <row r="93" spans="1:2" ht="15.75" thickBot="1" x14ac:dyDescent="0.3">
      <c r="A93" s="14" t="s">
        <v>91</v>
      </c>
      <c r="B93" s="24"/>
    </row>
    <row r="94" spans="1:2" ht="15.75" thickBot="1" x14ac:dyDescent="0.3">
      <c r="A94" s="38" t="s">
        <v>69</v>
      </c>
      <c r="B94" s="61"/>
    </row>
    <row r="95" spans="1:2" ht="15.75" thickBot="1" x14ac:dyDescent="0.3">
      <c r="A95" s="38" t="s">
        <v>69</v>
      </c>
      <c r="B95" s="62"/>
    </row>
    <row r="96" spans="1:2" ht="15.75" thickBot="1" x14ac:dyDescent="0.3">
      <c r="A96" s="59" t="s">
        <v>92</v>
      </c>
      <c r="B96" s="143"/>
    </row>
    <row r="97" spans="1:3" ht="15.75" thickBot="1" x14ac:dyDescent="0.3">
      <c r="A97" s="14" t="s">
        <v>93</v>
      </c>
      <c r="B97" s="144"/>
    </row>
    <row r="98" spans="1:3" ht="15.75" thickBot="1" x14ac:dyDescent="0.3">
      <c r="A98" s="14" t="s">
        <v>70</v>
      </c>
      <c r="B98" s="24"/>
    </row>
    <row r="99" spans="1:3" ht="15.75" thickBot="1" x14ac:dyDescent="0.3">
      <c r="A99" s="14" t="s">
        <v>94</v>
      </c>
      <c r="B99" s="24"/>
    </row>
    <row r="100" spans="1:3" ht="15.75" thickBot="1" x14ac:dyDescent="0.3">
      <c r="A100" s="14" t="s">
        <v>72</v>
      </c>
      <c r="B100" s="24"/>
    </row>
    <row r="101" spans="1:3" ht="15.75" thickBot="1" x14ac:dyDescent="0.3">
      <c r="A101" s="14" t="s">
        <v>73</v>
      </c>
      <c r="B101" s="24"/>
    </row>
    <row r="102" spans="1:3" ht="15.75" thickBot="1" x14ac:dyDescent="0.3">
      <c r="A102" s="59" t="s">
        <v>95</v>
      </c>
      <c r="B102" s="143"/>
    </row>
    <row r="103" spans="1:3" ht="15.75" thickBot="1" x14ac:dyDescent="0.3">
      <c r="A103" s="14" t="s">
        <v>96</v>
      </c>
      <c r="B103" s="24"/>
    </row>
    <row r="104" spans="1:3" ht="15.75" thickBot="1" x14ac:dyDescent="0.3">
      <c r="A104" s="14" t="s">
        <v>97</v>
      </c>
      <c r="B104" s="53"/>
    </row>
    <row r="105" spans="1:3" ht="15.75" thickBot="1" x14ac:dyDescent="0.3">
      <c r="A105" s="14" t="s">
        <v>98</v>
      </c>
      <c r="B105" s="24"/>
    </row>
    <row r="106" spans="1:3" ht="15.75" thickBot="1" x14ac:dyDescent="0.3">
      <c r="A106" s="38" t="s">
        <v>69</v>
      </c>
      <c r="B106" s="24"/>
    </row>
    <row r="107" spans="1:3" ht="15.75" thickBot="1" x14ac:dyDescent="0.3">
      <c r="A107" s="38" t="s">
        <v>69</v>
      </c>
      <c r="B107" s="24"/>
    </row>
    <row r="108" spans="1:3" ht="15.75" thickBot="1" x14ac:dyDescent="0.3">
      <c r="A108" s="63" t="s">
        <v>99</v>
      </c>
      <c r="B108" s="145"/>
    </row>
    <row r="109" spans="1:3" ht="16.5" thickTop="1" thickBot="1" x14ac:dyDescent="0.3"/>
    <row r="110" spans="1:3" ht="16.5" thickTop="1" thickBot="1" x14ac:dyDescent="0.3">
      <c r="A110" s="212" t="s">
        <v>100</v>
      </c>
      <c r="B110" s="213"/>
      <c r="C110" s="64"/>
    </row>
    <row r="111" spans="1:3" ht="15.75" thickBot="1" x14ac:dyDescent="0.3">
      <c r="A111" s="14" t="s">
        <v>101</v>
      </c>
      <c r="B111" s="24"/>
      <c r="C111" s="64"/>
    </row>
    <row r="112" spans="1:3" ht="15.75" thickBot="1" x14ac:dyDescent="0.3">
      <c r="A112" s="14" t="s">
        <v>37</v>
      </c>
      <c r="B112" s="76"/>
      <c r="C112" s="64"/>
    </row>
    <row r="113" spans="1:3" ht="15.75" thickBot="1" x14ac:dyDescent="0.3">
      <c r="A113" s="14" t="s">
        <v>102</v>
      </c>
      <c r="B113" s="24"/>
      <c r="C113" s="64"/>
    </row>
    <row r="114" spans="1:3" ht="15.75" thickBot="1" x14ac:dyDescent="0.3">
      <c r="A114" s="14" t="s">
        <v>103</v>
      </c>
      <c r="B114" s="24"/>
      <c r="C114" s="64"/>
    </row>
    <row r="115" spans="1:3" ht="15.75" thickBot="1" x14ac:dyDescent="0.3">
      <c r="A115" s="14" t="s">
        <v>104</v>
      </c>
      <c r="B115" s="53"/>
      <c r="C115" s="64"/>
    </row>
    <row r="116" spans="1:3" ht="15.75" thickBot="1" x14ac:dyDescent="0.3">
      <c r="A116" s="38" t="s">
        <v>69</v>
      </c>
      <c r="B116" s="61"/>
      <c r="C116" s="64"/>
    </row>
    <row r="117" spans="1:3" ht="15.75" thickBot="1" x14ac:dyDescent="0.3">
      <c r="A117" s="38" t="s">
        <v>69</v>
      </c>
      <c r="B117" s="61"/>
      <c r="C117" s="64"/>
    </row>
    <row r="118" spans="1:3" ht="15.75" thickBot="1" x14ac:dyDescent="0.3">
      <c r="A118" s="31" t="s">
        <v>105</v>
      </c>
      <c r="B118" s="55"/>
      <c r="C118" s="64"/>
    </row>
    <row r="119" spans="1:3" ht="16.5" thickTop="1" thickBot="1" x14ac:dyDescent="0.3">
      <c r="A119" s="64"/>
      <c r="B119" s="64"/>
      <c r="C119" s="64"/>
    </row>
    <row r="120" spans="1:3" ht="16.5" thickTop="1" thickBot="1" x14ac:dyDescent="0.3">
      <c r="A120" s="214" t="s">
        <v>76</v>
      </c>
      <c r="B120" s="215"/>
      <c r="C120" s="64"/>
    </row>
    <row r="121" spans="1:3" ht="15.75" thickBot="1" x14ac:dyDescent="0.3">
      <c r="A121" s="14" t="s">
        <v>10</v>
      </c>
      <c r="B121" s="161" t="str">
        <f>B8</f>
        <v>144-91</v>
      </c>
      <c r="C121" s="64"/>
    </row>
    <row r="122" spans="1:3" ht="15.75" thickBot="1" x14ac:dyDescent="0.3">
      <c r="A122" s="31" t="s">
        <v>11</v>
      </c>
      <c r="B122" s="58" t="str">
        <f>B10</f>
        <v>Kobilje-Telovadnica</v>
      </c>
      <c r="C122" s="64"/>
    </row>
    <row r="123" spans="1:3" ht="16.5" thickTop="1" thickBot="1" x14ac:dyDescent="0.3">
      <c r="A123" s="212" t="s">
        <v>106</v>
      </c>
      <c r="B123" s="213"/>
      <c r="C123" s="64"/>
    </row>
    <row r="124" spans="1:3" ht="15.75" thickBot="1" x14ac:dyDescent="0.3">
      <c r="A124" s="208" t="s">
        <v>107</v>
      </c>
      <c r="B124" s="209"/>
      <c r="C124" s="64"/>
    </row>
    <row r="125" spans="1:3" ht="15.75" thickBot="1" x14ac:dyDescent="0.3">
      <c r="A125" s="14" t="s">
        <v>108</v>
      </c>
      <c r="B125" s="24"/>
      <c r="C125" s="64"/>
    </row>
    <row r="126" spans="1:3" ht="15.75" thickBot="1" x14ac:dyDescent="0.3">
      <c r="A126" s="14" t="s">
        <v>109</v>
      </c>
      <c r="B126" s="53"/>
      <c r="C126" s="64"/>
    </row>
    <row r="127" spans="1:3" ht="15.75" thickBot="1" x14ac:dyDescent="0.3">
      <c r="A127" s="14" t="s">
        <v>110</v>
      </c>
      <c r="B127" s="24"/>
      <c r="C127" s="64"/>
    </row>
    <row r="128" spans="1:3" ht="15.75" thickBot="1" x14ac:dyDescent="0.3">
      <c r="A128" s="14" t="s">
        <v>111</v>
      </c>
      <c r="B128" s="53"/>
      <c r="C128" s="64"/>
    </row>
    <row r="129" spans="1:3" ht="15.75" thickBot="1" x14ac:dyDescent="0.3">
      <c r="A129" s="14" t="s">
        <v>112</v>
      </c>
      <c r="B129" s="53"/>
      <c r="C129" s="64"/>
    </row>
    <row r="130" spans="1:3" ht="15.75" thickBot="1" x14ac:dyDescent="0.3">
      <c r="A130" s="14" t="s">
        <v>113</v>
      </c>
      <c r="B130" s="53"/>
      <c r="C130" s="64"/>
    </row>
    <row r="131" spans="1:3" ht="15.75" thickBot="1" x14ac:dyDescent="0.3">
      <c r="A131" s="14" t="s">
        <v>114</v>
      </c>
      <c r="B131" s="53"/>
      <c r="C131" s="64"/>
    </row>
    <row r="132" spans="1:3" ht="24" customHeight="1" thickBot="1" x14ac:dyDescent="0.3">
      <c r="A132" s="208" t="s">
        <v>115</v>
      </c>
      <c r="B132" s="209"/>
      <c r="C132" s="64"/>
    </row>
    <row r="133" spans="1:3" ht="15.75" thickBot="1" x14ac:dyDescent="0.3">
      <c r="A133" s="14" t="s">
        <v>116</v>
      </c>
      <c r="B133" s="53"/>
      <c r="C133" s="64"/>
    </row>
    <row r="134" spans="1:3" ht="15.75" thickBot="1" x14ac:dyDescent="0.3">
      <c r="A134" s="14" t="s">
        <v>117</v>
      </c>
      <c r="B134" s="24"/>
      <c r="C134" s="64"/>
    </row>
    <row r="135" spans="1:3" ht="15.75" thickBot="1" x14ac:dyDescent="0.3">
      <c r="A135" s="14" t="s">
        <v>118</v>
      </c>
      <c r="B135" s="53"/>
      <c r="C135" s="64"/>
    </row>
    <row r="136" spans="1:3" ht="15.75" thickBot="1" x14ac:dyDescent="0.3">
      <c r="A136" s="208" t="s">
        <v>119</v>
      </c>
      <c r="B136" s="209"/>
      <c r="C136" s="64"/>
    </row>
    <row r="137" spans="1:3" ht="15.75" thickBot="1" x14ac:dyDescent="0.3">
      <c r="A137" s="14" t="s">
        <v>116</v>
      </c>
      <c r="B137" s="53"/>
      <c r="C137" s="64"/>
    </row>
    <row r="138" spans="1:3" ht="15.75" thickBot="1" x14ac:dyDescent="0.3">
      <c r="A138" s="14" t="s">
        <v>117</v>
      </c>
      <c r="B138" s="53"/>
      <c r="C138" s="64"/>
    </row>
    <row r="139" spans="1:3" ht="15.75" thickBot="1" x14ac:dyDescent="0.3">
      <c r="A139" s="14" t="s">
        <v>118</v>
      </c>
      <c r="B139" s="53"/>
      <c r="C139" s="64"/>
    </row>
    <row r="140" spans="1:3" ht="15.75" thickBot="1" x14ac:dyDescent="0.3">
      <c r="A140" s="208" t="s">
        <v>120</v>
      </c>
      <c r="B140" s="209"/>
      <c r="C140" s="64"/>
    </row>
    <row r="141" spans="1:3" ht="15.75" thickBot="1" x14ac:dyDescent="0.3">
      <c r="A141" s="14" t="s">
        <v>116</v>
      </c>
      <c r="B141" s="24"/>
      <c r="C141" s="64"/>
    </row>
    <row r="142" spans="1:3" ht="15.75" thickBot="1" x14ac:dyDescent="0.3">
      <c r="A142" s="31" t="s">
        <v>118</v>
      </c>
      <c r="B142" s="55"/>
      <c r="C142" s="64"/>
    </row>
    <row r="143" spans="1:3" ht="16.5" thickTop="1" thickBot="1" x14ac:dyDescent="0.3">
      <c r="A143" s="64"/>
      <c r="B143" s="64"/>
      <c r="C143" s="64"/>
    </row>
    <row r="144" spans="1:3" ht="16.5" thickTop="1" thickBot="1" x14ac:dyDescent="0.3">
      <c r="A144" s="212" t="s">
        <v>121</v>
      </c>
      <c r="B144" s="213"/>
      <c r="C144" s="64"/>
    </row>
    <row r="145" spans="1:3" ht="15.75" thickBot="1" x14ac:dyDescent="0.3">
      <c r="A145" s="14" t="s">
        <v>122</v>
      </c>
      <c r="B145" s="62"/>
      <c r="C145" s="64"/>
    </row>
    <row r="146" spans="1:3" ht="15.75" thickBot="1" x14ac:dyDescent="0.3">
      <c r="A146" s="14" t="s">
        <v>123</v>
      </c>
      <c r="B146" s="48"/>
      <c r="C146" s="64"/>
    </row>
    <row r="147" spans="1:3" ht="15.75" thickBot="1" x14ac:dyDescent="0.3">
      <c r="A147" s="14"/>
      <c r="B147" s="62"/>
      <c r="C147" s="64"/>
    </row>
    <row r="148" spans="1:3" ht="15.75" thickBot="1" x14ac:dyDescent="0.3">
      <c r="A148" s="14" t="s">
        <v>124</v>
      </c>
      <c r="B148" s="53"/>
      <c r="C148" s="64"/>
    </row>
    <row r="149" spans="1:3" ht="15.75" thickBot="1" x14ac:dyDescent="0.3">
      <c r="A149" s="31" t="s">
        <v>105</v>
      </c>
      <c r="B149" s="55"/>
      <c r="C149" s="64"/>
    </row>
    <row r="150" spans="1:3" ht="16.5" thickTop="1" thickBot="1" x14ac:dyDescent="0.3">
      <c r="A150" s="64"/>
      <c r="B150" s="64"/>
      <c r="C150" s="64"/>
    </row>
    <row r="151" spans="1:3" ht="16.5" thickTop="1" thickBot="1" x14ac:dyDescent="0.3">
      <c r="A151" s="212" t="s">
        <v>125</v>
      </c>
      <c r="B151" s="218"/>
      <c r="C151" s="213"/>
    </row>
    <row r="152" spans="1:3" ht="15.75" thickBot="1" x14ac:dyDescent="0.3">
      <c r="A152" s="14"/>
      <c r="B152" s="65" t="s">
        <v>126</v>
      </c>
      <c r="C152" s="66" t="s">
        <v>127</v>
      </c>
    </row>
    <row r="153" spans="1:3" ht="15.75" thickBot="1" x14ac:dyDescent="0.3">
      <c r="A153" s="14" t="s">
        <v>128</v>
      </c>
      <c r="B153" s="23"/>
      <c r="C153" s="24"/>
    </row>
    <row r="154" spans="1:3" ht="15.75" thickBot="1" x14ac:dyDescent="0.3">
      <c r="A154" s="14" t="s">
        <v>129</v>
      </c>
      <c r="B154" s="23"/>
      <c r="C154" s="24"/>
    </row>
    <row r="155" spans="1:3" ht="15.75" thickBot="1" x14ac:dyDescent="0.3">
      <c r="A155" s="14" t="s">
        <v>130</v>
      </c>
      <c r="B155" s="23"/>
      <c r="C155" s="24"/>
    </row>
    <row r="156" spans="1:3" ht="15.75" thickBot="1" x14ac:dyDescent="0.3">
      <c r="A156" s="14" t="s">
        <v>131</v>
      </c>
      <c r="B156" s="23"/>
      <c r="C156" s="24"/>
    </row>
    <row r="157" spans="1:3" ht="15.75" thickBot="1" x14ac:dyDescent="0.3">
      <c r="A157" s="14" t="s">
        <v>133</v>
      </c>
      <c r="B157" s="23"/>
      <c r="C157" s="24"/>
    </row>
    <row r="158" spans="1:3" ht="15.75" thickBot="1" x14ac:dyDescent="0.3">
      <c r="A158" s="31" t="s">
        <v>134</v>
      </c>
      <c r="B158" s="67"/>
      <c r="C158" s="68"/>
    </row>
    <row r="159" spans="1:3" ht="16.5" thickTop="1" thickBot="1" x14ac:dyDescent="0.3">
      <c r="A159" s="64"/>
      <c r="B159" s="64"/>
      <c r="C159" s="64"/>
    </row>
    <row r="160" spans="1:3" ht="16.5" thickTop="1" thickBot="1" x14ac:dyDescent="0.3">
      <c r="A160" s="212" t="s">
        <v>135</v>
      </c>
      <c r="B160" s="218"/>
      <c r="C160" s="213"/>
    </row>
    <row r="161" spans="1:3" ht="18.75" thickBot="1" x14ac:dyDescent="0.3">
      <c r="A161" s="179" t="s">
        <v>136</v>
      </c>
      <c r="B161" s="216"/>
      <c r="C161" s="217"/>
    </row>
    <row r="162" spans="1:3" ht="15.75" thickBot="1" x14ac:dyDescent="0.3">
      <c r="A162" s="179" t="s">
        <v>137</v>
      </c>
      <c r="B162" s="216"/>
      <c r="C162" s="217"/>
    </row>
    <row r="163" spans="1:3" ht="15.75" thickBot="1" x14ac:dyDescent="0.3">
      <c r="A163" s="179" t="s">
        <v>138</v>
      </c>
      <c r="B163" s="216"/>
      <c r="C163" s="217"/>
    </row>
    <row r="164" spans="1:3" ht="15.75" thickBot="1" x14ac:dyDescent="0.3">
      <c r="A164" s="179" t="s">
        <v>139</v>
      </c>
      <c r="B164" s="216"/>
      <c r="C164" s="217"/>
    </row>
    <row r="165" spans="1:3" ht="15.75" thickBot="1" x14ac:dyDescent="0.3">
      <c r="A165" s="179" t="s">
        <v>140</v>
      </c>
      <c r="B165" s="216"/>
      <c r="C165" s="217"/>
    </row>
    <row r="166" spans="1:3" ht="15.75" thickBot="1" x14ac:dyDescent="0.3">
      <c r="A166" s="179" t="s">
        <v>141</v>
      </c>
      <c r="B166" s="216"/>
      <c r="C166" s="217"/>
    </row>
    <row r="167" spans="1:3" ht="15.75" thickBot="1" x14ac:dyDescent="0.3">
      <c r="A167" s="224" t="s">
        <v>76</v>
      </c>
      <c r="B167" s="225"/>
      <c r="C167" s="226"/>
    </row>
    <row r="168" spans="1:3" ht="15.75" thickBot="1" x14ac:dyDescent="0.3">
      <c r="A168" s="179" t="s">
        <v>10</v>
      </c>
      <c r="B168" s="227" t="str">
        <f>B8</f>
        <v>144-91</v>
      </c>
      <c r="C168" s="228"/>
    </row>
    <row r="169" spans="1:3" ht="15.75" thickBot="1" x14ac:dyDescent="0.3">
      <c r="A169" s="31" t="s">
        <v>11</v>
      </c>
      <c r="B169" s="229" t="str">
        <f>B10</f>
        <v>Kobilje-Telovadnica</v>
      </c>
      <c r="C169" s="230"/>
    </row>
    <row r="170" spans="1:3" ht="16.5" thickTop="1" thickBot="1" x14ac:dyDescent="0.3">
      <c r="A170" s="212" t="s">
        <v>142</v>
      </c>
      <c r="B170" s="218"/>
      <c r="C170" s="213"/>
    </row>
    <row r="171" spans="1:3" ht="15.75" thickBot="1" x14ac:dyDescent="0.3">
      <c r="A171" s="208" t="s">
        <v>143</v>
      </c>
      <c r="B171" s="219"/>
      <c r="C171" s="209"/>
    </row>
    <row r="172" spans="1:3" ht="15.75" thickBot="1" x14ac:dyDescent="0.3">
      <c r="A172" s="14"/>
      <c r="B172" s="23" t="s">
        <v>20</v>
      </c>
      <c r="C172" s="24" t="s">
        <v>21</v>
      </c>
    </row>
    <row r="173" spans="1:3" ht="15.75" thickBot="1" x14ac:dyDescent="0.3">
      <c r="A173" s="14" t="s">
        <v>144</v>
      </c>
      <c r="B173" s="23"/>
      <c r="C173" s="24"/>
    </row>
    <row r="174" spans="1:3" ht="15.75" thickBot="1" x14ac:dyDescent="0.3">
      <c r="A174" s="14" t="s">
        <v>145</v>
      </c>
      <c r="B174" s="23"/>
      <c r="C174" s="24"/>
    </row>
    <row r="175" spans="1:3" ht="15.75" thickBot="1" x14ac:dyDescent="0.3">
      <c r="A175" s="14" t="s">
        <v>146</v>
      </c>
      <c r="B175" s="23"/>
      <c r="C175" s="24"/>
    </row>
    <row r="176" spans="1:3" ht="15.75" thickBot="1" x14ac:dyDescent="0.3">
      <c r="A176" s="14" t="s">
        <v>105</v>
      </c>
      <c r="B176" s="23"/>
      <c r="C176" s="24"/>
    </row>
    <row r="177" spans="1:3" ht="15.75" thickBot="1" x14ac:dyDescent="0.3">
      <c r="A177" s="14" t="s">
        <v>147</v>
      </c>
      <c r="B177" s="23"/>
      <c r="C177" s="24"/>
    </row>
    <row r="178" spans="1:3" ht="15.75" thickBot="1" x14ac:dyDescent="0.3">
      <c r="A178" s="208" t="s">
        <v>148</v>
      </c>
      <c r="B178" s="219"/>
      <c r="C178" s="209"/>
    </row>
    <row r="179" spans="1:3" ht="15.75" thickBot="1" x14ac:dyDescent="0.3">
      <c r="A179" s="14"/>
      <c r="B179" s="23" t="s">
        <v>20</v>
      </c>
      <c r="C179" s="24" t="s">
        <v>21</v>
      </c>
    </row>
    <row r="180" spans="1:3" ht="15.75" thickBot="1" x14ac:dyDescent="0.3">
      <c r="A180" s="14" t="s">
        <v>149</v>
      </c>
      <c r="B180" s="23"/>
      <c r="C180" s="24"/>
    </row>
    <row r="181" spans="1:3" ht="15.75" thickBot="1" x14ac:dyDescent="0.3">
      <c r="A181" s="14" t="s">
        <v>150</v>
      </c>
      <c r="B181" s="23"/>
      <c r="C181" s="24"/>
    </row>
    <row r="182" spans="1:3" ht="15.75" thickBot="1" x14ac:dyDescent="0.3">
      <c r="A182" s="14" t="s">
        <v>151</v>
      </c>
      <c r="B182" s="52"/>
      <c r="C182" s="24"/>
    </row>
    <row r="183" spans="1:3" ht="15.75" thickBot="1" x14ac:dyDescent="0.3">
      <c r="A183" s="14" t="s">
        <v>152</v>
      </c>
      <c r="B183" s="52"/>
      <c r="C183" s="24"/>
    </row>
    <row r="184" spans="1:3" ht="15.75" thickBot="1" x14ac:dyDescent="0.3">
      <c r="A184" s="14" t="s">
        <v>105</v>
      </c>
      <c r="B184" s="52"/>
      <c r="C184" s="24"/>
    </row>
    <row r="185" spans="1:3" ht="15.75" thickBot="1" x14ac:dyDescent="0.3">
      <c r="A185" s="14" t="s">
        <v>153</v>
      </c>
      <c r="B185" s="74"/>
      <c r="C185" s="24"/>
    </row>
    <row r="186" spans="1:3" ht="15.75" thickBot="1" x14ac:dyDescent="0.3">
      <c r="A186" s="208" t="s">
        <v>154</v>
      </c>
      <c r="B186" s="219"/>
      <c r="C186" s="209"/>
    </row>
    <row r="187" spans="1:3" ht="15.75" thickBot="1" x14ac:dyDescent="0.3">
      <c r="A187" s="14"/>
      <c r="B187" s="23" t="s">
        <v>20</v>
      </c>
      <c r="C187" s="24" t="s">
        <v>21</v>
      </c>
    </row>
    <row r="188" spans="1:3" ht="15.75" thickBot="1" x14ac:dyDescent="0.3">
      <c r="A188" s="14" t="s">
        <v>149</v>
      </c>
      <c r="B188" s="23"/>
      <c r="C188" s="24"/>
    </row>
    <row r="189" spans="1:3" ht="15.75" thickBot="1" x14ac:dyDescent="0.3">
      <c r="A189" s="14" t="s">
        <v>155</v>
      </c>
      <c r="B189" s="23"/>
      <c r="C189" s="24"/>
    </row>
    <row r="190" spans="1:3" ht="15.75" thickBot="1" x14ac:dyDescent="0.3">
      <c r="A190" s="14" t="s">
        <v>151</v>
      </c>
      <c r="B190" s="23"/>
      <c r="C190" s="24"/>
    </row>
    <row r="191" spans="1:3" ht="15.75" thickBot="1" x14ac:dyDescent="0.3">
      <c r="A191" s="14" t="s">
        <v>152</v>
      </c>
      <c r="B191" s="23"/>
      <c r="C191" s="24"/>
    </row>
    <row r="192" spans="1:3" ht="15.75" thickBot="1" x14ac:dyDescent="0.3">
      <c r="A192" s="14" t="s">
        <v>105</v>
      </c>
      <c r="B192" s="23"/>
      <c r="C192" s="24"/>
    </row>
    <row r="193" spans="1:5" ht="15.75" thickBot="1" x14ac:dyDescent="0.3">
      <c r="A193" s="14" t="s">
        <v>153</v>
      </c>
      <c r="B193" s="23"/>
      <c r="C193" s="24"/>
    </row>
    <row r="194" spans="1:5" ht="15.75" thickBot="1" x14ac:dyDescent="0.3">
      <c r="A194" s="208" t="s">
        <v>156</v>
      </c>
      <c r="B194" s="219"/>
      <c r="C194" s="209"/>
    </row>
    <row r="195" spans="1:5" ht="15.75" thickBot="1" x14ac:dyDescent="0.3">
      <c r="A195" s="14" t="s">
        <v>157</v>
      </c>
      <c r="B195" s="23" t="s">
        <v>20</v>
      </c>
      <c r="C195" s="24" t="s">
        <v>21</v>
      </c>
    </row>
    <row r="196" spans="1:5" ht="15.75" thickBot="1" x14ac:dyDescent="0.3">
      <c r="A196" s="14" t="s">
        <v>149</v>
      </c>
      <c r="B196" s="23"/>
      <c r="C196" s="24"/>
    </row>
    <row r="197" spans="1:5" ht="15.75" thickBot="1" x14ac:dyDescent="0.3">
      <c r="A197" s="14" t="s">
        <v>158</v>
      </c>
      <c r="B197" s="23"/>
      <c r="C197" s="24"/>
    </row>
    <row r="198" spans="1:5" ht="15.75" thickBot="1" x14ac:dyDescent="0.3">
      <c r="A198" s="14" t="s">
        <v>159</v>
      </c>
      <c r="B198" s="23"/>
      <c r="C198" s="24"/>
    </row>
    <row r="199" spans="1:5" ht="15.75" thickBot="1" x14ac:dyDescent="0.3">
      <c r="A199" s="14" t="s">
        <v>160</v>
      </c>
      <c r="B199" s="23"/>
      <c r="C199" s="24"/>
    </row>
    <row r="200" spans="1:5" ht="15.75" thickBot="1" x14ac:dyDescent="0.3">
      <c r="A200" s="14" t="s">
        <v>152</v>
      </c>
      <c r="B200" s="23"/>
      <c r="C200" s="24"/>
    </row>
    <row r="201" spans="1:5" ht="15.75" thickBot="1" x14ac:dyDescent="0.3">
      <c r="A201" s="14" t="s">
        <v>105</v>
      </c>
      <c r="B201" s="23"/>
      <c r="C201" s="24"/>
    </row>
    <row r="202" spans="1:5" ht="15.75" thickBot="1" x14ac:dyDescent="0.3">
      <c r="A202" s="31" t="s">
        <v>161</v>
      </c>
      <c r="B202" s="23"/>
      <c r="C202" s="24"/>
    </row>
    <row r="203" spans="1:5" ht="16.5" thickTop="1" thickBot="1" x14ac:dyDescent="0.3">
      <c r="A203" s="59" t="s">
        <v>162</v>
      </c>
      <c r="B203" s="220">
        <f>B184</f>
        <v>0</v>
      </c>
      <c r="C203" s="221"/>
    </row>
    <row r="204" spans="1:5" ht="15.75" thickBot="1" x14ac:dyDescent="0.3">
      <c r="A204" s="63" t="s">
        <v>163</v>
      </c>
      <c r="B204" s="222">
        <f>B185</f>
        <v>0</v>
      </c>
      <c r="C204" s="223"/>
      <c r="D204" s="177"/>
      <c r="E204" s="177"/>
    </row>
    <row r="205" spans="1:5" ht="15.75" thickTop="1" x14ac:dyDescent="0.25"/>
  </sheetData>
  <mergeCells count="28">
    <mergeCell ref="A186:C186"/>
    <mergeCell ref="A194:C194"/>
    <mergeCell ref="B203:C203"/>
    <mergeCell ref="B204:C204"/>
    <mergeCell ref="A167:C167"/>
    <mergeCell ref="B168:C168"/>
    <mergeCell ref="B169:C169"/>
    <mergeCell ref="A170:C170"/>
    <mergeCell ref="A171:C171"/>
    <mergeCell ref="A178:C178"/>
    <mergeCell ref="B166:C166"/>
    <mergeCell ref="A132:B132"/>
    <mergeCell ref="A136:B136"/>
    <mergeCell ref="A140:B140"/>
    <mergeCell ref="A144:B144"/>
    <mergeCell ref="A151:C151"/>
    <mergeCell ref="A160:C160"/>
    <mergeCell ref="B161:C161"/>
    <mergeCell ref="B162:C162"/>
    <mergeCell ref="B163:C163"/>
    <mergeCell ref="B164:C164"/>
    <mergeCell ref="B165:C165"/>
    <mergeCell ref="A124:B124"/>
    <mergeCell ref="A74:B74"/>
    <mergeCell ref="A77:B77"/>
    <mergeCell ref="A110:B110"/>
    <mergeCell ref="A120:B120"/>
    <mergeCell ref="A123:B123"/>
  </mergeCells>
  <hyperlinks>
    <hyperlink ref="A12" location="_ftn1" display="_ftn1" xr:uid="{00000000-0004-0000-0000-000000000000}"/>
    <hyperlink ref="A13" location="_ftn2" display="_ftn2" xr:uid="{00000000-0004-0000-0000-000001000000}"/>
    <hyperlink ref="A58" location="_ftn1" display="_ftn1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5"/>
  <sheetViews>
    <sheetView zoomScale="85" zoomScaleNormal="85" workbookViewId="0">
      <selection activeCell="A12" sqref="A12:A13"/>
    </sheetView>
  </sheetViews>
  <sheetFormatPr defaultRowHeight="15" x14ac:dyDescent="0.25"/>
  <cols>
    <col min="1" max="1" width="85.140625" bestFit="1" customWidth="1"/>
    <col min="2" max="2" width="32" bestFit="1" customWidth="1"/>
    <col min="3" max="3" width="20.7109375" bestFit="1" customWidth="1"/>
    <col min="4" max="4" width="9.140625" bestFit="1" customWidth="1"/>
    <col min="5" max="5" width="6.7109375" bestFit="1" customWidth="1"/>
    <col min="6" max="6" width="6.140625" bestFit="1" customWidth="1"/>
  </cols>
  <sheetData>
    <row r="1" spans="1:6" ht="15.75" thickBot="1" x14ac:dyDescent="0.3"/>
    <row r="2" spans="1:6" ht="15.75" thickBot="1" x14ac:dyDescent="0.3">
      <c r="A2" s="7" t="s">
        <v>0</v>
      </c>
      <c r="B2" s="8"/>
    </row>
    <row r="3" spans="1:6" ht="15.75" thickBot="1" x14ac:dyDescent="0.3">
      <c r="A3" s="9" t="s">
        <v>1</v>
      </c>
      <c r="B3" s="10" t="s">
        <v>346</v>
      </c>
    </row>
    <row r="4" spans="1:6" ht="15.75" thickBot="1" x14ac:dyDescent="0.3">
      <c r="A4" s="9" t="s">
        <v>2</v>
      </c>
      <c r="B4" s="10" t="s">
        <v>310</v>
      </c>
    </row>
    <row r="5" spans="1:6" ht="15.75" thickBot="1" x14ac:dyDescent="0.3">
      <c r="A5" s="9" t="s">
        <v>3</v>
      </c>
      <c r="B5" s="10" t="s">
        <v>311</v>
      </c>
    </row>
    <row r="6" spans="1:6" ht="15.75" thickBot="1" x14ac:dyDescent="0.3"/>
    <row r="7" spans="1:6" ht="16.5" customHeight="1" thickTop="1" thickBot="1" x14ac:dyDescent="0.3">
      <c r="A7" s="11" t="s">
        <v>43</v>
      </c>
      <c r="B7" s="12"/>
      <c r="C7" s="12"/>
      <c r="D7" s="12"/>
      <c r="E7" s="12"/>
      <c r="F7" s="13"/>
    </row>
    <row r="8" spans="1:6" ht="16.5" thickTop="1" thickBot="1" x14ac:dyDescent="0.3">
      <c r="A8" s="14" t="s">
        <v>44</v>
      </c>
      <c r="B8" s="157" t="s">
        <v>347</v>
      </c>
      <c r="C8" s="16"/>
      <c r="D8" s="16"/>
      <c r="E8" s="16"/>
      <c r="F8" s="17"/>
    </row>
    <row r="9" spans="1:6" ht="15.75" thickBot="1" x14ac:dyDescent="0.3">
      <c r="A9" s="14" t="s">
        <v>45</v>
      </c>
      <c r="B9" s="18" t="s">
        <v>344</v>
      </c>
      <c r="C9" s="19"/>
      <c r="D9" s="19"/>
      <c r="E9" s="19"/>
      <c r="F9" s="20"/>
    </row>
    <row r="10" spans="1:6" ht="15.75" thickBot="1" x14ac:dyDescent="0.3">
      <c r="A10" s="14" t="s">
        <v>11</v>
      </c>
      <c r="B10" s="18" t="s">
        <v>348</v>
      </c>
      <c r="C10" s="19"/>
      <c r="D10" s="19"/>
      <c r="E10" s="19"/>
      <c r="F10" s="20"/>
    </row>
    <row r="11" spans="1:6" ht="15.75" thickBot="1" x14ac:dyDescent="0.3">
      <c r="A11" s="14" t="s">
        <v>46</v>
      </c>
      <c r="B11" s="18">
        <v>1996</v>
      </c>
      <c r="C11" s="19"/>
      <c r="D11" s="19"/>
      <c r="E11" s="19"/>
      <c r="F11" s="20"/>
    </row>
    <row r="12" spans="1:6" ht="15.75" thickBot="1" x14ac:dyDescent="0.3">
      <c r="A12" s="14" t="s">
        <v>47</v>
      </c>
      <c r="B12" s="18" t="s">
        <v>345</v>
      </c>
      <c r="C12" s="19"/>
      <c r="D12" s="19"/>
      <c r="E12" s="19"/>
      <c r="F12" s="20"/>
    </row>
    <row r="13" spans="1:6" ht="15.75" thickBot="1" x14ac:dyDescent="0.3">
      <c r="A13" s="14" t="s">
        <v>48</v>
      </c>
      <c r="B13" s="18">
        <v>1263001</v>
      </c>
      <c r="C13" s="19"/>
      <c r="D13" s="19"/>
      <c r="E13" s="19"/>
      <c r="F13" s="20"/>
    </row>
    <row r="14" spans="1:6" ht="15.75" thickBot="1" x14ac:dyDescent="0.3">
      <c r="A14" s="14" t="s">
        <v>49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</row>
    <row r="15" spans="1:6" ht="15.75" thickBot="1" x14ac:dyDescent="0.3">
      <c r="A15" s="14" t="s">
        <v>50</v>
      </c>
      <c r="B15" s="23">
        <v>0</v>
      </c>
      <c r="C15" s="23">
        <v>1</v>
      </c>
      <c r="D15" s="23">
        <v>0</v>
      </c>
      <c r="E15" s="23">
        <v>0</v>
      </c>
      <c r="F15" s="24">
        <v>0</v>
      </c>
    </row>
    <row r="16" spans="1:6" ht="15.75" thickBot="1" x14ac:dyDescent="0.3">
      <c r="A16" s="14" t="s">
        <v>51</v>
      </c>
      <c r="B16" s="25">
        <v>128.9</v>
      </c>
      <c r="C16" s="26"/>
      <c r="D16" s="26"/>
      <c r="E16" s="26"/>
      <c r="F16" s="27"/>
    </row>
    <row r="17" spans="1:6" ht="15.75" thickBot="1" x14ac:dyDescent="0.3">
      <c r="A17" s="14" t="s">
        <v>52</v>
      </c>
      <c r="B17" s="25">
        <v>128.9</v>
      </c>
      <c r="C17" s="29"/>
      <c r="D17" s="29"/>
      <c r="E17" s="29"/>
      <c r="F17" s="30"/>
    </row>
    <row r="18" spans="1:6" ht="15.75" thickBot="1" x14ac:dyDescent="0.3">
      <c r="A18" s="14" t="s">
        <v>53</v>
      </c>
      <c r="B18" s="25">
        <v>128.9</v>
      </c>
      <c r="C18" s="29"/>
      <c r="D18" s="29"/>
      <c r="E18" s="29"/>
      <c r="F18" s="30"/>
    </row>
    <row r="19" spans="1:6" ht="15.75" thickBot="1" x14ac:dyDescent="0.3">
      <c r="A19" s="14" t="s">
        <v>54</v>
      </c>
      <c r="B19" s="25">
        <v>128.9</v>
      </c>
      <c r="C19" s="26"/>
      <c r="D19" s="26"/>
      <c r="E19" s="26"/>
      <c r="F19" s="27"/>
    </row>
    <row r="20" spans="1:6" ht="15.75" thickBot="1" x14ac:dyDescent="0.3">
      <c r="A20" s="14" t="s">
        <v>55</v>
      </c>
      <c r="B20" s="25">
        <v>0.28000000000000003</v>
      </c>
      <c r="C20" s="19"/>
      <c r="D20" s="19"/>
      <c r="E20" s="19"/>
      <c r="F20" s="20"/>
    </row>
    <row r="21" spans="1:6" ht="15.75" thickBot="1" x14ac:dyDescent="0.3">
      <c r="A21" s="14" t="s">
        <v>56</v>
      </c>
      <c r="B21" s="28">
        <v>3304</v>
      </c>
      <c r="C21" s="29"/>
      <c r="D21" s="29"/>
      <c r="E21" s="29"/>
      <c r="F21" s="30"/>
    </row>
    <row r="22" spans="1:6" ht="15.75" thickBot="1" x14ac:dyDescent="0.3">
      <c r="A22" s="14" t="s">
        <v>57</v>
      </c>
      <c r="B22" s="18" t="s">
        <v>9</v>
      </c>
      <c r="C22" s="19"/>
      <c r="D22" s="19"/>
      <c r="E22" s="19"/>
      <c r="F22" s="20"/>
    </row>
    <row r="23" spans="1:6" ht="15.75" thickBot="1" x14ac:dyDescent="0.3">
      <c r="A23" s="31" t="s">
        <v>58</v>
      </c>
      <c r="B23" s="154">
        <v>7.5</v>
      </c>
      <c r="C23" s="33"/>
      <c r="D23" s="33"/>
      <c r="E23" s="33"/>
      <c r="F23" s="155"/>
    </row>
    <row r="24" spans="1:6" ht="16.5" thickTop="1" thickBot="1" x14ac:dyDescent="0.3">
      <c r="A24" s="14" t="s">
        <v>59</v>
      </c>
      <c r="B24" s="35"/>
      <c r="C24" s="36"/>
      <c r="D24" s="36"/>
      <c r="E24" s="36"/>
      <c r="F24" s="37"/>
    </row>
    <row r="25" spans="1:6" ht="15.75" thickBot="1" x14ac:dyDescent="0.3">
      <c r="A25" s="14" t="s">
        <v>60</v>
      </c>
      <c r="B25" s="18"/>
      <c r="C25" s="19"/>
      <c r="D25" s="19"/>
      <c r="E25" s="19"/>
      <c r="F25" s="20"/>
    </row>
    <row r="26" spans="1:6" ht="15.75" thickBot="1" x14ac:dyDescent="0.3">
      <c r="A26" s="14" t="s">
        <v>61</v>
      </c>
      <c r="B26" s="18"/>
      <c r="C26" s="19"/>
      <c r="D26" s="19"/>
      <c r="E26" s="19"/>
      <c r="F26" s="20"/>
    </row>
    <row r="27" spans="1:6" ht="15.75" thickBot="1" x14ac:dyDescent="0.3">
      <c r="A27" s="31" t="s">
        <v>62</v>
      </c>
      <c r="B27" s="154"/>
      <c r="C27" s="33"/>
      <c r="D27" s="33"/>
      <c r="E27" s="33"/>
      <c r="F27" s="155"/>
    </row>
    <row r="28" spans="1:6" ht="16.5" thickTop="1" thickBot="1" x14ac:dyDescent="0.3">
      <c r="A28" s="14" t="s">
        <v>63</v>
      </c>
      <c r="B28" s="15"/>
      <c r="C28" s="16"/>
      <c r="D28" s="16"/>
      <c r="E28" s="16"/>
      <c r="F28" s="17"/>
    </row>
    <row r="29" spans="1:6" ht="15.75" thickBot="1" x14ac:dyDescent="0.3">
      <c r="A29" s="14" t="s">
        <v>64</v>
      </c>
      <c r="B29" s="18"/>
      <c r="C29" s="19"/>
      <c r="D29" s="19"/>
      <c r="E29" s="19"/>
      <c r="F29" s="20"/>
    </row>
    <row r="30" spans="1:6" ht="15.75" thickBot="1" x14ac:dyDescent="0.3">
      <c r="A30" s="14" t="s">
        <v>65</v>
      </c>
      <c r="B30" s="18"/>
      <c r="C30" s="19"/>
      <c r="D30" s="19"/>
      <c r="E30" s="19"/>
      <c r="F30" s="20"/>
    </row>
    <row r="31" spans="1:6" ht="15.75" thickBot="1" x14ac:dyDescent="0.3">
      <c r="A31" s="14" t="s">
        <v>66</v>
      </c>
      <c r="B31" s="18"/>
      <c r="C31" s="19"/>
      <c r="D31" s="19"/>
      <c r="E31" s="19"/>
      <c r="F31" s="20"/>
    </row>
    <row r="32" spans="1:6" ht="15.75" thickBot="1" x14ac:dyDescent="0.3">
      <c r="A32" s="14" t="s">
        <v>67</v>
      </c>
      <c r="B32" s="18"/>
      <c r="C32" s="19"/>
      <c r="D32" s="19"/>
      <c r="E32" s="19"/>
      <c r="F32" s="20"/>
    </row>
    <row r="33" spans="1:6" ht="15.75" thickBot="1" x14ac:dyDescent="0.3">
      <c r="A33" s="14" t="s">
        <v>68</v>
      </c>
      <c r="B33" s="18"/>
      <c r="C33" s="19"/>
      <c r="D33" s="19"/>
      <c r="E33" s="19"/>
      <c r="F33" s="20"/>
    </row>
    <row r="34" spans="1:6" ht="15.75" thickBot="1" x14ac:dyDescent="0.3">
      <c r="A34" s="38" t="s">
        <v>69</v>
      </c>
      <c r="B34" s="18"/>
      <c r="C34" s="19"/>
      <c r="D34" s="19"/>
      <c r="E34" s="19"/>
      <c r="F34" s="20"/>
    </row>
    <row r="35" spans="1:6" ht="15.75" thickBot="1" x14ac:dyDescent="0.3">
      <c r="A35" s="39" t="s">
        <v>69</v>
      </c>
      <c r="B35" s="154"/>
      <c r="C35" s="33"/>
      <c r="D35" s="33"/>
      <c r="E35" s="33"/>
      <c r="F35" s="155"/>
    </row>
    <row r="36" spans="1:6" ht="16.5" thickTop="1" thickBot="1" x14ac:dyDescent="0.3">
      <c r="A36" s="14" t="s">
        <v>70</v>
      </c>
      <c r="B36" s="15"/>
      <c r="C36" s="16"/>
      <c r="D36" s="16"/>
      <c r="E36" s="16"/>
      <c r="F36" s="17"/>
    </row>
    <row r="37" spans="1:6" ht="15.75" thickBot="1" x14ac:dyDescent="0.3">
      <c r="A37" s="14" t="s">
        <v>71</v>
      </c>
      <c r="B37" s="18"/>
      <c r="C37" s="19"/>
      <c r="D37" s="19"/>
      <c r="E37" s="19"/>
      <c r="F37" s="20"/>
    </row>
    <row r="38" spans="1:6" ht="15.75" thickBot="1" x14ac:dyDescent="0.3">
      <c r="A38" s="14" t="s">
        <v>72</v>
      </c>
      <c r="B38" s="18"/>
      <c r="C38" s="19"/>
      <c r="D38" s="19"/>
      <c r="E38" s="19"/>
      <c r="F38" s="20"/>
    </row>
    <row r="39" spans="1:6" ht="15.75" thickBot="1" x14ac:dyDescent="0.3">
      <c r="A39" s="31" t="s">
        <v>73</v>
      </c>
      <c r="B39" s="154"/>
      <c r="C39" s="33"/>
      <c r="D39" s="33"/>
      <c r="E39" s="33"/>
      <c r="F39" s="155"/>
    </row>
    <row r="40" spans="1:6" ht="16.5" thickTop="1" thickBot="1" x14ac:dyDescent="0.3">
      <c r="A40" s="14" t="s">
        <v>74</v>
      </c>
      <c r="B40" s="40"/>
      <c r="C40" s="41"/>
      <c r="D40" s="41"/>
      <c r="E40" s="41"/>
      <c r="F40" s="42"/>
    </row>
    <row r="41" spans="1:6" ht="15.75" thickBot="1" x14ac:dyDescent="0.3">
      <c r="A41" s="14" t="s">
        <v>75</v>
      </c>
      <c r="B41" s="18"/>
      <c r="C41" s="19"/>
      <c r="D41" s="19"/>
      <c r="E41" s="19"/>
      <c r="F41" s="20"/>
    </row>
    <row r="42" spans="1:6" ht="15.75" thickBot="1" x14ac:dyDescent="0.3">
      <c r="A42" s="38" t="s">
        <v>69</v>
      </c>
      <c r="B42" s="18"/>
      <c r="C42" s="19"/>
      <c r="D42" s="19"/>
      <c r="E42" s="19"/>
      <c r="F42" s="20"/>
    </row>
    <row r="43" spans="1:6" ht="15.75" thickBot="1" x14ac:dyDescent="0.3">
      <c r="A43" s="39" t="s">
        <v>69</v>
      </c>
      <c r="B43" s="154"/>
      <c r="C43" s="33"/>
      <c r="D43" s="33"/>
      <c r="E43" s="33"/>
      <c r="F43" s="155"/>
    </row>
    <row r="44" spans="1:6" ht="16.5" thickTop="1" thickBot="1" x14ac:dyDescent="0.3"/>
    <row r="45" spans="1:6" ht="16.5" thickTop="1" thickBot="1" x14ac:dyDescent="0.3">
      <c r="A45" s="43" t="s">
        <v>12</v>
      </c>
      <c r="B45" s="44"/>
      <c r="C45" s="44"/>
      <c r="D45" s="45"/>
    </row>
    <row r="46" spans="1:6" ht="15.75" thickBot="1" x14ac:dyDescent="0.3">
      <c r="A46" s="14" t="s">
        <v>10</v>
      </c>
      <c r="B46" s="162" t="str">
        <f>B8</f>
        <v>144-379</v>
      </c>
      <c r="C46" s="19"/>
      <c r="D46" s="20"/>
    </row>
    <row r="47" spans="1:6" ht="15.75" thickBot="1" x14ac:dyDescent="0.3">
      <c r="A47" s="31" t="s">
        <v>11</v>
      </c>
      <c r="B47" s="154" t="str">
        <f>B10</f>
        <v>Kobilje-vrtec</v>
      </c>
      <c r="C47" s="33"/>
      <c r="D47" s="155"/>
    </row>
    <row r="48" spans="1:6" ht="16.5" thickTop="1" thickBot="1" x14ac:dyDescent="0.3">
      <c r="A48" s="43" t="s">
        <v>13</v>
      </c>
      <c r="B48" s="44"/>
      <c r="C48" s="44"/>
      <c r="D48" s="45"/>
    </row>
    <row r="49" spans="1:4" ht="15.75" thickBot="1" x14ac:dyDescent="0.3">
      <c r="A49" s="14" t="s">
        <v>14</v>
      </c>
      <c r="B49" s="18"/>
      <c r="C49" s="19"/>
      <c r="D49" s="20"/>
    </row>
    <row r="50" spans="1:4" ht="15.75" thickBot="1" x14ac:dyDescent="0.3">
      <c r="A50" s="14" t="s">
        <v>16</v>
      </c>
      <c r="B50" s="18"/>
      <c r="C50" s="19"/>
      <c r="D50" s="20"/>
    </row>
    <row r="51" spans="1:4" ht="15.75" thickBot="1" x14ac:dyDescent="0.3">
      <c r="A51" s="14" t="s">
        <v>18</v>
      </c>
      <c r="B51" s="18"/>
      <c r="C51" s="19"/>
      <c r="D51" s="20"/>
    </row>
    <row r="52" spans="1:4" ht="15.75" thickBot="1" x14ac:dyDescent="0.3">
      <c r="A52" s="31" t="s">
        <v>19</v>
      </c>
      <c r="B52" s="154"/>
      <c r="C52" s="33"/>
      <c r="D52" s="155"/>
    </row>
    <row r="53" spans="1:4" ht="16.5" thickTop="1" thickBot="1" x14ac:dyDescent="0.3">
      <c r="A53" s="14"/>
      <c r="B53" s="46" t="s">
        <v>20</v>
      </c>
      <c r="C53" s="46" t="s">
        <v>21</v>
      </c>
      <c r="D53" s="47" t="s">
        <v>22</v>
      </c>
    </row>
    <row r="54" spans="1:4" ht="15.75" thickBot="1" x14ac:dyDescent="0.3">
      <c r="A54" s="14" t="s">
        <v>23</v>
      </c>
      <c r="B54" s="10"/>
      <c r="C54" s="10"/>
      <c r="D54" s="48"/>
    </row>
    <row r="55" spans="1:4" ht="15.75" thickBot="1" x14ac:dyDescent="0.3">
      <c r="A55" s="14" t="s">
        <v>24</v>
      </c>
      <c r="B55" s="10"/>
      <c r="C55" s="10"/>
      <c r="D55" s="48"/>
    </row>
    <row r="56" spans="1:4" ht="15.75" thickBot="1" x14ac:dyDescent="0.3">
      <c r="A56" s="31" t="s">
        <v>25</v>
      </c>
      <c r="B56" s="49"/>
      <c r="C56" s="50"/>
      <c r="D56" s="51"/>
    </row>
    <row r="57" spans="1:4" ht="16.5" thickTop="1" thickBot="1" x14ac:dyDescent="0.3">
      <c r="A57" s="38"/>
      <c r="B57" s="46" t="s">
        <v>26</v>
      </c>
      <c r="C57" s="46" t="s">
        <v>27</v>
      </c>
      <c r="D57" s="47" t="s">
        <v>322</v>
      </c>
    </row>
    <row r="58" spans="1:4" ht="15.75" thickBot="1" x14ac:dyDescent="0.3">
      <c r="A58" s="14" t="s">
        <v>28</v>
      </c>
      <c r="B58" s="23"/>
      <c r="C58" s="23"/>
      <c r="D58" s="24"/>
    </row>
    <row r="59" spans="1:4" ht="15.75" thickBot="1" x14ac:dyDescent="0.3">
      <c r="A59" s="14" t="s">
        <v>29</v>
      </c>
      <c r="B59" s="23"/>
      <c r="C59" s="23"/>
      <c r="D59" s="24"/>
    </row>
    <row r="60" spans="1:4" ht="15.75" thickBot="1" x14ac:dyDescent="0.3">
      <c r="A60" s="14" t="s">
        <v>30</v>
      </c>
      <c r="B60" s="23"/>
      <c r="C60" s="23"/>
      <c r="D60" s="24"/>
    </row>
    <row r="61" spans="1:4" ht="15.75" thickBot="1" x14ac:dyDescent="0.3">
      <c r="A61" s="14" t="s">
        <v>31</v>
      </c>
      <c r="B61" s="52"/>
      <c r="C61" s="52"/>
      <c r="D61" s="53"/>
    </row>
    <row r="62" spans="1:4" ht="15.75" thickBot="1" x14ac:dyDescent="0.3">
      <c r="A62" s="14" t="s">
        <v>32</v>
      </c>
      <c r="B62" s="23"/>
      <c r="C62" s="23"/>
      <c r="D62" s="24"/>
    </row>
    <row r="63" spans="1:4" ht="15.75" thickBot="1" x14ac:dyDescent="0.3">
      <c r="A63" s="14" t="s">
        <v>33</v>
      </c>
      <c r="B63" s="23"/>
      <c r="C63" s="23"/>
      <c r="D63" s="24"/>
    </row>
    <row r="64" spans="1:4" ht="15.75" thickBot="1" x14ac:dyDescent="0.3">
      <c r="A64" s="14" t="s">
        <v>34</v>
      </c>
      <c r="B64" s="23"/>
      <c r="C64" s="23"/>
      <c r="D64" s="24"/>
    </row>
    <row r="65" spans="1:10" ht="15.75" thickBot="1" x14ac:dyDescent="0.3">
      <c r="A65" s="14" t="s">
        <v>35</v>
      </c>
      <c r="B65" s="52"/>
      <c r="C65" s="52"/>
      <c r="D65" s="53"/>
    </row>
    <row r="66" spans="1:10" ht="15.75" thickBot="1" x14ac:dyDescent="0.3">
      <c r="A66" s="14" t="s">
        <v>36</v>
      </c>
      <c r="B66" s="52"/>
      <c r="C66" s="52"/>
      <c r="D66" s="53"/>
    </row>
    <row r="67" spans="1:10" ht="15.75" thickBot="1" x14ac:dyDescent="0.3">
      <c r="A67" s="14" t="s">
        <v>37</v>
      </c>
      <c r="B67" s="18"/>
      <c r="C67" s="19"/>
      <c r="D67" s="20"/>
    </row>
    <row r="68" spans="1:10" ht="15.75" thickBot="1" x14ac:dyDescent="0.3">
      <c r="A68" s="14" t="s">
        <v>38</v>
      </c>
      <c r="B68" s="23"/>
      <c r="C68" s="23"/>
      <c r="D68" s="24"/>
    </row>
    <row r="69" spans="1:10" ht="15.75" thickBot="1" x14ac:dyDescent="0.3">
      <c r="A69" s="14" t="s">
        <v>39</v>
      </c>
      <c r="B69" s="52"/>
      <c r="C69" s="52"/>
      <c r="D69" s="52"/>
    </row>
    <row r="70" spans="1:10" ht="15.75" thickBot="1" x14ac:dyDescent="0.3">
      <c r="A70" s="179" t="s">
        <v>40</v>
      </c>
      <c r="B70" s="74"/>
      <c r="C70" s="52"/>
      <c r="D70" s="52"/>
    </row>
    <row r="71" spans="1:10" ht="15.75" thickBot="1" x14ac:dyDescent="0.3">
      <c r="A71" s="179" t="s">
        <v>41</v>
      </c>
      <c r="B71" s="75"/>
      <c r="C71" s="71"/>
      <c r="D71" s="71"/>
      <c r="H71" s="173" t="s">
        <v>165</v>
      </c>
      <c r="I71" s="173" t="s">
        <v>166</v>
      </c>
    </row>
    <row r="72" spans="1:10" ht="15.75" thickBot="1" x14ac:dyDescent="0.3">
      <c r="A72" s="180" t="s">
        <v>42</v>
      </c>
      <c r="B72" s="79">
        <f>H74</f>
        <v>0</v>
      </c>
      <c r="C72" s="79">
        <f t="shared" ref="C72:D72" si="0">I74</f>
        <v>0</v>
      </c>
      <c r="D72" s="54">
        <f t="shared" si="0"/>
        <v>0</v>
      </c>
      <c r="G72" s="174" t="s">
        <v>164</v>
      </c>
      <c r="H72" s="175">
        <v>0.32</v>
      </c>
      <c r="I72" s="176">
        <v>0.49</v>
      </c>
    </row>
    <row r="73" spans="1:10" ht="16.5" thickTop="1" thickBot="1" x14ac:dyDescent="0.3">
      <c r="A73" s="177"/>
      <c r="B73" s="177"/>
      <c r="H73">
        <v>2016</v>
      </c>
      <c r="I73">
        <v>2017</v>
      </c>
      <c r="J73">
        <v>2018</v>
      </c>
    </row>
    <row r="74" spans="1:10" ht="16.5" thickTop="1" thickBot="1" x14ac:dyDescent="0.3">
      <c r="A74" s="210" t="s">
        <v>76</v>
      </c>
      <c r="B74" s="211"/>
      <c r="H74">
        <f>B61*$H$72+B66*$I$72</f>
        <v>0</v>
      </c>
      <c r="I74">
        <f t="shared" ref="I74:J74" si="1">C61*$H$72+C66*$I$72</f>
        <v>0</v>
      </c>
      <c r="J74">
        <f t="shared" si="1"/>
        <v>0</v>
      </c>
    </row>
    <row r="75" spans="1:10" ht="15.75" thickBot="1" x14ac:dyDescent="0.3">
      <c r="A75" s="179" t="s">
        <v>10</v>
      </c>
      <c r="B75" s="161" t="str">
        <f>B8</f>
        <v>144-379</v>
      </c>
    </row>
    <row r="76" spans="1:10" ht="15.75" thickBot="1" x14ac:dyDescent="0.3">
      <c r="A76" s="31" t="s">
        <v>11</v>
      </c>
      <c r="B76" s="58" t="str">
        <f>B10</f>
        <v>Kobilje-vrtec</v>
      </c>
    </row>
    <row r="77" spans="1:10" ht="16.5" thickTop="1" thickBot="1" x14ac:dyDescent="0.3">
      <c r="A77" s="212" t="s">
        <v>77</v>
      </c>
      <c r="B77" s="213"/>
    </row>
    <row r="78" spans="1:10" ht="15.75" thickBot="1" x14ac:dyDescent="0.3">
      <c r="A78" s="59" t="s">
        <v>78</v>
      </c>
      <c r="B78" s="143"/>
    </row>
    <row r="79" spans="1:10" ht="15.75" thickBot="1" x14ac:dyDescent="0.3">
      <c r="A79" s="14" t="s">
        <v>79</v>
      </c>
      <c r="B79" s="144"/>
    </row>
    <row r="80" spans="1:10" ht="15.75" thickBot="1" x14ac:dyDescent="0.3">
      <c r="A80" s="14" t="s">
        <v>80</v>
      </c>
      <c r="B80" s="60"/>
    </row>
    <row r="81" spans="1:2" ht="15.75" thickBot="1" x14ac:dyDescent="0.3">
      <c r="A81" s="14" t="s">
        <v>81</v>
      </c>
      <c r="B81" s="24"/>
    </row>
    <row r="82" spans="1:2" ht="15.75" thickBot="1" x14ac:dyDescent="0.3">
      <c r="A82" s="38" t="s">
        <v>69</v>
      </c>
      <c r="B82" s="57"/>
    </row>
    <row r="83" spans="1:2" ht="15.75" thickBot="1" x14ac:dyDescent="0.3">
      <c r="A83" s="38" t="s">
        <v>69</v>
      </c>
      <c r="B83" s="57"/>
    </row>
    <row r="84" spans="1:2" ht="15.75" thickBot="1" x14ac:dyDescent="0.3">
      <c r="A84" s="59" t="s">
        <v>82</v>
      </c>
      <c r="B84" s="143"/>
    </row>
    <row r="85" spans="1:2" ht="15.75" thickBot="1" x14ac:dyDescent="0.3">
      <c r="A85" s="14" t="s">
        <v>83</v>
      </c>
      <c r="B85" s="144"/>
    </row>
    <row r="86" spans="1:2" ht="15.75" thickBot="1" x14ac:dyDescent="0.3">
      <c r="A86" s="14" t="s">
        <v>84</v>
      </c>
      <c r="B86" s="24"/>
    </row>
    <row r="87" spans="1:2" ht="15.75" thickBot="1" x14ac:dyDescent="0.3">
      <c r="A87" s="14" t="s">
        <v>85</v>
      </c>
      <c r="B87" s="24"/>
    </row>
    <row r="88" spans="1:2" ht="15.75" thickBot="1" x14ac:dyDescent="0.3">
      <c r="A88" s="14" t="s">
        <v>86</v>
      </c>
      <c r="B88" s="24"/>
    </row>
    <row r="89" spans="1:2" ht="15.75" thickBot="1" x14ac:dyDescent="0.3">
      <c r="A89" s="14" t="s">
        <v>87</v>
      </c>
      <c r="B89" s="24"/>
    </row>
    <row r="90" spans="1:2" ht="15.75" thickBot="1" x14ac:dyDescent="0.3">
      <c r="A90" s="59" t="s">
        <v>88</v>
      </c>
      <c r="B90" s="142"/>
    </row>
    <row r="91" spans="1:2" ht="15.75" thickBot="1" x14ac:dyDescent="0.3">
      <c r="A91" s="14" t="s">
        <v>89</v>
      </c>
      <c r="B91" s="24"/>
    </row>
    <row r="92" spans="1:2" ht="15.75" thickBot="1" x14ac:dyDescent="0.3">
      <c r="A92" s="14" t="s">
        <v>90</v>
      </c>
      <c r="B92" s="24"/>
    </row>
    <row r="93" spans="1:2" ht="15.75" thickBot="1" x14ac:dyDescent="0.3">
      <c r="A93" s="14" t="s">
        <v>91</v>
      </c>
      <c r="B93" s="24"/>
    </row>
    <row r="94" spans="1:2" ht="15.75" thickBot="1" x14ac:dyDescent="0.3">
      <c r="A94" s="38" t="s">
        <v>69</v>
      </c>
      <c r="B94" s="61"/>
    </row>
    <row r="95" spans="1:2" ht="15.75" thickBot="1" x14ac:dyDescent="0.3">
      <c r="A95" s="38" t="s">
        <v>69</v>
      </c>
      <c r="B95" s="62"/>
    </row>
    <row r="96" spans="1:2" ht="15.75" thickBot="1" x14ac:dyDescent="0.3">
      <c r="A96" s="59" t="s">
        <v>92</v>
      </c>
      <c r="B96" s="143"/>
    </row>
    <row r="97" spans="1:3" ht="15.75" thickBot="1" x14ac:dyDescent="0.3">
      <c r="A97" s="14" t="s">
        <v>93</v>
      </c>
      <c r="B97" s="144"/>
    </row>
    <row r="98" spans="1:3" ht="15.75" thickBot="1" x14ac:dyDescent="0.3">
      <c r="A98" s="14" t="s">
        <v>70</v>
      </c>
      <c r="B98" s="24"/>
    </row>
    <row r="99" spans="1:3" ht="15.75" thickBot="1" x14ac:dyDescent="0.3">
      <c r="A99" s="14" t="s">
        <v>94</v>
      </c>
      <c r="B99" s="24"/>
    </row>
    <row r="100" spans="1:3" ht="15.75" thickBot="1" x14ac:dyDescent="0.3">
      <c r="A100" s="14" t="s">
        <v>72</v>
      </c>
      <c r="B100" s="24"/>
    </row>
    <row r="101" spans="1:3" ht="15.75" thickBot="1" x14ac:dyDescent="0.3">
      <c r="A101" s="14" t="s">
        <v>73</v>
      </c>
      <c r="B101" s="24"/>
    </row>
    <row r="102" spans="1:3" ht="15.75" thickBot="1" x14ac:dyDescent="0.3">
      <c r="A102" s="59" t="s">
        <v>95</v>
      </c>
      <c r="B102" s="143"/>
    </row>
    <row r="103" spans="1:3" ht="15.75" thickBot="1" x14ac:dyDescent="0.3">
      <c r="A103" s="14" t="s">
        <v>96</v>
      </c>
      <c r="B103" s="24"/>
    </row>
    <row r="104" spans="1:3" ht="15.75" thickBot="1" x14ac:dyDescent="0.3">
      <c r="A104" s="14" t="s">
        <v>97</v>
      </c>
      <c r="B104" s="53"/>
    </row>
    <row r="105" spans="1:3" ht="15.75" thickBot="1" x14ac:dyDescent="0.3">
      <c r="A105" s="14" t="s">
        <v>98</v>
      </c>
      <c r="B105" s="24"/>
    </row>
    <row r="106" spans="1:3" ht="15.75" thickBot="1" x14ac:dyDescent="0.3">
      <c r="A106" s="38" t="s">
        <v>69</v>
      </c>
      <c r="B106" s="24"/>
    </row>
    <row r="107" spans="1:3" ht="15.75" thickBot="1" x14ac:dyDescent="0.3">
      <c r="A107" s="38" t="s">
        <v>69</v>
      </c>
      <c r="B107" s="24"/>
    </row>
    <row r="108" spans="1:3" ht="15.75" thickBot="1" x14ac:dyDescent="0.3">
      <c r="A108" s="63" t="s">
        <v>99</v>
      </c>
      <c r="B108" s="145"/>
    </row>
    <row r="109" spans="1:3" ht="16.5" thickTop="1" thickBot="1" x14ac:dyDescent="0.3"/>
    <row r="110" spans="1:3" ht="16.5" thickTop="1" thickBot="1" x14ac:dyDescent="0.3">
      <c r="A110" s="212" t="s">
        <v>100</v>
      </c>
      <c r="B110" s="213"/>
      <c r="C110" s="64"/>
    </row>
    <row r="111" spans="1:3" ht="15.75" thickBot="1" x14ac:dyDescent="0.3">
      <c r="A111" s="14" t="s">
        <v>101</v>
      </c>
      <c r="B111" s="24"/>
      <c r="C111" s="64"/>
    </row>
    <row r="112" spans="1:3" ht="15.75" thickBot="1" x14ac:dyDescent="0.3">
      <c r="A112" s="14" t="s">
        <v>37</v>
      </c>
      <c r="B112" s="76"/>
      <c r="C112" s="64"/>
    </row>
    <row r="113" spans="1:3" ht="15.75" thickBot="1" x14ac:dyDescent="0.3">
      <c r="A113" s="14" t="s">
        <v>102</v>
      </c>
      <c r="B113" s="24"/>
      <c r="C113" s="64"/>
    </row>
    <row r="114" spans="1:3" ht="15.75" thickBot="1" x14ac:dyDescent="0.3">
      <c r="A114" s="14" t="s">
        <v>103</v>
      </c>
      <c r="B114" s="24"/>
      <c r="C114" s="64"/>
    </row>
    <row r="115" spans="1:3" ht="15.75" thickBot="1" x14ac:dyDescent="0.3">
      <c r="A115" s="14" t="s">
        <v>104</v>
      </c>
      <c r="B115" s="53"/>
      <c r="C115" s="64"/>
    </row>
    <row r="116" spans="1:3" ht="15.75" thickBot="1" x14ac:dyDescent="0.3">
      <c r="A116" s="38" t="s">
        <v>69</v>
      </c>
      <c r="B116" s="61"/>
      <c r="C116" s="64"/>
    </row>
    <row r="117" spans="1:3" ht="15.75" thickBot="1" x14ac:dyDescent="0.3">
      <c r="A117" s="38" t="s">
        <v>69</v>
      </c>
      <c r="B117" s="61"/>
      <c r="C117" s="64"/>
    </row>
    <row r="118" spans="1:3" ht="15.75" thickBot="1" x14ac:dyDescent="0.3">
      <c r="A118" s="31" t="s">
        <v>105</v>
      </c>
      <c r="B118" s="55"/>
      <c r="C118" s="64"/>
    </row>
    <row r="119" spans="1:3" ht="16.5" thickTop="1" thickBot="1" x14ac:dyDescent="0.3">
      <c r="A119" s="64"/>
      <c r="B119" s="64"/>
      <c r="C119" s="64"/>
    </row>
    <row r="120" spans="1:3" ht="16.5" thickTop="1" thickBot="1" x14ac:dyDescent="0.3">
      <c r="A120" s="214" t="s">
        <v>76</v>
      </c>
      <c r="B120" s="215"/>
      <c r="C120" s="64"/>
    </row>
    <row r="121" spans="1:3" ht="15.75" thickBot="1" x14ac:dyDescent="0.3">
      <c r="A121" s="14" t="s">
        <v>10</v>
      </c>
      <c r="B121" s="161" t="str">
        <f>B8</f>
        <v>144-379</v>
      </c>
      <c r="C121" s="64"/>
    </row>
    <row r="122" spans="1:3" ht="15.75" thickBot="1" x14ac:dyDescent="0.3">
      <c r="A122" s="31" t="s">
        <v>11</v>
      </c>
      <c r="B122" s="58" t="str">
        <f>B10</f>
        <v>Kobilje-vrtec</v>
      </c>
      <c r="C122" s="64"/>
    </row>
    <row r="123" spans="1:3" ht="16.5" thickTop="1" thickBot="1" x14ac:dyDescent="0.3">
      <c r="A123" s="212" t="s">
        <v>106</v>
      </c>
      <c r="B123" s="213"/>
      <c r="C123" s="64"/>
    </row>
    <row r="124" spans="1:3" ht="15.75" thickBot="1" x14ac:dyDescent="0.3">
      <c r="A124" s="208" t="s">
        <v>107</v>
      </c>
      <c r="B124" s="209"/>
      <c r="C124" s="64"/>
    </row>
    <row r="125" spans="1:3" ht="15.75" thickBot="1" x14ac:dyDescent="0.3">
      <c r="A125" s="14" t="s">
        <v>108</v>
      </c>
      <c r="B125" s="24"/>
      <c r="C125" s="64"/>
    </row>
    <row r="126" spans="1:3" ht="15.75" thickBot="1" x14ac:dyDescent="0.3">
      <c r="A126" s="14" t="s">
        <v>109</v>
      </c>
      <c r="B126" s="53"/>
      <c r="C126" s="64"/>
    </row>
    <row r="127" spans="1:3" ht="15.75" thickBot="1" x14ac:dyDescent="0.3">
      <c r="A127" s="14" t="s">
        <v>110</v>
      </c>
      <c r="B127" s="24"/>
      <c r="C127" s="64"/>
    </row>
    <row r="128" spans="1:3" ht="15.75" thickBot="1" x14ac:dyDescent="0.3">
      <c r="A128" s="14" t="s">
        <v>111</v>
      </c>
      <c r="B128" s="53"/>
      <c r="C128" s="64"/>
    </row>
    <row r="129" spans="1:3" ht="15.75" thickBot="1" x14ac:dyDescent="0.3">
      <c r="A129" s="14" t="s">
        <v>112</v>
      </c>
      <c r="B129" s="53"/>
      <c r="C129" s="64"/>
    </row>
    <row r="130" spans="1:3" ht="15.75" thickBot="1" x14ac:dyDescent="0.3">
      <c r="A130" s="14" t="s">
        <v>113</v>
      </c>
      <c r="B130" s="53"/>
      <c r="C130" s="64"/>
    </row>
    <row r="131" spans="1:3" ht="15.75" thickBot="1" x14ac:dyDescent="0.3">
      <c r="A131" s="14" t="s">
        <v>114</v>
      </c>
      <c r="B131" s="53"/>
      <c r="C131" s="64"/>
    </row>
    <row r="132" spans="1:3" ht="24" customHeight="1" thickBot="1" x14ac:dyDescent="0.3">
      <c r="A132" s="208" t="s">
        <v>115</v>
      </c>
      <c r="B132" s="209"/>
      <c r="C132" s="64"/>
    </row>
    <row r="133" spans="1:3" ht="15.75" thickBot="1" x14ac:dyDescent="0.3">
      <c r="A133" s="14" t="s">
        <v>116</v>
      </c>
      <c r="B133" s="53"/>
      <c r="C133" s="64"/>
    </row>
    <row r="134" spans="1:3" ht="15.75" thickBot="1" x14ac:dyDescent="0.3">
      <c r="A134" s="14" t="s">
        <v>117</v>
      </c>
      <c r="B134" s="24"/>
      <c r="C134" s="64"/>
    </row>
    <row r="135" spans="1:3" ht="15.75" thickBot="1" x14ac:dyDescent="0.3">
      <c r="A135" s="14" t="s">
        <v>118</v>
      </c>
      <c r="B135" s="53"/>
      <c r="C135" s="64"/>
    </row>
    <row r="136" spans="1:3" ht="15.75" thickBot="1" x14ac:dyDescent="0.3">
      <c r="A136" s="208" t="s">
        <v>119</v>
      </c>
      <c r="B136" s="209"/>
      <c r="C136" s="64"/>
    </row>
    <row r="137" spans="1:3" ht="15.75" thickBot="1" x14ac:dyDescent="0.3">
      <c r="A137" s="14" t="s">
        <v>116</v>
      </c>
      <c r="B137" s="53"/>
      <c r="C137" s="64"/>
    </row>
    <row r="138" spans="1:3" ht="15.75" thickBot="1" x14ac:dyDescent="0.3">
      <c r="A138" s="14" t="s">
        <v>117</v>
      </c>
      <c r="B138" s="53"/>
      <c r="C138" s="64"/>
    </row>
    <row r="139" spans="1:3" ht="15.75" thickBot="1" x14ac:dyDescent="0.3">
      <c r="A139" s="14" t="s">
        <v>118</v>
      </c>
      <c r="B139" s="53"/>
      <c r="C139" s="64"/>
    </row>
    <row r="140" spans="1:3" ht="15.75" thickBot="1" x14ac:dyDescent="0.3">
      <c r="A140" s="208" t="s">
        <v>120</v>
      </c>
      <c r="B140" s="209"/>
      <c r="C140" s="64"/>
    </row>
    <row r="141" spans="1:3" ht="15.75" thickBot="1" x14ac:dyDescent="0.3">
      <c r="A141" s="14" t="s">
        <v>116</v>
      </c>
      <c r="B141" s="24"/>
      <c r="C141" s="64"/>
    </row>
    <row r="142" spans="1:3" ht="15.75" thickBot="1" x14ac:dyDescent="0.3">
      <c r="A142" s="31" t="s">
        <v>118</v>
      </c>
      <c r="B142" s="55"/>
      <c r="C142" s="64"/>
    </row>
    <row r="143" spans="1:3" ht="16.5" thickTop="1" thickBot="1" x14ac:dyDescent="0.3">
      <c r="A143" s="64"/>
      <c r="B143" s="64"/>
      <c r="C143" s="64"/>
    </row>
    <row r="144" spans="1:3" ht="16.5" thickTop="1" thickBot="1" x14ac:dyDescent="0.3">
      <c r="A144" s="212" t="s">
        <v>121</v>
      </c>
      <c r="B144" s="213"/>
      <c r="C144" s="64"/>
    </row>
    <row r="145" spans="1:3" ht="15.75" thickBot="1" x14ac:dyDescent="0.3">
      <c r="A145" s="14" t="s">
        <v>122</v>
      </c>
      <c r="B145" s="62"/>
      <c r="C145" s="64"/>
    </row>
    <row r="146" spans="1:3" ht="15.75" thickBot="1" x14ac:dyDescent="0.3">
      <c r="A146" s="14" t="s">
        <v>123</v>
      </c>
      <c r="B146" s="48"/>
      <c r="C146" s="64"/>
    </row>
    <row r="147" spans="1:3" ht="15.75" thickBot="1" x14ac:dyDescent="0.3">
      <c r="A147" s="14"/>
      <c r="B147" s="62"/>
      <c r="C147" s="64"/>
    </row>
    <row r="148" spans="1:3" ht="15.75" thickBot="1" x14ac:dyDescent="0.3">
      <c r="A148" s="14" t="s">
        <v>124</v>
      </c>
      <c r="B148" s="53"/>
      <c r="C148" s="64"/>
    </row>
    <row r="149" spans="1:3" ht="15.75" thickBot="1" x14ac:dyDescent="0.3">
      <c r="A149" s="31" t="s">
        <v>105</v>
      </c>
      <c r="B149" s="55"/>
      <c r="C149" s="64"/>
    </row>
    <row r="150" spans="1:3" ht="16.5" thickTop="1" thickBot="1" x14ac:dyDescent="0.3">
      <c r="A150" s="64"/>
      <c r="B150" s="64"/>
      <c r="C150" s="64"/>
    </row>
    <row r="151" spans="1:3" ht="16.5" thickTop="1" thickBot="1" x14ac:dyDescent="0.3">
      <c r="A151" s="212" t="s">
        <v>125</v>
      </c>
      <c r="B151" s="218"/>
      <c r="C151" s="213"/>
    </row>
    <row r="152" spans="1:3" ht="15.75" thickBot="1" x14ac:dyDescent="0.3">
      <c r="A152" s="14"/>
      <c r="B152" s="65" t="s">
        <v>126</v>
      </c>
      <c r="C152" s="66" t="s">
        <v>127</v>
      </c>
    </row>
    <row r="153" spans="1:3" ht="15.75" thickBot="1" x14ac:dyDescent="0.3">
      <c r="A153" s="14" t="s">
        <v>128</v>
      </c>
      <c r="B153" s="23"/>
      <c r="C153" s="24"/>
    </row>
    <row r="154" spans="1:3" ht="15.75" thickBot="1" x14ac:dyDescent="0.3">
      <c r="A154" s="14" t="s">
        <v>129</v>
      </c>
      <c r="B154" s="23"/>
      <c r="C154" s="24"/>
    </row>
    <row r="155" spans="1:3" ht="15.75" thickBot="1" x14ac:dyDescent="0.3">
      <c r="A155" s="14" t="s">
        <v>130</v>
      </c>
      <c r="B155" s="23"/>
      <c r="C155" s="24"/>
    </row>
    <row r="156" spans="1:3" ht="15.75" thickBot="1" x14ac:dyDescent="0.3">
      <c r="A156" s="14" t="s">
        <v>131</v>
      </c>
      <c r="B156" s="23"/>
      <c r="C156" s="24"/>
    </row>
    <row r="157" spans="1:3" ht="15.75" thickBot="1" x14ac:dyDescent="0.3">
      <c r="A157" s="14" t="s">
        <v>133</v>
      </c>
      <c r="B157" s="23"/>
      <c r="C157" s="24"/>
    </row>
    <row r="158" spans="1:3" ht="15.75" thickBot="1" x14ac:dyDescent="0.3">
      <c r="A158" s="31" t="s">
        <v>134</v>
      </c>
      <c r="B158" s="67"/>
      <c r="C158" s="68"/>
    </row>
    <row r="159" spans="1:3" ht="16.5" thickTop="1" thickBot="1" x14ac:dyDescent="0.3">
      <c r="A159" s="64"/>
      <c r="B159" s="64"/>
      <c r="C159" s="64"/>
    </row>
    <row r="160" spans="1:3" ht="16.5" thickTop="1" thickBot="1" x14ac:dyDescent="0.3">
      <c r="A160" s="212" t="s">
        <v>135</v>
      </c>
      <c r="B160" s="218"/>
      <c r="C160" s="213"/>
    </row>
    <row r="161" spans="1:3" ht="18.75" thickBot="1" x14ac:dyDescent="0.3">
      <c r="A161" s="179" t="s">
        <v>136</v>
      </c>
      <c r="B161" s="216"/>
      <c r="C161" s="217"/>
    </row>
    <row r="162" spans="1:3" ht="15.75" thickBot="1" x14ac:dyDescent="0.3">
      <c r="A162" s="179" t="s">
        <v>137</v>
      </c>
      <c r="B162" s="216"/>
      <c r="C162" s="217"/>
    </row>
    <row r="163" spans="1:3" ht="15.75" thickBot="1" x14ac:dyDescent="0.3">
      <c r="A163" s="179" t="s">
        <v>138</v>
      </c>
      <c r="B163" s="216"/>
      <c r="C163" s="217"/>
    </row>
    <row r="164" spans="1:3" ht="15.75" thickBot="1" x14ac:dyDescent="0.3">
      <c r="A164" s="179" t="s">
        <v>139</v>
      </c>
      <c r="B164" s="216"/>
      <c r="C164" s="217"/>
    </row>
    <row r="165" spans="1:3" ht="15.75" thickBot="1" x14ac:dyDescent="0.3">
      <c r="A165" s="179" t="s">
        <v>140</v>
      </c>
      <c r="B165" s="216"/>
      <c r="C165" s="217"/>
    </row>
    <row r="166" spans="1:3" ht="15.75" thickBot="1" x14ac:dyDescent="0.3">
      <c r="A166" s="179" t="s">
        <v>141</v>
      </c>
      <c r="B166" s="216"/>
      <c r="C166" s="217"/>
    </row>
    <row r="167" spans="1:3" ht="15.75" thickBot="1" x14ac:dyDescent="0.3">
      <c r="A167" s="224" t="s">
        <v>76</v>
      </c>
      <c r="B167" s="225"/>
      <c r="C167" s="226"/>
    </row>
    <row r="168" spans="1:3" ht="15.75" thickBot="1" x14ac:dyDescent="0.3">
      <c r="A168" s="179" t="s">
        <v>10</v>
      </c>
      <c r="B168" s="227" t="str">
        <f>B8</f>
        <v>144-379</v>
      </c>
      <c r="C168" s="228"/>
    </row>
    <row r="169" spans="1:3" ht="15.75" thickBot="1" x14ac:dyDescent="0.3">
      <c r="A169" s="31" t="s">
        <v>11</v>
      </c>
      <c r="B169" s="229" t="str">
        <f>B10</f>
        <v>Kobilje-vrtec</v>
      </c>
      <c r="C169" s="230"/>
    </row>
    <row r="170" spans="1:3" ht="16.5" thickTop="1" thickBot="1" x14ac:dyDescent="0.3">
      <c r="A170" s="212" t="s">
        <v>142</v>
      </c>
      <c r="B170" s="218"/>
      <c r="C170" s="213"/>
    </row>
    <row r="171" spans="1:3" ht="15.75" thickBot="1" x14ac:dyDescent="0.3">
      <c r="A171" s="208" t="s">
        <v>143</v>
      </c>
      <c r="B171" s="219"/>
      <c r="C171" s="209"/>
    </row>
    <row r="172" spans="1:3" ht="15.75" thickBot="1" x14ac:dyDescent="0.3">
      <c r="A172" s="14"/>
      <c r="B172" s="23" t="s">
        <v>20</v>
      </c>
      <c r="C172" s="24" t="s">
        <v>21</v>
      </c>
    </row>
    <row r="173" spans="1:3" ht="15.75" thickBot="1" x14ac:dyDescent="0.3">
      <c r="A173" s="14" t="s">
        <v>144</v>
      </c>
      <c r="B173" s="23"/>
      <c r="C173" s="24"/>
    </row>
    <row r="174" spans="1:3" ht="15.75" thickBot="1" x14ac:dyDescent="0.3">
      <c r="A174" s="14" t="s">
        <v>145</v>
      </c>
      <c r="B174" s="23"/>
      <c r="C174" s="24"/>
    </row>
    <row r="175" spans="1:3" ht="15.75" thickBot="1" x14ac:dyDescent="0.3">
      <c r="A175" s="14" t="s">
        <v>146</v>
      </c>
      <c r="B175" s="23"/>
      <c r="C175" s="24"/>
    </row>
    <row r="176" spans="1:3" ht="15.75" thickBot="1" x14ac:dyDescent="0.3">
      <c r="A176" s="14" t="s">
        <v>105</v>
      </c>
      <c r="B176" s="23"/>
      <c r="C176" s="24"/>
    </row>
    <row r="177" spans="1:3" ht="15.75" thickBot="1" x14ac:dyDescent="0.3">
      <c r="A177" s="14" t="s">
        <v>147</v>
      </c>
      <c r="B177" s="23"/>
      <c r="C177" s="24"/>
    </row>
    <row r="178" spans="1:3" ht="15.75" thickBot="1" x14ac:dyDescent="0.3">
      <c r="A178" s="208" t="s">
        <v>148</v>
      </c>
      <c r="B178" s="219"/>
      <c r="C178" s="209"/>
    </row>
    <row r="179" spans="1:3" ht="15.75" thickBot="1" x14ac:dyDescent="0.3">
      <c r="A179" s="14"/>
      <c r="B179" s="23" t="s">
        <v>20</v>
      </c>
      <c r="C179" s="24" t="s">
        <v>21</v>
      </c>
    </row>
    <row r="180" spans="1:3" ht="15.75" thickBot="1" x14ac:dyDescent="0.3">
      <c r="A180" s="14" t="s">
        <v>149</v>
      </c>
      <c r="B180" s="23"/>
      <c r="C180" s="24"/>
    </row>
    <row r="181" spans="1:3" ht="15.75" thickBot="1" x14ac:dyDescent="0.3">
      <c r="A181" s="14" t="s">
        <v>150</v>
      </c>
      <c r="B181" s="23"/>
      <c r="C181" s="24"/>
    </row>
    <row r="182" spans="1:3" ht="15.75" thickBot="1" x14ac:dyDescent="0.3">
      <c r="A182" s="14" t="s">
        <v>151</v>
      </c>
      <c r="B182" s="52"/>
      <c r="C182" s="24"/>
    </row>
    <row r="183" spans="1:3" ht="15.75" thickBot="1" x14ac:dyDescent="0.3">
      <c r="A183" s="14" t="s">
        <v>152</v>
      </c>
      <c r="B183" s="52"/>
      <c r="C183" s="24"/>
    </row>
    <row r="184" spans="1:3" ht="15.75" thickBot="1" x14ac:dyDescent="0.3">
      <c r="A184" s="14" t="s">
        <v>105</v>
      </c>
      <c r="B184" s="52"/>
      <c r="C184" s="24"/>
    </row>
    <row r="185" spans="1:3" ht="15.75" thickBot="1" x14ac:dyDescent="0.3">
      <c r="A185" s="14" t="s">
        <v>153</v>
      </c>
      <c r="B185" s="74"/>
      <c r="C185" s="24"/>
    </row>
    <row r="186" spans="1:3" ht="15.75" thickBot="1" x14ac:dyDescent="0.3">
      <c r="A186" s="208" t="s">
        <v>154</v>
      </c>
      <c r="B186" s="219"/>
      <c r="C186" s="209"/>
    </row>
    <row r="187" spans="1:3" ht="15.75" thickBot="1" x14ac:dyDescent="0.3">
      <c r="A187" s="14"/>
      <c r="B187" s="23" t="s">
        <v>20</v>
      </c>
      <c r="C187" s="24" t="s">
        <v>21</v>
      </c>
    </row>
    <row r="188" spans="1:3" ht="15.75" thickBot="1" x14ac:dyDescent="0.3">
      <c r="A188" s="14" t="s">
        <v>149</v>
      </c>
      <c r="B188" s="23"/>
      <c r="C188" s="24"/>
    </row>
    <row r="189" spans="1:3" ht="15.75" thickBot="1" x14ac:dyDescent="0.3">
      <c r="A189" s="14" t="s">
        <v>155</v>
      </c>
      <c r="B189" s="23"/>
      <c r="C189" s="24"/>
    </row>
    <row r="190" spans="1:3" ht="15.75" thickBot="1" x14ac:dyDescent="0.3">
      <c r="A190" s="14" t="s">
        <v>151</v>
      </c>
      <c r="B190" s="23"/>
      <c r="C190" s="24"/>
    </row>
    <row r="191" spans="1:3" ht="15.75" thickBot="1" x14ac:dyDescent="0.3">
      <c r="A191" s="14" t="s">
        <v>152</v>
      </c>
      <c r="B191" s="23"/>
      <c r="C191" s="24"/>
    </row>
    <row r="192" spans="1:3" ht="15.75" thickBot="1" x14ac:dyDescent="0.3">
      <c r="A192" s="14" t="s">
        <v>105</v>
      </c>
      <c r="B192" s="23"/>
      <c r="C192" s="24"/>
    </row>
    <row r="193" spans="1:5" ht="15.75" thickBot="1" x14ac:dyDescent="0.3">
      <c r="A193" s="14" t="s">
        <v>153</v>
      </c>
      <c r="B193" s="23"/>
      <c r="C193" s="24"/>
    </row>
    <row r="194" spans="1:5" ht="15.75" thickBot="1" x14ac:dyDescent="0.3">
      <c r="A194" s="208" t="s">
        <v>156</v>
      </c>
      <c r="B194" s="219"/>
      <c r="C194" s="209"/>
    </row>
    <row r="195" spans="1:5" ht="15.75" thickBot="1" x14ac:dyDescent="0.3">
      <c r="A195" s="14" t="s">
        <v>157</v>
      </c>
      <c r="B195" s="23" t="s">
        <v>20</v>
      </c>
      <c r="C195" s="24" t="s">
        <v>21</v>
      </c>
    </row>
    <row r="196" spans="1:5" ht="15.75" thickBot="1" x14ac:dyDescent="0.3">
      <c r="A196" s="14" t="s">
        <v>149</v>
      </c>
      <c r="B196" s="23"/>
      <c r="C196" s="24"/>
    </row>
    <row r="197" spans="1:5" ht="15.75" thickBot="1" x14ac:dyDescent="0.3">
      <c r="A197" s="14" t="s">
        <v>158</v>
      </c>
      <c r="B197" s="23"/>
      <c r="C197" s="24"/>
    </row>
    <row r="198" spans="1:5" ht="15.75" thickBot="1" x14ac:dyDescent="0.3">
      <c r="A198" s="14" t="s">
        <v>159</v>
      </c>
      <c r="B198" s="23"/>
      <c r="C198" s="24"/>
    </row>
    <row r="199" spans="1:5" ht="15.75" thickBot="1" x14ac:dyDescent="0.3">
      <c r="A199" s="14" t="s">
        <v>160</v>
      </c>
      <c r="B199" s="23"/>
      <c r="C199" s="24"/>
    </row>
    <row r="200" spans="1:5" ht="15.75" thickBot="1" x14ac:dyDescent="0.3">
      <c r="A200" s="14" t="s">
        <v>152</v>
      </c>
      <c r="B200" s="23"/>
      <c r="C200" s="24"/>
    </row>
    <row r="201" spans="1:5" ht="15.75" thickBot="1" x14ac:dyDescent="0.3">
      <c r="A201" s="14" t="s">
        <v>105</v>
      </c>
      <c r="B201" s="23"/>
      <c r="C201" s="24"/>
    </row>
    <row r="202" spans="1:5" ht="15.75" thickBot="1" x14ac:dyDescent="0.3">
      <c r="A202" s="31" t="s">
        <v>161</v>
      </c>
      <c r="B202" s="23"/>
      <c r="C202" s="24"/>
    </row>
    <row r="203" spans="1:5" ht="16.5" thickTop="1" thickBot="1" x14ac:dyDescent="0.3">
      <c r="A203" s="59" t="s">
        <v>162</v>
      </c>
      <c r="B203" s="220">
        <f>B184</f>
        <v>0</v>
      </c>
      <c r="C203" s="221"/>
    </row>
    <row r="204" spans="1:5" ht="15.75" thickBot="1" x14ac:dyDescent="0.3">
      <c r="A204" s="63" t="s">
        <v>163</v>
      </c>
      <c r="B204" s="222">
        <f>B185</f>
        <v>0</v>
      </c>
      <c r="C204" s="223"/>
      <c r="E204" s="177"/>
    </row>
    <row r="205" spans="1:5" ht="15.75" thickTop="1" x14ac:dyDescent="0.25"/>
  </sheetData>
  <mergeCells count="28">
    <mergeCell ref="A186:C186"/>
    <mergeCell ref="A194:C194"/>
    <mergeCell ref="B203:C203"/>
    <mergeCell ref="B204:C204"/>
    <mergeCell ref="A167:C167"/>
    <mergeCell ref="B168:C168"/>
    <mergeCell ref="B169:C169"/>
    <mergeCell ref="A170:C170"/>
    <mergeCell ref="A171:C171"/>
    <mergeCell ref="A178:C178"/>
    <mergeCell ref="B166:C166"/>
    <mergeCell ref="A132:B132"/>
    <mergeCell ref="A136:B136"/>
    <mergeCell ref="A140:B140"/>
    <mergeCell ref="A144:B144"/>
    <mergeCell ref="A151:C151"/>
    <mergeCell ref="A160:C160"/>
    <mergeCell ref="B161:C161"/>
    <mergeCell ref="B162:C162"/>
    <mergeCell ref="B163:C163"/>
    <mergeCell ref="B164:C164"/>
    <mergeCell ref="B165:C165"/>
    <mergeCell ref="A124:B124"/>
    <mergeCell ref="A74:B74"/>
    <mergeCell ref="A77:B77"/>
    <mergeCell ref="A110:B110"/>
    <mergeCell ref="A120:B120"/>
    <mergeCell ref="A123:B123"/>
  </mergeCells>
  <hyperlinks>
    <hyperlink ref="A12" location="_ftn1" display="_ftn1" xr:uid="{00000000-0004-0000-0100-000000000000}"/>
    <hyperlink ref="A13" location="_ftn2" display="_ftn2" xr:uid="{00000000-0004-0000-0100-000001000000}"/>
    <hyperlink ref="A58" location="_ftn1" display="_ftn1" xr:uid="{00000000-0004-0000-0100-000002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5"/>
  <sheetViews>
    <sheetView zoomScale="85" zoomScaleNormal="85" workbookViewId="0">
      <selection activeCell="A12" sqref="A12:A13"/>
    </sheetView>
  </sheetViews>
  <sheetFormatPr defaultRowHeight="15" x14ac:dyDescent="0.25"/>
  <cols>
    <col min="1" max="1" width="85.140625" bestFit="1" customWidth="1"/>
    <col min="2" max="2" width="32" bestFit="1" customWidth="1"/>
    <col min="3" max="3" width="20.7109375" bestFit="1" customWidth="1"/>
    <col min="4" max="4" width="9.140625" bestFit="1" customWidth="1"/>
    <col min="5" max="5" width="6.7109375" bestFit="1" customWidth="1"/>
    <col min="6" max="6" width="6.140625" bestFit="1" customWidth="1"/>
  </cols>
  <sheetData>
    <row r="1" spans="1:6" ht="15.75" thickBot="1" x14ac:dyDescent="0.3"/>
    <row r="2" spans="1:6" ht="15.75" thickBot="1" x14ac:dyDescent="0.3">
      <c r="A2" s="7" t="s">
        <v>0</v>
      </c>
      <c r="B2" s="8"/>
    </row>
    <row r="3" spans="1:6" ht="15.75" thickBot="1" x14ac:dyDescent="0.3">
      <c r="A3" s="9" t="s">
        <v>1</v>
      </c>
      <c r="B3" s="10" t="s">
        <v>349</v>
      </c>
    </row>
    <row r="4" spans="1:6" ht="15.75" thickBot="1" x14ac:dyDescent="0.3">
      <c r="A4" s="9" t="s">
        <v>2</v>
      </c>
      <c r="B4" s="10" t="s">
        <v>310</v>
      </c>
    </row>
    <row r="5" spans="1:6" ht="15.75" thickBot="1" x14ac:dyDescent="0.3">
      <c r="A5" s="9" t="s">
        <v>3</v>
      </c>
      <c r="B5" s="10" t="s">
        <v>311</v>
      </c>
    </row>
    <row r="6" spans="1:6" ht="15.75" thickBot="1" x14ac:dyDescent="0.3"/>
    <row r="7" spans="1:6" ht="16.5" customHeight="1" thickTop="1" thickBot="1" x14ac:dyDescent="0.3">
      <c r="A7" s="11" t="s">
        <v>43</v>
      </c>
      <c r="B7" s="12"/>
      <c r="C7" s="12"/>
      <c r="D7" s="12"/>
      <c r="E7" s="12"/>
      <c r="F7" s="13"/>
    </row>
    <row r="8" spans="1:6" ht="16.5" thickTop="1" thickBot="1" x14ac:dyDescent="0.3">
      <c r="A8" s="14" t="s">
        <v>44</v>
      </c>
      <c r="B8" s="157" t="s">
        <v>350</v>
      </c>
      <c r="C8" s="16"/>
      <c r="D8" s="16"/>
      <c r="E8" s="16"/>
      <c r="F8" s="17"/>
    </row>
    <row r="9" spans="1:6" ht="15.75" thickBot="1" x14ac:dyDescent="0.3">
      <c r="A9" s="14" t="s">
        <v>45</v>
      </c>
      <c r="B9" s="18" t="s">
        <v>344</v>
      </c>
      <c r="C9" s="19"/>
      <c r="D9" s="19"/>
      <c r="E9" s="19"/>
      <c r="F9" s="20"/>
    </row>
    <row r="10" spans="1:6" ht="15.75" thickBot="1" x14ac:dyDescent="0.3">
      <c r="A10" s="14" t="s">
        <v>11</v>
      </c>
      <c r="B10" s="18" t="s">
        <v>349</v>
      </c>
      <c r="C10" s="19"/>
      <c r="D10" s="19"/>
      <c r="E10" s="19"/>
      <c r="F10" s="20"/>
    </row>
    <row r="11" spans="1:6" ht="15.75" thickBot="1" x14ac:dyDescent="0.3">
      <c r="A11" s="14" t="s">
        <v>46</v>
      </c>
      <c r="B11" s="18">
        <v>1960</v>
      </c>
      <c r="C11" s="19"/>
      <c r="D11" s="19"/>
      <c r="E11" s="19"/>
      <c r="F11" s="20"/>
    </row>
    <row r="12" spans="1:6" ht="15.75" thickBot="1" x14ac:dyDescent="0.3">
      <c r="A12" s="14" t="s">
        <v>47</v>
      </c>
      <c r="B12" s="18" t="s">
        <v>345</v>
      </c>
      <c r="C12" s="19"/>
      <c r="D12" s="19"/>
      <c r="E12" s="19"/>
      <c r="F12" s="20"/>
    </row>
    <row r="13" spans="1:6" ht="15.75" thickBot="1" x14ac:dyDescent="0.3">
      <c r="A13" s="14" t="s">
        <v>48</v>
      </c>
      <c r="B13" s="18">
        <v>1263001</v>
      </c>
      <c r="C13" s="19"/>
      <c r="D13" s="19"/>
      <c r="E13" s="19"/>
      <c r="F13" s="20"/>
    </row>
    <row r="14" spans="1:6" ht="15.75" thickBot="1" x14ac:dyDescent="0.3">
      <c r="A14" s="14" t="s">
        <v>49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</row>
    <row r="15" spans="1:6" ht="15.75" thickBot="1" x14ac:dyDescent="0.3">
      <c r="A15" s="14" t="s">
        <v>50</v>
      </c>
      <c r="B15" s="23">
        <v>0</v>
      </c>
      <c r="C15" s="23">
        <v>1</v>
      </c>
      <c r="D15" s="23">
        <v>0</v>
      </c>
      <c r="E15" s="23">
        <v>0</v>
      </c>
      <c r="F15" s="24">
        <v>0</v>
      </c>
    </row>
    <row r="16" spans="1:6" ht="15.75" thickBot="1" x14ac:dyDescent="0.3">
      <c r="A16" s="14" t="s">
        <v>51</v>
      </c>
      <c r="B16" s="25">
        <v>830.4</v>
      </c>
      <c r="C16" s="26"/>
      <c r="D16" s="26"/>
      <c r="E16" s="26"/>
      <c r="F16" s="27"/>
    </row>
    <row r="17" spans="1:6" ht="15.75" thickBot="1" x14ac:dyDescent="0.3">
      <c r="A17" s="14" t="s">
        <v>52</v>
      </c>
      <c r="B17" s="28">
        <v>830.4</v>
      </c>
      <c r="C17" s="29"/>
      <c r="D17" s="29"/>
      <c r="E17" s="29"/>
      <c r="F17" s="30"/>
    </row>
    <row r="18" spans="1:6" ht="15.75" thickBot="1" x14ac:dyDescent="0.3">
      <c r="A18" s="14" t="s">
        <v>53</v>
      </c>
      <c r="B18" s="28">
        <v>830.4</v>
      </c>
      <c r="C18" s="29"/>
      <c r="D18" s="29"/>
      <c r="E18" s="29"/>
      <c r="F18" s="30"/>
    </row>
    <row r="19" spans="1:6" ht="15.75" thickBot="1" x14ac:dyDescent="0.3">
      <c r="A19" s="14" t="s">
        <v>54</v>
      </c>
      <c r="B19" s="25"/>
      <c r="C19" s="26"/>
      <c r="D19" s="26"/>
      <c r="E19" s="26"/>
      <c r="F19" s="27"/>
    </row>
    <row r="20" spans="1:6" ht="15.75" thickBot="1" x14ac:dyDescent="0.3">
      <c r="A20" s="14" t="s">
        <v>55</v>
      </c>
      <c r="B20" s="18">
        <v>0.28000000000000003</v>
      </c>
      <c r="C20" s="19"/>
      <c r="D20" s="19"/>
      <c r="E20" s="19"/>
      <c r="F20" s="20"/>
    </row>
    <row r="21" spans="1:6" ht="15.75" thickBot="1" x14ac:dyDescent="0.3">
      <c r="A21" s="14" t="s">
        <v>56</v>
      </c>
      <c r="B21" s="28">
        <v>3304</v>
      </c>
      <c r="C21" s="29"/>
      <c r="D21" s="29"/>
      <c r="E21" s="29"/>
      <c r="F21" s="30"/>
    </row>
    <row r="22" spans="1:6" ht="15.75" thickBot="1" x14ac:dyDescent="0.3">
      <c r="A22" s="14" t="s">
        <v>57</v>
      </c>
      <c r="B22" s="18" t="s">
        <v>9</v>
      </c>
      <c r="C22" s="19"/>
      <c r="D22" s="19"/>
      <c r="E22" s="19"/>
      <c r="F22" s="20"/>
    </row>
    <row r="23" spans="1:6" ht="15.75" thickBot="1" x14ac:dyDescent="0.3">
      <c r="A23" s="31" t="s">
        <v>58</v>
      </c>
      <c r="B23" s="154">
        <v>7.5</v>
      </c>
      <c r="C23" s="33"/>
      <c r="D23" s="33"/>
      <c r="E23" s="33"/>
      <c r="F23" s="155"/>
    </row>
    <row r="24" spans="1:6" ht="16.5" thickTop="1" thickBot="1" x14ac:dyDescent="0.3">
      <c r="A24" s="14" t="s">
        <v>59</v>
      </c>
      <c r="B24" s="35"/>
      <c r="C24" s="36"/>
      <c r="D24" s="36"/>
      <c r="E24" s="36"/>
      <c r="F24" s="37"/>
    </row>
    <row r="25" spans="1:6" ht="15.75" thickBot="1" x14ac:dyDescent="0.3">
      <c r="A25" s="14" t="s">
        <v>60</v>
      </c>
      <c r="B25" s="18"/>
      <c r="C25" s="19"/>
      <c r="D25" s="19"/>
      <c r="E25" s="19"/>
      <c r="F25" s="20"/>
    </row>
    <row r="26" spans="1:6" ht="15.75" thickBot="1" x14ac:dyDescent="0.3">
      <c r="A26" s="14" t="s">
        <v>61</v>
      </c>
      <c r="B26" s="18"/>
      <c r="C26" s="19"/>
      <c r="D26" s="19"/>
      <c r="E26" s="19"/>
      <c r="F26" s="20"/>
    </row>
    <row r="27" spans="1:6" ht="15.75" thickBot="1" x14ac:dyDescent="0.3">
      <c r="A27" s="31" t="s">
        <v>62</v>
      </c>
      <c r="B27" s="154"/>
      <c r="C27" s="33"/>
      <c r="D27" s="33"/>
      <c r="E27" s="33"/>
      <c r="F27" s="155"/>
    </row>
    <row r="28" spans="1:6" ht="16.5" thickTop="1" thickBot="1" x14ac:dyDescent="0.3">
      <c r="A28" s="14" t="s">
        <v>63</v>
      </c>
      <c r="B28" s="15"/>
      <c r="C28" s="16"/>
      <c r="D28" s="16"/>
      <c r="E28" s="16"/>
      <c r="F28" s="17"/>
    </row>
    <row r="29" spans="1:6" ht="15.75" thickBot="1" x14ac:dyDescent="0.3">
      <c r="A29" s="14" t="s">
        <v>64</v>
      </c>
      <c r="B29" s="18"/>
      <c r="C29" s="19"/>
      <c r="D29" s="19"/>
      <c r="E29" s="19"/>
      <c r="F29" s="20"/>
    </row>
    <row r="30" spans="1:6" ht="15.75" thickBot="1" x14ac:dyDescent="0.3">
      <c r="A30" s="14" t="s">
        <v>65</v>
      </c>
      <c r="B30" s="18"/>
      <c r="C30" s="19"/>
      <c r="D30" s="19"/>
      <c r="E30" s="19"/>
      <c r="F30" s="20"/>
    </row>
    <row r="31" spans="1:6" ht="15.75" thickBot="1" x14ac:dyDescent="0.3">
      <c r="A31" s="14" t="s">
        <v>66</v>
      </c>
      <c r="B31" s="18"/>
      <c r="C31" s="19"/>
      <c r="D31" s="19"/>
      <c r="E31" s="19"/>
      <c r="F31" s="20"/>
    </row>
    <row r="32" spans="1:6" ht="15.75" thickBot="1" x14ac:dyDescent="0.3">
      <c r="A32" s="14" t="s">
        <v>67</v>
      </c>
      <c r="B32" s="18"/>
      <c r="C32" s="19"/>
      <c r="D32" s="19"/>
      <c r="E32" s="19"/>
      <c r="F32" s="20"/>
    </row>
    <row r="33" spans="1:6" ht="15.75" thickBot="1" x14ac:dyDescent="0.3">
      <c r="A33" s="14" t="s">
        <v>68</v>
      </c>
      <c r="B33" s="18"/>
      <c r="C33" s="19"/>
      <c r="D33" s="19"/>
      <c r="E33" s="19"/>
      <c r="F33" s="20"/>
    </row>
    <row r="34" spans="1:6" ht="15.75" thickBot="1" x14ac:dyDescent="0.3">
      <c r="A34" s="38" t="s">
        <v>69</v>
      </c>
      <c r="B34" s="18"/>
      <c r="C34" s="19"/>
      <c r="D34" s="19"/>
      <c r="E34" s="19"/>
      <c r="F34" s="20"/>
    </row>
    <row r="35" spans="1:6" ht="15.75" thickBot="1" x14ac:dyDescent="0.3">
      <c r="A35" s="39" t="s">
        <v>69</v>
      </c>
      <c r="B35" s="154"/>
      <c r="C35" s="33"/>
      <c r="D35" s="33"/>
      <c r="E35" s="33"/>
      <c r="F35" s="155"/>
    </row>
    <row r="36" spans="1:6" ht="16.5" thickTop="1" thickBot="1" x14ac:dyDescent="0.3">
      <c r="A36" s="14" t="s">
        <v>70</v>
      </c>
      <c r="B36" s="15"/>
      <c r="C36" s="16"/>
      <c r="D36" s="16"/>
      <c r="E36" s="16"/>
      <c r="F36" s="17"/>
    </row>
    <row r="37" spans="1:6" ht="15.75" thickBot="1" x14ac:dyDescent="0.3">
      <c r="A37" s="14" t="s">
        <v>71</v>
      </c>
      <c r="B37" s="18"/>
      <c r="C37" s="19"/>
      <c r="D37" s="19"/>
      <c r="E37" s="19"/>
      <c r="F37" s="20"/>
    </row>
    <row r="38" spans="1:6" ht="15.75" thickBot="1" x14ac:dyDescent="0.3">
      <c r="A38" s="14" t="s">
        <v>72</v>
      </c>
      <c r="B38" s="18"/>
      <c r="C38" s="19"/>
      <c r="D38" s="19"/>
      <c r="E38" s="19"/>
      <c r="F38" s="20"/>
    </row>
    <row r="39" spans="1:6" ht="15.75" thickBot="1" x14ac:dyDescent="0.3">
      <c r="A39" s="31" t="s">
        <v>73</v>
      </c>
      <c r="B39" s="154"/>
      <c r="C39" s="33"/>
      <c r="D39" s="33"/>
      <c r="E39" s="33"/>
      <c r="F39" s="155"/>
    </row>
    <row r="40" spans="1:6" ht="16.5" thickTop="1" thickBot="1" x14ac:dyDescent="0.3">
      <c r="A40" s="14" t="s">
        <v>74</v>
      </c>
      <c r="B40" s="40"/>
      <c r="C40" s="41"/>
      <c r="D40" s="41"/>
      <c r="E40" s="41"/>
      <c r="F40" s="42"/>
    </row>
    <row r="41" spans="1:6" ht="15.75" thickBot="1" x14ac:dyDescent="0.3">
      <c r="A41" s="14" t="s">
        <v>75</v>
      </c>
      <c r="B41" s="18"/>
      <c r="C41" s="19"/>
      <c r="D41" s="19"/>
      <c r="E41" s="19"/>
      <c r="F41" s="20"/>
    </row>
    <row r="42" spans="1:6" ht="15.75" thickBot="1" x14ac:dyDescent="0.3">
      <c r="A42" s="38" t="s">
        <v>69</v>
      </c>
      <c r="B42" s="18"/>
      <c r="C42" s="19"/>
      <c r="D42" s="19"/>
      <c r="E42" s="19"/>
      <c r="F42" s="20"/>
    </row>
    <row r="43" spans="1:6" ht="15.75" thickBot="1" x14ac:dyDescent="0.3">
      <c r="A43" s="39" t="s">
        <v>69</v>
      </c>
      <c r="B43" s="154"/>
      <c r="C43" s="33"/>
      <c r="D43" s="33"/>
      <c r="E43" s="33"/>
      <c r="F43" s="155"/>
    </row>
    <row r="44" spans="1:6" ht="16.5" thickTop="1" thickBot="1" x14ac:dyDescent="0.3"/>
    <row r="45" spans="1:6" ht="16.5" thickTop="1" thickBot="1" x14ac:dyDescent="0.3">
      <c r="A45" s="43" t="s">
        <v>12</v>
      </c>
      <c r="B45" s="44"/>
      <c r="C45" s="44"/>
      <c r="D45" s="45"/>
    </row>
    <row r="46" spans="1:6" ht="15.75" thickBot="1" x14ac:dyDescent="0.3">
      <c r="A46" s="14" t="s">
        <v>10</v>
      </c>
      <c r="B46" s="162" t="str">
        <f>B8</f>
        <v>144-90</v>
      </c>
      <c r="C46" s="19"/>
      <c r="D46" s="20"/>
    </row>
    <row r="47" spans="1:6" ht="15.75" thickBot="1" x14ac:dyDescent="0.3">
      <c r="A47" s="31" t="s">
        <v>11</v>
      </c>
      <c r="B47" s="154" t="str">
        <f>B10</f>
        <v>Kobilje - Osnovna šola</v>
      </c>
      <c r="C47" s="33"/>
      <c r="D47" s="155"/>
    </row>
    <row r="48" spans="1:6" ht="16.5" thickTop="1" thickBot="1" x14ac:dyDescent="0.3">
      <c r="A48" s="43" t="s">
        <v>13</v>
      </c>
      <c r="B48" s="44"/>
      <c r="C48" s="44"/>
      <c r="D48" s="45"/>
    </row>
    <row r="49" spans="1:4" ht="15.75" thickBot="1" x14ac:dyDescent="0.3">
      <c r="A49" s="14" t="s">
        <v>14</v>
      </c>
      <c r="B49" s="18"/>
      <c r="C49" s="19"/>
      <c r="D49" s="20"/>
    </row>
    <row r="50" spans="1:4" ht="15.75" thickBot="1" x14ac:dyDescent="0.3">
      <c r="A50" s="14" t="s">
        <v>16</v>
      </c>
      <c r="B50" s="18"/>
      <c r="C50" s="19"/>
      <c r="D50" s="20"/>
    </row>
    <row r="51" spans="1:4" ht="15.75" thickBot="1" x14ac:dyDescent="0.3">
      <c r="A51" s="14" t="s">
        <v>18</v>
      </c>
      <c r="B51" s="18"/>
      <c r="C51" s="19"/>
      <c r="D51" s="20"/>
    </row>
    <row r="52" spans="1:4" ht="15.75" thickBot="1" x14ac:dyDescent="0.3">
      <c r="A52" s="31" t="s">
        <v>19</v>
      </c>
      <c r="B52" s="154"/>
      <c r="C52" s="33"/>
      <c r="D52" s="155"/>
    </row>
    <row r="53" spans="1:4" ht="16.5" thickTop="1" thickBot="1" x14ac:dyDescent="0.3">
      <c r="A53" s="14"/>
      <c r="B53" s="46" t="s">
        <v>20</v>
      </c>
      <c r="C53" s="46" t="s">
        <v>21</v>
      </c>
      <c r="D53" s="47" t="s">
        <v>22</v>
      </c>
    </row>
    <row r="54" spans="1:4" ht="15.75" thickBot="1" x14ac:dyDescent="0.3">
      <c r="A54" s="14" t="s">
        <v>23</v>
      </c>
      <c r="B54" s="10"/>
      <c r="C54" s="10"/>
      <c r="D54" s="48"/>
    </row>
    <row r="55" spans="1:4" ht="15.75" thickBot="1" x14ac:dyDescent="0.3">
      <c r="A55" s="14" t="s">
        <v>24</v>
      </c>
      <c r="B55" s="10"/>
      <c r="C55" s="10"/>
      <c r="D55" s="48"/>
    </row>
    <row r="56" spans="1:4" ht="15.75" thickBot="1" x14ac:dyDescent="0.3">
      <c r="A56" s="31" t="s">
        <v>25</v>
      </c>
      <c r="B56" s="49"/>
      <c r="C56" s="50"/>
      <c r="D56" s="51"/>
    </row>
    <row r="57" spans="1:4" ht="16.5" thickTop="1" thickBot="1" x14ac:dyDescent="0.3">
      <c r="A57" s="38"/>
      <c r="B57" s="46" t="s">
        <v>26</v>
      </c>
      <c r="C57" s="46" t="s">
        <v>27</v>
      </c>
      <c r="D57" s="47" t="s">
        <v>322</v>
      </c>
    </row>
    <row r="58" spans="1:4" ht="15.75" thickBot="1" x14ac:dyDescent="0.3">
      <c r="A58" s="14" t="s">
        <v>28</v>
      </c>
      <c r="B58" s="23"/>
      <c r="C58" s="23"/>
      <c r="D58" s="24"/>
    </row>
    <row r="59" spans="1:4" ht="15.75" thickBot="1" x14ac:dyDescent="0.3">
      <c r="A59" s="14" t="s">
        <v>29</v>
      </c>
      <c r="B59" s="23"/>
      <c r="C59" s="23"/>
      <c r="D59" s="24"/>
    </row>
    <row r="60" spans="1:4" ht="15.75" thickBot="1" x14ac:dyDescent="0.3">
      <c r="A60" s="14" t="s">
        <v>30</v>
      </c>
      <c r="B60" s="23"/>
      <c r="C60" s="23"/>
      <c r="D60" s="24"/>
    </row>
    <row r="61" spans="1:4" ht="15.75" thickBot="1" x14ac:dyDescent="0.3">
      <c r="A61" s="14" t="s">
        <v>31</v>
      </c>
      <c r="B61" s="52"/>
      <c r="C61" s="52"/>
      <c r="D61" s="53"/>
    </row>
    <row r="62" spans="1:4" ht="15.75" thickBot="1" x14ac:dyDescent="0.3">
      <c r="A62" s="14" t="s">
        <v>32</v>
      </c>
      <c r="B62" s="23"/>
      <c r="C62" s="23"/>
      <c r="D62" s="24"/>
    </row>
    <row r="63" spans="1:4" ht="15.75" thickBot="1" x14ac:dyDescent="0.3">
      <c r="A63" s="14" t="s">
        <v>33</v>
      </c>
      <c r="B63" s="23"/>
      <c r="C63" s="23"/>
      <c r="D63" s="24"/>
    </row>
    <row r="64" spans="1:4" ht="15.75" thickBot="1" x14ac:dyDescent="0.3">
      <c r="A64" s="14" t="s">
        <v>34</v>
      </c>
      <c r="B64" s="23"/>
      <c r="C64" s="23"/>
      <c r="D64" s="24"/>
    </row>
    <row r="65" spans="1:10" ht="15.75" thickBot="1" x14ac:dyDescent="0.3">
      <c r="A65" s="14" t="s">
        <v>35</v>
      </c>
      <c r="B65" s="52"/>
      <c r="C65" s="52"/>
      <c r="D65" s="53"/>
    </row>
    <row r="66" spans="1:10" ht="15.75" thickBot="1" x14ac:dyDescent="0.3">
      <c r="A66" s="14" t="s">
        <v>36</v>
      </c>
      <c r="B66" s="52"/>
      <c r="C66" s="52"/>
      <c r="D66" s="53"/>
    </row>
    <row r="67" spans="1:10" ht="15.75" thickBot="1" x14ac:dyDescent="0.3">
      <c r="A67" s="14" t="s">
        <v>37</v>
      </c>
      <c r="B67" s="18"/>
      <c r="C67" s="19"/>
      <c r="D67" s="20"/>
    </row>
    <row r="68" spans="1:10" ht="15.75" thickBot="1" x14ac:dyDescent="0.3">
      <c r="A68" s="14" t="s">
        <v>38</v>
      </c>
      <c r="B68" s="23"/>
      <c r="C68" s="23"/>
      <c r="D68" s="24"/>
    </row>
    <row r="69" spans="1:10" ht="15.75" thickBot="1" x14ac:dyDescent="0.3">
      <c r="A69" s="179" t="s">
        <v>39</v>
      </c>
      <c r="B69" s="74"/>
      <c r="C69" s="74"/>
      <c r="D69" s="52"/>
    </row>
    <row r="70" spans="1:10" ht="15.75" thickBot="1" x14ac:dyDescent="0.3">
      <c r="A70" s="179" t="s">
        <v>40</v>
      </c>
      <c r="B70" s="74"/>
      <c r="C70" s="74"/>
      <c r="D70" s="52"/>
    </row>
    <row r="71" spans="1:10" ht="15.75" thickBot="1" x14ac:dyDescent="0.3">
      <c r="A71" s="179" t="s">
        <v>41</v>
      </c>
      <c r="B71" s="75"/>
      <c r="C71" s="75"/>
      <c r="D71" s="71"/>
      <c r="H71" s="173" t="s">
        <v>165</v>
      </c>
      <c r="I71" s="173" t="s">
        <v>166</v>
      </c>
    </row>
    <row r="72" spans="1:10" ht="15.75" thickBot="1" x14ac:dyDescent="0.3">
      <c r="A72" s="180" t="s">
        <v>42</v>
      </c>
      <c r="B72" s="79">
        <f>H74</f>
        <v>0</v>
      </c>
      <c r="C72" s="79">
        <f t="shared" ref="C72:D72" si="0">I74</f>
        <v>0</v>
      </c>
      <c r="D72" s="54">
        <f t="shared" si="0"/>
        <v>0</v>
      </c>
      <c r="G72" s="174" t="s">
        <v>164</v>
      </c>
      <c r="H72" s="175">
        <v>0.32</v>
      </c>
      <c r="I72" s="176">
        <v>0.49</v>
      </c>
    </row>
    <row r="73" spans="1:10" ht="16.5" thickTop="1" thickBot="1" x14ac:dyDescent="0.3">
      <c r="A73" s="177"/>
      <c r="B73" s="177"/>
      <c r="C73" s="177"/>
      <c r="H73">
        <v>2016</v>
      </c>
      <c r="I73">
        <v>2017</v>
      </c>
      <c r="J73">
        <v>2018</v>
      </c>
    </row>
    <row r="74" spans="1:10" ht="16.5" thickTop="1" thickBot="1" x14ac:dyDescent="0.3">
      <c r="A74" s="210" t="s">
        <v>76</v>
      </c>
      <c r="B74" s="211"/>
      <c r="C74" s="177"/>
      <c r="H74">
        <f>B61*$H$72+B66*$I$72</f>
        <v>0</v>
      </c>
      <c r="I74">
        <f t="shared" ref="I74:J74" si="1">C61*$H$72+C66*$I$72</f>
        <v>0</v>
      </c>
      <c r="J74">
        <f t="shared" si="1"/>
        <v>0</v>
      </c>
    </row>
    <row r="75" spans="1:10" ht="15.75" thickBot="1" x14ac:dyDescent="0.3">
      <c r="A75" s="179" t="s">
        <v>10</v>
      </c>
      <c r="B75" s="161" t="str">
        <f>B8</f>
        <v>144-90</v>
      </c>
      <c r="C75" s="177"/>
    </row>
    <row r="76" spans="1:10" ht="15.75" thickBot="1" x14ac:dyDescent="0.3">
      <c r="A76" s="31" t="s">
        <v>11</v>
      </c>
      <c r="B76" s="58" t="str">
        <f>B10</f>
        <v>Kobilje - Osnovna šola</v>
      </c>
    </row>
    <row r="77" spans="1:10" ht="16.5" thickTop="1" thickBot="1" x14ac:dyDescent="0.3">
      <c r="A77" s="212" t="s">
        <v>77</v>
      </c>
      <c r="B77" s="213"/>
    </row>
    <row r="78" spans="1:10" ht="15.75" thickBot="1" x14ac:dyDescent="0.3">
      <c r="A78" s="59" t="s">
        <v>78</v>
      </c>
      <c r="B78" s="143"/>
    </row>
    <row r="79" spans="1:10" ht="15.75" thickBot="1" x14ac:dyDescent="0.3">
      <c r="A79" s="14" t="s">
        <v>79</v>
      </c>
      <c r="B79" s="144"/>
    </row>
    <row r="80" spans="1:10" ht="15.75" thickBot="1" x14ac:dyDescent="0.3">
      <c r="A80" s="14" t="s">
        <v>80</v>
      </c>
      <c r="B80" s="60"/>
    </row>
    <row r="81" spans="1:2" ht="15.75" thickBot="1" x14ac:dyDescent="0.3">
      <c r="A81" s="14" t="s">
        <v>81</v>
      </c>
      <c r="B81" s="24"/>
    </row>
    <row r="82" spans="1:2" ht="15.75" thickBot="1" x14ac:dyDescent="0.3">
      <c r="A82" s="38" t="s">
        <v>69</v>
      </c>
      <c r="B82" s="57"/>
    </row>
    <row r="83" spans="1:2" ht="15.75" thickBot="1" x14ac:dyDescent="0.3">
      <c r="A83" s="38" t="s">
        <v>69</v>
      </c>
      <c r="B83" s="57"/>
    </row>
    <row r="84" spans="1:2" ht="15.75" thickBot="1" x14ac:dyDescent="0.3">
      <c r="A84" s="59" t="s">
        <v>82</v>
      </c>
      <c r="B84" s="143"/>
    </row>
    <row r="85" spans="1:2" ht="15.75" thickBot="1" x14ac:dyDescent="0.3">
      <c r="A85" s="14" t="s">
        <v>83</v>
      </c>
      <c r="B85" s="144"/>
    </row>
    <row r="86" spans="1:2" ht="15.75" thickBot="1" x14ac:dyDescent="0.3">
      <c r="A86" s="14" t="s">
        <v>84</v>
      </c>
      <c r="B86" s="24"/>
    </row>
    <row r="87" spans="1:2" ht="15.75" thickBot="1" x14ac:dyDescent="0.3">
      <c r="A87" s="14" t="s">
        <v>85</v>
      </c>
      <c r="B87" s="24"/>
    </row>
    <row r="88" spans="1:2" ht="15.75" thickBot="1" x14ac:dyDescent="0.3">
      <c r="A88" s="14" t="s">
        <v>86</v>
      </c>
      <c r="B88" s="24"/>
    </row>
    <row r="89" spans="1:2" ht="15.75" thickBot="1" x14ac:dyDescent="0.3">
      <c r="A89" s="14" t="s">
        <v>87</v>
      </c>
      <c r="B89" s="24"/>
    </row>
    <row r="90" spans="1:2" ht="15.75" thickBot="1" x14ac:dyDescent="0.3">
      <c r="A90" s="59" t="s">
        <v>88</v>
      </c>
      <c r="B90" s="142"/>
    </row>
    <row r="91" spans="1:2" ht="15.75" thickBot="1" x14ac:dyDescent="0.3">
      <c r="A91" s="14" t="s">
        <v>89</v>
      </c>
      <c r="B91" s="24"/>
    </row>
    <row r="92" spans="1:2" ht="15.75" thickBot="1" x14ac:dyDescent="0.3">
      <c r="A92" s="14" t="s">
        <v>90</v>
      </c>
      <c r="B92" s="24"/>
    </row>
    <row r="93" spans="1:2" ht="15.75" thickBot="1" x14ac:dyDescent="0.3">
      <c r="A93" s="14" t="s">
        <v>91</v>
      </c>
      <c r="B93" s="24"/>
    </row>
    <row r="94" spans="1:2" ht="15.75" thickBot="1" x14ac:dyDescent="0.3">
      <c r="A94" s="38" t="s">
        <v>69</v>
      </c>
      <c r="B94" s="61"/>
    </row>
    <row r="95" spans="1:2" ht="15.75" thickBot="1" x14ac:dyDescent="0.3">
      <c r="A95" s="38" t="s">
        <v>69</v>
      </c>
      <c r="B95" s="62"/>
    </row>
    <row r="96" spans="1:2" ht="15.75" thickBot="1" x14ac:dyDescent="0.3">
      <c r="A96" s="59" t="s">
        <v>92</v>
      </c>
      <c r="B96" s="143"/>
    </row>
    <row r="97" spans="1:3" ht="15.75" thickBot="1" x14ac:dyDescent="0.3">
      <c r="A97" s="14" t="s">
        <v>93</v>
      </c>
      <c r="B97" s="144"/>
    </row>
    <row r="98" spans="1:3" ht="15.75" thickBot="1" x14ac:dyDescent="0.3">
      <c r="A98" s="14" t="s">
        <v>70</v>
      </c>
      <c r="B98" s="24"/>
    </row>
    <row r="99" spans="1:3" ht="15.75" thickBot="1" x14ac:dyDescent="0.3">
      <c r="A99" s="14" t="s">
        <v>94</v>
      </c>
      <c r="B99" s="24"/>
    </row>
    <row r="100" spans="1:3" ht="15.75" thickBot="1" x14ac:dyDescent="0.3">
      <c r="A100" s="14" t="s">
        <v>72</v>
      </c>
      <c r="B100" s="24"/>
    </row>
    <row r="101" spans="1:3" ht="15.75" thickBot="1" x14ac:dyDescent="0.3">
      <c r="A101" s="14" t="s">
        <v>73</v>
      </c>
      <c r="B101" s="24"/>
    </row>
    <row r="102" spans="1:3" ht="15.75" thickBot="1" x14ac:dyDescent="0.3">
      <c r="A102" s="59" t="s">
        <v>95</v>
      </c>
      <c r="B102" s="143"/>
    </row>
    <row r="103" spans="1:3" ht="15.75" thickBot="1" x14ac:dyDescent="0.3">
      <c r="A103" s="14" t="s">
        <v>96</v>
      </c>
      <c r="B103" s="24"/>
    </row>
    <row r="104" spans="1:3" ht="15.75" thickBot="1" x14ac:dyDescent="0.3">
      <c r="A104" s="14" t="s">
        <v>97</v>
      </c>
      <c r="B104" s="53"/>
    </row>
    <row r="105" spans="1:3" ht="15.75" thickBot="1" x14ac:dyDescent="0.3">
      <c r="A105" s="14" t="s">
        <v>98</v>
      </c>
      <c r="B105" s="24"/>
    </row>
    <row r="106" spans="1:3" ht="15.75" thickBot="1" x14ac:dyDescent="0.3">
      <c r="A106" s="38" t="s">
        <v>69</v>
      </c>
      <c r="B106" s="24"/>
    </row>
    <row r="107" spans="1:3" ht="15.75" thickBot="1" x14ac:dyDescent="0.3">
      <c r="A107" s="38" t="s">
        <v>69</v>
      </c>
      <c r="B107" s="24"/>
    </row>
    <row r="108" spans="1:3" ht="15.75" thickBot="1" x14ac:dyDescent="0.3">
      <c r="A108" s="63" t="s">
        <v>99</v>
      </c>
      <c r="B108" s="145"/>
    </row>
    <row r="109" spans="1:3" ht="16.5" thickTop="1" thickBot="1" x14ac:dyDescent="0.3"/>
    <row r="110" spans="1:3" ht="16.5" thickTop="1" thickBot="1" x14ac:dyDescent="0.3">
      <c r="A110" s="212" t="s">
        <v>100</v>
      </c>
      <c r="B110" s="213"/>
      <c r="C110" s="64"/>
    </row>
    <row r="111" spans="1:3" ht="15.75" thickBot="1" x14ac:dyDescent="0.3">
      <c r="A111" s="14" t="s">
        <v>101</v>
      </c>
      <c r="B111" s="24"/>
      <c r="C111" s="64"/>
    </row>
    <row r="112" spans="1:3" ht="15.75" thickBot="1" x14ac:dyDescent="0.3">
      <c r="A112" s="14" t="s">
        <v>37</v>
      </c>
      <c r="B112" s="76"/>
      <c r="C112" s="64"/>
    </row>
    <row r="113" spans="1:3" ht="15.75" thickBot="1" x14ac:dyDescent="0.3">
      <c r="A113" s="14" t="s">
        <v>102</v>
      </c>
      <c r="B113" s="24"/>
      <c r="C113" s="64"/>
    </row>
    <row r="114" spans="1:3" ht="15.75" thickBot="1" x14ac:dyDescent="0.3">
      <c r="A114" s="14" t="s">
        <v>103</v>
      </c>
      <c r="B114" s="24"/>
      <c r="C114" s="64"/>
    </row>
    <row r="115" spans="1:3" ht="15.75" thickBot="1" x14ac:dyDescent="0.3">
      <c r="A115" s="14" t="s">
        <v>104</v>
      </c>
      <c r="B115" s="53"/>
      <c r="C115" s="64"/>
    </row>
    <row r="116" spans="1:3" ht="15.75" thickBot="1" x14ac:dyDescent="0.3">
      <c r="A116" s="38" t="s">
        <v>69</v>
      </c>
      <c r="B116" s="61"/>
      <c r="C116" s="64"/>
    </row>
    <row r="117" spans="1:3" ht="15.75" thickBot="1" x14ac:dyDescent="0.3">
      <c r="A117" s="38" t="s">
        <v>69</v>
      </c>
      <c r="B117" s="61"/>
      <c r="C117" s="64"/>
    </row>
    <row r="118" spans="1:3" ht="15.75" thickBot="1" x14ac:dyDescent="0.3">
      <c r="A118" s="31" t="s">
        <v>105</v>
      </c>
      <c r="B118" s="55"/>
      <c r="C118" s="64"/>
    </row>
    <row r="119" spans="1:3" ht="16.5" thickTop="1" thickBot="1" x14ac:dyDescent="0.3">
      <c r="A119" s="64"/>
      <c r="B119" s="64"/>
      <c r="C119" s="64"/>
    </row>
    <row r="120" spans="1:3" ht="16.5" thickTop="1" thickBot="1" x14ac:dyDescent="0.3">
      <c r="A120" s="214" t="s">
        <v>76</v>
      </c>
      <c r="B120" s="215"/>
      <c r="C120" s="64"/>
    </row>
    <row r="121" spans="1:3" ht="15.75" thickBot="1" x14ac:dyDescent="0.3">
      <c r="A121" s="14" t="s">
        <v>10</v>
      </c>
      <c r="B121" s="161" t="str">
        <f>B8</f>
        <v>144-90</v>
      </c>
      <c r="C121" s="64"/>
    </row>
    <row r="122" spans="1:3" ht="15.75" thickBot="1" x14ac:dyDescent="0.3">
      <c r="A122" s="31" t="s">
        <v>11</v>
      </c>
      <c r="B122" s="58" t="str">
        <f>B10</f>
        <v>Kobilje - Osnovna šola</v>
      </c>
      <c r="C122" s="64"/>
    </row>
    <row r="123" spans="1:3" ht="16.5" thickTop="1" thickBot="1" x14ac:dyDescent="0.3">
      <c r="A123" s="212" t="s">
        <v>106</v>
      </c>
      <c r="B123" s="213"/>
      <c r="C123" s="64"/>
    </row>
    <row r="124" spans="1:3" ht="15.75" thickBot="1" x14ac:dyDescent="0.3">
      <c r="A124" s="208" t="s">
        <v>107</v>
      </c>
      <c r="B124" s="209"/>
      <c r="C124" s="64"/>
    </row>
    <row r="125" spans="1:3" ht="15.75" thickBot="1" x14ac:dyDescent="0.3">
      <c r="A125" s="14" t="s">
        <v>108</v>
      </c>
      <c r="B125" s="24"/>
      <c r="C125" s="64"/>
    </row>
    <row r="126" spans="1:3" ht="15.75" thickBot="1" x14ac:dyDescent="0.3">
      <c r="A126" s="14" t="s">
        <v>109</v>
      </c>
      <c r="B126" s="53"/>
      <c r="C126" s="64"/>
    </row>
    <row r="127" spans="1:3" ht="15.75" thickBot="1" x14ac:dyDescent="0.3">
      <c r="A127" s="14" t="s">
        <v>110</v>
      </c>
      <c r="B127" s="24"/>
      <c r="C127" s="64"/>
    </row>
    <row r="128" spans="1:3" ht="15.75" thickBot="1" x14ac:dyDescent="0.3">
      <c r="A128" s="14" t="s">
        <v>111</v>
      </c>
      <c r="B128" s="53"/>
      <c r="C128" s="64"/>
    </row>
    <row r="129" spans="1:3" ht="15.75" thickBot="1" x14ac:dyDescent="0.3">
      <c r="A129" s="14" t="s">
        <v>112</v>
      </c>
      <c r="B129" s="53"/>
      <c r="C129" s="64"/>
    </row>
    <row r="130" spans="1:3" ht="15.75" thickBot="1" x14ac:dyDescent="0.3">
      <c r="A130" s="14" t="s">
        <v>113</v>
      </c>
      <c r="B130" s="53"/>
      <c r="C130" s="64"/>
    </row>
    <row r="131" spans="1:3" ht="15.75" thickBot="1" x14ac:dyDescent="0.3">
      <c r="A131" s="14" t="s">
        <v>114</v>
      </c>
      <c r="B131" s="53"/>
      <c r="C131" s="64"/>
    </row>
    <row r="132" spans="1:3" ht="24" customHeight="1" thickBot="1" x14ac:dyDescent="0.3">
      <c r="A132" s="208" t="s">
        <v>115</v>
      </c>
      <c r="B132" s="209"/>
      <c r="C132" s="64"/>
    </row>
    <row r="133" spans="1:3" ht="15.75" thickBot="1" x14ac:dyDescent="0.3">
      <c r="A133" s="14" t="s">
        <v>116</v>
      </c>
      <c r="B133" s="53"/>
      <c r="C133" s="64"/>
    </row>
    <row r="134" spans="1:3" ht="15.75" thickBot="1" x14ac:dyDescent="0.3">
      <c r="A134" s="14" t="s">
        <v>117</v>
      </c>
      <c r="B134" s="24"/>
      <c r="C134" s="64"/>
    </row>
    <row r="135" spans="1:3" ht="15.75" thickBot="1" x14ac:dyDescent="0.3">
      <c r="A135" s="14" t="s">
        <v>118</v>
      </c>
      <c r="B135" s="53"/>
      <c r="C135" s="64"/>
    </row>
    <row r="136" spans="1:3" ht="15.75" thickBot="1" x14ac:dyDescent="0.3">
      <c r="A136" s="208" t="s">
        <v>119</v>
      </c>
      <c r="B136" s="209"/>
      <c r="C136" s="64"/>
    </row>
    <row r="137" spans="1:3" ht="15.75" thickBot="1" x14ac:dyDescent="0.3">
      <c r="A137" s="14" t="s">
        <v>116</v>
      </c>
      <c r="B137" s="53"/>
      <c r="C137" s="64"/>
    </row>
    <row r="138" spans="1:3" ht="15.75" thickBot="1" x14ac:dyDescent="0.3">
      <c r="A138" s="14" t="s">
        <v>117</v>
      </c>
      <c r="B138" s="53"/>
      <c r="C138" s="64"/>
    </row>
    <row r="139" spans="1:3" ht="15.75" thickBot="1" x14ac:dyDescent="0.3">
      <c r="A139" s="14" t="s">
        <v>118</v>
      </c>
      <c r="B139" s="53"/>
      <c r="C139" s="64"/>
    </row>
    <row r="140" spans="1:3" ht="15.75" thickBot="1" x14ac:dyDescent="0.3">
      <c r="A140" s="208" t="s">
        <v>120</v>
      </c>
      <c r="B140" s="209"/>
      <c r="C140" s="64"/>
    </row>
    <row r="141" spans="1:3" ht="15.75" thickBot="1" x14ac:dyDescent="0.3">
      <c r="A141" s="14" t="s">
        <v>116</v>
      </c>
      <c r="B141" s="24"/>
      <c r="C141" s="64"/>
    </row>
    <row r="142" spans="1:3" ht="15.75" thickBot="1" x14ac:dyDescent="0.3">
      <c r="A142" s="31" t="s">
        <v>118</v>
      </c>
      <c r="B142" s="55"/>
      <c r="C142" s="64"/>
    </row>
    <row r="143" spans="1:3" ht="16.5" thickTop="1" thickBot="1" x14ac:dyDescent="0.3">
      <c r="A143" s="64"/>
      <c r="B143" s="64"/>
      <c r="C143" s="64"/>
    </row>
    <row r="144" spans="1:3" ht="16.5" thickTop="1" thickBot="1" x14ac:dyDescent="0.3">
      <c r="A144" s="212" t="s">
        <v>121</v>
      </c>
      <c r="B144" s="213"/>
      <c r="C144" s="64"/>
    </row>
    <row r="145" spans="1:3" ht="15.75" thickBot="1" x14ac:dyDescent="0.3">
      <c r="A145" s="14" t="s">
        <v>122</v>
      </c>
      <c r="B145" s="62"/>
      <c r="C145" s="64"/>
    </row>
    <row r="146" spans="1:3" ht="15.75" thickBot="1" x14ac:dyDescent="0.3">
      <c r="A146" s="14" t="s">
        <v>123</v>
      </c>
      <c r="B146" s="48"/>
      <c r="C146" s="64"/>
    </row>
    <row r="147" spans="1:3" ht="15.75" thickBot="1" x14ac:dyDescent="0.3">
      <c r="A147" s="14"/>
      <c r="B147" s="62"/>
      <c r="C147" s="64"/>
    </row>
    <row r="148" spans="1:3" ht="15.75" thickBot="1" x14ac:dyDescent="0.3">
      <c r="A148" s="14" t="s">
        <v>124</v>
      </c>
      <c r="B148" s="53"/>
      <c r="C148" s="64"/>
    </row>
    <row r="149" spans="1:3" ht="15.75" thickBot="1" x14ac:dyDescent="0.3">
      <c r="A149" s="31" t="s">
        <v>105</v>
      </c>
      <c r="B149" s="55"/>
      <c r="C149" s="64"/>
    </row>
    <row r="150" spans="1:3" ht="16.5" thickTop="1" thickBot="1" x14ac:dyDescent="0.3">
      <c r="A150" s="64"/>
      <c r="B150" s="64"/>
      <c r="C150" s="64"/>
    </row>
    <row r="151" spans="1:3" ht="16.5" thickTop="1" thickBot="1" x14ac:dyDescent="0.3">
      <c r="A151" s="212" t="s">
        <v>125</v>
      </c>
      <c r="B151" s="218"/>
      <c r="C151" s="213"/>
    </row>
    <row r="152" spans="1:3" ht="15.75" thickBot="1" x14ac:dyDescent="0.3">
      <c r="A152" s="14"/>
      <c r="B152" s="65" t="s">
        <v>126</v>
      </c>
      <c r="C152" s="66" t="s">
        <v>127</v>
      </c>
    </row>
    <row r="153" spans="1:3" ht="15.75" thickBot="1" x14ac:dyDescent="0.3">
      <c r="A153" s="14" t="s">
        <v>128</v>
      </c>
      <c r="B153" s="23"/>
      <c r="C153" s="24"/>
    </row>
    <row r="154" spans="1:3" ht="15.75" thickBot="1" x14ac:dyDescent="0.3">
      <c r="A154" s="14" t="s">
        <v>129</v>
      </c>
      <c r="B154" s="23"/>
      <c r="C154" s="24"/>
    </row>
    <row r="155" spans="1:3" ht="15.75" thickBot="1" x14ac:dyDescent="0.3">
      <c r="A155" s="14" t="s">
        <v>130</v>
      </c>
      <c r="B155" s="23"/>
      <c r="C155" s="24"/>
    </row>
    <row r="156" spans="1:3" ht="15.75" thickBot="1" x14ac:dyDescent="0.3">
      <c r="A156" s="14" t="s">
        <v>131</v>
      </c>
      <c r="B156" s="23"/>
      <c r="C156" s="24"/>
    </row>
    <row r="157" spans="1:3" ht="15.75" thickBot="1" x14ac:dyDescent="0.3">
      <c r="A157" s="14" t="s">
        <v>133</v>
      </c>
      <c r="B157" s="23"/>
      <c r="C157" s="24"/>
    </row>
    <row r="158" spans="1:3" ht="15.75" thickBot="1" x14ac:dyDescent="0.3">
      <c r="A158" s="31" t="s">
        <v>134</v>
      </c>
      <c r="B158" s="67"/>
      <c r="C158" s="68"/>
    </row>
    <row r="159" spans="1:3" ht="16.5" thickTop="1" thickBot="1" x14ac:dyDescent="0.3">
      <c r="A159" s="64"/>
      <c r="B159" s="64"/>
      <c r="C159" s="64"/>
    </row>
    <row r="160" spans="1:3" ht="16.5" thickTop="1" thickBot="1" x14ac:dyDescent="0.3">
      <c r="A160" s="212" t="s">
        <v>135</v>
      </c>
      <c r="B160" s="218"/>
      <c r="C160" s="213"/>
    </row>
    <row r="161" spans="1:3" ht="18.75" thickBot="1" x14ac:dyDescent="0.3">
      <c r="A161" s="179" t="s">
        <v>136</v>
      </c>
      <c r="B161" s="216"/>
      <c r="C161" s="217"/>
    </row>
    <row r="162" spans="1:3" ht="15.75" thickBot="1" x14ac:dyDescent="0.3">
      <c r="A162" s="179" t="s">
        <v>137</v>
      </c>
      <c r="B162" s="216"/>
      <c r="C162" s="217"/>
    </row>
    <row r="163" spans="1:3" ht="15.75" thickBot="1" x14ac:dyDescent="0.3">
      <c r="A163" s="179" t="s">
        <v>138</v>
      </c>
      <c r="B163" s="216"/>
      <c r="C163" s="217"/>
    </row>
    <row r="164" spans="1:3" ht="15.75" thickBot="1" x14ac:dyDescent="0.3">
      <c r="A164" s="179" t="s">
        <v>139</v>
      </c>
      <c r="B164" s="216"/>
      <c r="C164" s="217"/>
    </row>
    <row r="165" spans="1:3" ht="15.75" thickBot="1" x14ac:dyDescent="0.3">
      <c r="A165" s="179" t="s">
        <v>140</v>
      </c>
      <c r="B165" s="216"/>
      <c r="C165" s="217"/>
    </row>
    <row r="166" spans="1:3" ht="15.75" thickBot="1" x14ac:dyDescent="0.3">
      <c r="A166" s="179" t="s">
        <v>141</v>
      </c>
      <c r="B166" s="216"/>
      <c r="C166" s="217"/>
    </row>
    <row r="167" spans="1:3" ht="15.75" thickBot="1" x14ac:dyDescent="0.3">
      <c r="A167" s="224" t="s">
        <v>76</v>
      </c>
      <c r="B167" s="225"/>
      <c r="C167" s="226"/>
    </row>
    <row r="168" spans="1:3" ht="15.75" thickBot="1" x14ac:dyDescent="0.3">
      <c r="A168" s="179" t="s">
        <v>10</v>
      </c>
      <c r="B168" s="227" t="str">
        <f>B8</f>
        <v>144-90</v>
      </c>
      <c r="C168" s="228"/>
    </row>
    <row r="169" spans="1:3" ht="15.75" thickBot="1" x14ac:dyDescent="0.3">
      <c r="A169" s="31" t="s">
        <v>11</v>
      </c>
      <c r="B169" s="229" t="str">
        <f>B10</f>
        <v>Kobilje - Osnovna šola</v>
      </c>
      <c r="C169" s="230"/>
    </row>
    <row r="170" spans="1:3" ht="16.5" thickTop="1" thickBot="1" x14ac:dyDescent="0.3">
      <c r="A170" s="212" t="s">
        <v>142</v>
      </c>
      <c r="B170" s="218"/>
      <c r="C170" s="213"/>
    </row>
    <row r="171" spans="1:3" ht="15.75" thickBot="1" x14ac:dyDescent="0.3">
      <c r="A171" s="208" t="s">
        <v>143</v>
      </c>
      <c r="B171" s="219"/>
      <c r="C171" s="209"/>
    </row>
    <row r="172" spans="1:3" ht="15.75" thickBot="1" x14ac:dyDescent="0.3">
      <c r="A172" s="14"/>
      <c r="B172" s="23" t="s">
        <v>20</v>
      </c>
      <c r="C172" s="24" t="s">
        <v>21</v>
      </c>
    </row>
    <row r="173" spans="1:3" ht="15.75" thickBot="1" x14ac:dyDescent="0.3">
      <c r="A173" s="14" t="s">
        <v>144</v>
      </c>
      <c r="B173" s="23"/>
      <c r="C173" s="24"/>
    </row>
    <row r="174" spans="1:3" ht="15.75" thickBot="1" x14ac:dyDescent="0.3">
      <c r="A174" s="14" t="s">
        <v>145</v>
      </c>
      <c r="B174" s="23"/>
      <c r="C174" s="24"/>
    </row>
    <row r="175" spans="1:3" ht="15.75" thickBot="1" x14ac:dyDescent="0.3">
      <c r="A175" s="14" t="s">
        <v>146</v>
      </c>
      <c r="B175" s="23"/>
      <c r="C175" s="24"/>
    </row>
    <row r="176" spans="1:3" ht="15.75" thickBot="1" x14ac:dyDescent="0.3">
      <c r="A176" s="14" t="s">
        <v>105</v>
      </c>
      <c r="B176" s="23"/>
      <c r="C176" s="24"/>
    </row>
    <row r="177" spans="1:6" ht="15.75" thickBot="1" x14ac:dyDescent="0.3">
      <c r="A177" s="14" t="s">
        <v>147</v>
      </c>
      <c r="B177" s="23"/>
      <c r="C177" s="24"/>
    </row>
    <row r="178" spans="1:6" ht="15.75" thickBot="1" x14ac:dyDescent="0.3">
      <c r="A178" s="208" t="s">
        <v>148</v>
      </c>
      <c r="B178" s="219"/>
      <c r="C178" s="209"/>
    </row>
    <row r="179" spans="1:6" ht="15.75" thickBot="1" x14ac:dyDescent="0.3">
      <c r="A179" s="14"/>
      <c r="B179" s="23" t="s">
        <v>20</v>
      </c>
      <c r="C179" s="24" t="s">
        <v>21</v>
      </c>
    </row>
    <row r="180" spans="1:6" ht="15.75" thickBot="1" x14ac:dyDescent="0.3">
      <c r="A180" s="14" t="s">
        <v>149</v>
      </c>
      <c r="B180" s="23"/>
      <c r="C180" s="24"/>
    </row>
    <row r="181" spans="1:6" ht="15.75" thickBot="1" x14ac:dyDescent="0.3">
      <c r="A181" s="14" t="s">
        <v>150</v>
      </c>
      <c r="B181" s="23"/>
      <c r="C181" s="24"/>
    </row>
    <row r="182" spans="1:6" ht="15.75" thickBot="1" x14ac:dyDescent="0.3">
      <c r="A182" s="14" t="s">
        <v>151</v>
      </c>
      <c r="B182" s="52"/>
      <c r="C182" s="24"/>
    </row>
    <row r="183" spans="1:6" ht="15.75" thickBot="1" x14ac:dyDescent="0.3">
      <c r="A183" s="14" t="s">
        <v>152</v>
      </c>
      <c r="B183" s="52"/>
      <c r="C183" s="24"/>
    </row>
    <row r="184" spans="1:6" ht="15.75" thickBot="1" x14ac:dyDescent="0.3">
      <c r="A184" s="14" t="s">
        <v>105</v>
      </c>
      <c r="B184" s="52"/>
      <c r="C184" s="24"/>
    </row>
    <row r="185" spans="1:6" ht="15.75" thickBot="1" x14ac:dyDescent="0.3">
      <c r="A185" s="179" t="s">
        <v>153</v>
      </c>
      <c r="B185" s="74"/>
      <c r="C185" s="181"/>
      <c r="D185" s="177"/>
      <c r="E185" s="177"/>
      <c r="F185" s="177"/>
    </row>
    <row r="186" spans="1:6" ht="15.75" thickBot="1" x14ac:dyDescent="0.3">
      <c r="A186" s="231" t="s">
        <v>154</v>
      </c>
      <c r="B186" s="232"/>
      <c r="C186" s="233"/>
      <c r="D186" s="177"/>
      <c r="E186" s="177"/>
      <c r="F186" s="177"/>
    </row>
    <row r="187" spans="1:6" ht="15.75" thickBot="1" x14ac:dyDescent="0.3">
      <c r="A187" s="179"/>
      <c r="B187" s="182" t="s">
        <v>20</v>
      </c>
      <c r="C187" s="181" t="s">
        <v>21</v>
      </c>
      <c r="D187" s="177"/>
      <c r="E187" s="177"/>
      <c r="F187" s="177"/>
    </row>
    <row r="188" spans="1:6" ht="15.75" thickBot="1" x14ac:dyDescent="0.3">
      <c r="A188" s="179" t="s">
        <v>149</v>
      </c>
      <c r="B188" s="182"/>
      <c r="C188" s="181"/>
      <c r="D188" s="177"/>
      <c r="E188" s="177"/>
      <c r="F188" s="177"/>
    </row>
    <row r="189" spans="1:6" ht="15.75" thickBot="1" x14ac:dyDescent="0.3">
      <c r="A189" s="179" t="s">
        <v>155</v>
      </c>
      <c r="B189" s="182"/>
      <c r="C189" s="181"/>
      <c r="D189" s="177"/>
      <c r="E189" s="177"/>
      <c r="F189" s="177"/>
    </row>
    <row r="190" spans="1:6" ht="15.75" thickBot="1" x14ac:dyDescent="0.3">
      <c r="A190" s="179" t="s">
        <v>151</v>
      </c>
      <c r="B190" s="182"/>
      <c r="C190" s="181"/>
      <c r="D190" s="177"/>
      <c r="E190" s="177"/>
      <c r="F190" s="177"/>
    </row>
    <row r="191" spans="1:6" ht="15.75" thickBot="1" x14ac:dyDescent="0.3">
      <c r="A191" s="179" t="s">
        <v>152</v>
      </c>
      <c r="B191" s="182"/>
      <c r="C191" s="181"/>
      <c r="D191" s="177"/>
      <c r="E191" s="177"/>
      <c r="F191" s="177"/>
    </row>
    <row r="192" spans="1:6" ht="15.75" thickBot="1" x14ac:dyDescent="0.3">
      <c r="A192" s="179" t="s">
        <v>105</v>
      </c>
      <c r="B192" s="182"/>
      <c r="C192" s="181"/>
      <c r="D192" s="177"/>
      <c r="E192" s="177"/>
      <c r="F192" s="177"/>
    </row>
    <row r="193" spans="1:6" ht="15.75" thickBot="1" x14ac:dyDescent="0.3">
      <c r="A193" s="179" t="s">
        <v>153</v>
      </c>
      <c r="B193" s="182"/>
      <c r="C193" s="181"/>
      <c r="D193" s="177"/>
      <c r="E193" s="177"/>
      <c r="F193" s="177"/>
    </row>
    <row r="194" spans="1:6" ht="15.75" thickBot="1" x14ac:dyDescent="0.3">
      <c r="A194" s="231" t="s">
        <v>156</v>
      </c>
      <c r="B194" s="232"/>
      <c r="C194" s="233"/>
      <c r="D194" s="177"/>
      <c r="E194" s="177"/>
      <c r="F194" s="177"/>
    </row>
    <row r="195" spans="1:6" ht="15.75" thickBot="1" x14ac:dyDescent="0.3">
      <c r="A195" s="179" t="s">
        <v>157</v>
      </c>
      <c r="B195" s="182" t="s">
        <v>20</v>
      </c>
      <c r="C195" s="181" t="s">
        <v>21</v>
      </c>
      <c r="D195" s="177"/>
      <c r="E195" s="177"/>
      <c r="F195" s="177"/>
    </row>
    <row r="196" spans="1:6" ht="15.75" thickBot="1" x14ac:dyDescent="0.3">
      <c r="A196" s="179" t="s">
        <v>149</v>
      </c>
      <c r="B196" s="182"/>
      <c r="C196" s="181"/>
      <c r="D196" s="177"/>
      <c r="E196" s="177"/>
      <c r="F196" s="177"/>
    </row>
    <row r="197" spans="1:6" ht="15.75" thickBot="1" x14ac:dyDescent="0.3">
      <c r="A197" s="179" t="s">
        <v>158</v>
      </c>
      <c r="B197" s="182"/>
      <c r="C197" s="181"/>
      <c r="D197" s="177"/>
      <c r="E197" s="177"/>
      <c r="F197" s="177"/>
    </row>
    <row r="198" spans="1:6" ht="15.75" thickBot="1" x14ac:dyDescent="0.3">
      <c r="A198" s="179" t="s">
        <v>159</v>
      </c>
      <c r="B198" s="182"/>
      <c r="C198" s="181"/>
      <c r="D198" s="177"/>
      <c r="E198" s="177"/>
      <c r="F198" s="177"/>
    </row>
    <row r="199" spans="1:6" ht="15.75" thickBot="1" x14ac:dyDescent="0.3">
      <c r="A199" s="179" t="s">
        <v>160</v>
      </c>
      <c r="B199" s="182"/>
      <c r="C199" s="181"/>
      <c r="D199" s="177"/>
      <c r="E199" s="177"/>
      <c r="F199" s="177"/>
    </row>
    <row r="200" spans="1:6" ht="15.75" thickBot="1" x14ac:dyDescent="0.3">
      <c r="A200" s="179" t="s">
        <v>152</v>
      </c>
      <c r="B200" s="182"/>
      <c r="C200" s="181"/>
      <c r="D200" s="177"/>
      <c r="E200" s="177"/>
      <c r="F200" s="177"/>
    </row>
    <row r="201" spans="1:6" ht="15.75" thickBot="1" x14ac:dyDescent="0.3">
      <c r="A201" s="179" t="s">
        <v>105</v>
      </c>
      <c r="B201" s="182"/>
      <c r="C201" s="181"/>
      <c r="D201" s="177"/>
      <c r="E201" s="177"/>
      <c r="F201" s="177"/>
    </row>
    <row r="202" spans="1:6" ht="15.75" thickBot="1" x14ac:dyDescent="0.3">
      <c r="A202" s="180" t="s">
        <v>161</v>
      </c>
      <c r="B202" s="182"/>
      <c r="C202" s="181"/>
      <c r="D202" s="177"/>
      <c r="E202" s="177"/>
      <c r="F202" s="177"/>
    </row>
    <row r="203" spans="1:6" ht="16.5" thickTop="1" thickBot="1" x14ac:dyDescent="0.3">
      <c r="A203" s="179" t="s">
        <v>162</v>
      </c>
      <c r="B203" s="216">
        <f>B184</f>
        <v>0</v>
      </c>
      <c r="C203" s="217"/>
      <c r="D203" s="177"/>
      <c r="E203" s="177"/>
      <c r="F203" s="177"/>
    </row>
    <row r="204" spans="1:6" ht="15.75" thickBot="1" x14ac:dyDescent="0.3">
      <c r="A204" s="180" t="s">
        <v>163</v>
      </c>
      <c r="B204" s="222">
        <f>B185</f>
        <v>0</v>
      </c>
      <c r="C204" s="223"/>
      <c r="D204" s="177"/>
      <c r="E204" s="177"/>
      <c r="F204" s="177"/>
    </row>
    <row r="205" spans="1:6" ht="15.75" thickTop="1" x14ac:dyDescent="0.25"/>
  </sheetData>
  <mergeCells count="28">
    <mergeCell ref="A186:C186"/>
    <mergeCell ref="A194:C194"/>
    <mergeCell ref="B203:C203"/>
    <mergeCell ref="B204:C204"/>
    <mergeCell ref="A167:C167"/>
    <mergeCell ref="B168:C168"/>
    <mergeCell ref="B169:C169"/>
    <mergeCell ref="A170:C170"/>
    <mergeCell ref="A171:C171"/>
    <mergeCell ref="A178:C178"/>
    <mergeCell ref="B166:C166"/>
    <mergeCell ref="A132:B132"/>
    <mergeCell ref="A136:B136"/>
    <mergeCell ref="A140:B140"/>
    <mergeCell ref="A144:B144"/>
    <mergeCell ref="A151:C151"/>
    <mergeCell ref="A160:C160"/>
    <mergeCell ref="B161:C161"/>
    <mergeCell ref="B162:C162"/>
    <mergeCell ref="B163:C163"/>
    <mergeCell ref="B164:C164"/>
    <mergeCell ref="B165:C165"/>
    <mergeCell ref="A124:B124"/>
    <mergeCell ref="A74:B74"/>
    <mergeCell ref="A77:B77"/>
    <mergeCell ref="A110:B110"/>
    <mergeCell ref="A120:B120"/>
    <mergeCell ref="A123:B123"/>
  </mergeCells>
  <hyperlinks>
    <hyperlink ref="A12" location="_ftn1" display="_ftn1" xr:uid="{00000000-0004-0000-0200-000000000000}"/>
    <hyperlink ref="A13" location="_ftn2" display="_ftn2" xr:uid="{00000000-0004-0000-0200-000001000000}"/>
    <hyperlink ref="A58" location="_ftn1" display="_ftn1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7"/>
  <sheetViews>
    <sheetView zoomScale="80" zoomScaleNormal="80" workbookViewId="0">
      <selection activeCell="B72" sqref="B72:D72"/>
    </sheetView>
  </sheetViews>
  <sheetFormatPr defaultRowHeight="15" x14ac:dyDescent="0.25"/>
  <cols>
    <col min="1" max="1" width="85.140625" bestFit="1" customWidth="1"/>
    <col min="2" max="2" width="32" bestFit="1" customWidth="1"/>
    <col min="3" max="3" width="20.7109375" bestFit="1" customWidth="1"/>
    <col min="4" max="4" width="9.140625" bestFit="1" customWidth="1"/>
    <col min="5" max="5" width="9" bestFit="1" customWidth="1"/>
    <col min="6" max="6" width="6.140625" bestFit="1" customWidth="1"/>
    <col min="8" max="10" width="12" bestFit="1" customWidth="1"/>
  </cols>
  <sheetData>
    <row r="1" spans="1:6" ht="15.75" thickBot="1" x14ac:dyDescent="0.3"/>
    <row r="2" spans="1:6" ht="15.75" thickBot="1" x14ac:dyDescent="0.3">
      <c r="A2" s="7" t="s">
        <v>0</v>
      </c>
      <c r="B2" s="8"/>
    </row>
    <row r="3" spans="1:6" ht="15.75" thickBot="1" x14ac:dyDescent="0.3">
      <c r="A3" s="9" t="s">
        <v>1</v>
      </c>
      <c r="B3" s="10" t="s">
        <v>312</v>
      </c>
    </row>
    <row r="4" spans="1:6" ht="15.75" thickBot="1" x14ac:dyDescent="0.3">
      <c r="A4" s="9" t="s">
        <v>2</v>
      </c>
      <c r="B4" s="10" t="s">
        <v>313</v>
      </c>
    </row>
    <row r="5" spans="1:6" ht="15.75" thickBot="1" x14ac:dyDescent="0.3">
      <c r="A5" s="9" t="s">
        <v>3</v>
      </c>
      <c r="B5" s="10" t="s">
        <v>314</v>
      </c>
    </row>
    <row r="6" spans="1:6" ht="15.75" thickBot="1" x14ac:dyDescent="0.3"/>
    <row r="7" spans="1:6" ht="16.5" customHeight="1" thickTop="1" thickBot="1" x14ac:dyDescent="0.3">
      <c r="A7" s="11" t="s">
        <v>43</v>
      </c>
      <c r="B7" s="12"/>
      <c r="C7" s="12"/>
      <c r="D7" s="12"/>
      <c r="E7" s="12"/>
      <c r="F7" s="13"/>
    </row>
    <row r="8" spans="1:6" ht="16.5" thickTop="1" thickBot="1" x14ac:dyDescent="0.3">
      <c r="A8" s="14" t="s">
        <v>44</v>
      </c>
      <c r="B8" s="157" t="s">
        <v>318</v>
      </c>
      <c r="C8" s="16"/>
      <c r="D8" s="16"/>
      <c r="E8" s="16"/>
      <c r="F8" s="17"/>
    </row>
    <row r="9" spans="1:6" ht="15.75" thickBot="1" x14ac:dyDescent="0.3">
      <c r="A9" s="14" t="s">
        <v>45</v>
      </c>
      <c r="B9" s="18" t="s">
        <v>319</v>
      </c>
      <c r="C9" s="19"/>
      <c r="D9" s="19"/>
      <c r="E9" s="19"/>
      <c r="F9" s="20"/>
    </row>
    <row r="10" spans="1:6" ht="15.75" thickBot="1" x14ac:dyDescent="0.3">
      <c r="A10" s="14" t="s">
        <v>11</v>
      </c>
      <c r="B10" s="18" t="str">
        <f>B3</f>
        <v>Športna dvorana Radenci</v>
      </c>
      <c r="C10" s="19"/>
      <c r="D10" s="19"/>
      <c r="E10" s="19"/>
      <c r="F10" s="20"/>
    </row>
    <row r="11" spans="1:6" ht="15.75" thickBot="1" x14ac:dyDescent="0.3">
      <c r="A11" s="14" t="s">
        <v>46</v>
      </c>
      <c r="B11" s="18">
        <v>1992</v>
      </c>
      <c r="C11" s="19"/>
      <c r="D11" s="19"/>
      <c r="E11" s="19"/>
      <c r="F11" s="20"/>
    </row>
    <row r="12" spans="1:6" ht="15.75" thickBot="1" x14ac:dyDescent="0.3">
      <c r="A12" s="14" t="s">
        <v>47</v>
      </c>
      <c r="B12" s="18" t="s">
        <v>320</v>
      </c>
      <c r="C12" s="19"/>
      <c r="D12" s="19"/>
      <c r="E12" s="19"/>
      <c r="F12" s="20"/>
    </row>
    <row r="13" spans="1:6" ht="15.75" thickBot="1" x14ac:dyDescent="0.3">
      <c r="A13" s="14" t="s">
        <v>48</v>
      </c>
      <c r="B13" s="18">
        <v>1265001</v>
      </c>
      <c r="C13" s="19"/>
      <c r="D13" s="19"/>
      <c r="E13" s="19"/>
      <c r="F13" s="20"/>
    </row>
    <row r="14" spans="1:6" ht="15.75" thickBot="1" x14ac:dyDescent="0.3">
      <c r="A14" s="14" t="s">
        <v>49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</row>
    <row r="15" spans="1:6" ht="15.75" thickBot="1" x14ac:dyDescent="0.3">
      <c r="A15" s="14" t="s">
        <v>50</v>
      </c>
      <c r="B15" s="23">
        <v>1</v>
      </c>
      <c r="C15" s="23">
        <v>1</v>
      </c>
      <c r="D15" s="23">
        <v>0</v>
      </c>
      <c r="E15" s="23">
        <v>0</v>
      </c>
      <c r="F15" s="24">
        <v>0</v>
      </c>
    </row>
    <row r="16" spans="1:6" ht="15.75" thickBot="1" x14ac:dyDescent="0.3">
      <c r="A16" s="14" t="s">
        <v>51</v>
      </c>
      <c r="B16" s="158">
        <v>1778.4</v>
      </c>
      <c r="C16" s="26"/>
      <c r="D16" s="26"/>
      <c r="E16" s="26"/>
      <c r="F16" s="27"/>
    </row>
    <row r="17" spans="1:6" ht="15.75" thickBot="1" x14ac:dyDescent="0.3">
      <c r="A17" s="14" t="s">
        <v>52</v>
      </c>
      <c r="B17" s="158">
        <v>1778.4</v>
      </c>
      <c r="C17" s="29"/>
      <c r="D17" s="29"/>
      <c r="E17" s="29"/>
      <c r="F17" s="30"/>
    </row>
    <row r="18" spans="1:6" ht="15.75" thickBot="1" x14ac:dyDescent="0.3">
      <c r="A18" s="14" t="s">
        <v>53</v>
      </c>
      <c r="B18" s="158">
        <v>1778.4</v>
      </c>
      <c r="C18" s="29"/>
      <c r="D18" s="29"/>
      <c r="E18" s="29"/>
      <c r="F18" s="30"/>
    </row>
    <row r="19" spans="1:6" ht="15.75" thickBot="1" x14ac:dyDescent="0.3">
      <c r="A19" s="14" t="s">
        <v>54</v>
      </c>
      <c r="B19" s="25"/>
      <c r="C19" s="26"/>
      <c r="D19" s="26"/>
      <c r="E19" s="26"/>
      <c r="F19" s="27"/>
    </row>
    <row r="20" spans="1:6" ht="15.75" thickBot="1" x14ac:dyDescent="0.3">
      <c r="A20" s="14" t="s">
        <v>55</v>
      </c>
      <c r="B20" s="18"/>
      <c r="C20" s="19"/>
      <c r="D20" s="19"/>
      <c r="E20" s="19"/>
      <c r="F20" s="20"/>
    </row>
    <row r="21" spans="1:6" ht="15.75" thickBot="1" x14ac:dyDescent="0.3">
      <c r="A21" s="14" t="s">
        <v>56</v>
      </c>
      <c r="B21" s="28">
        <v>2867</v>
      </c>
      <c r="C21" s="29"/>
      <c r="D21" s="29"/>
      <c r="E21" s="29"/>
      <c r="F21" s="30"/>
    </row>
    <row r="22" spans="1:6" ht="15.75" thickBot="1" x14ac:dyDescent="0.3">
      <c r="A22" s="14" t="s">
        <v>57</v>
      </c>
      <c r="B22" s="18" t="s">
        <v>9</v>
      </c>
      <c r="C22" s="19"/>
      <c r="D22" s="19"/>
      <c r="E22" s="19"/>
      <c r="F22" s="20"/>
    </row>
    <row r="23" spans="1:6" ht="15.75" thickBot="1" x14ac:dyDescent="0.3">
      <c r="A23" s="31" t="s">
        <v>58</v>
      </c>
      <c r="B23" s="32">
        <v>9.8000000000000007</v>
      </c>
      <c r="C23" s="33"/>
      <c r="D23" s="33"/>
      <c r="E23" s="33"/>
      <c r="F23" s="34"/>
    </row>
    <row r="24" spans="1:6" ht="16.5" thickTop="1" thickBot="1" x14ac:dyDescent="0.3">
      <c r="A24" s="14" t="s">
        <v>59</v>
      </c>
      <c r="B24" s="35"/>
      <c r="C24" s="36"/>
      <c r="D24" s="36"/>
      <c r="E24" s="36"/>
      <c r="F24" s="37"/>
    </row>
    <row r="25" spans="1:6" ht="15.75" thickBot="1" x14ac:dyDescent="0.3">
      <c r="A25" s="14" t="s">
        <v>60</v>
      </c>
      <c r="B25" s="18"/>
      <c r="C25" s="19"/>
      <c r="D25" s="19"/>
      <c r="E25" s="19"/>
      <c r="F25" s="20"/>
    </row>
    <row r="26" spans="1:6" ht="15.75" thickBot="1" x14ac:dyDescent="0.3">
      <c r="A26" s="14" t="s">
        <v>61</v>
      </c>
      <c r="B26" s="18"/>
      <c r="C26" s="19"/>
      <c r="D26" s="19"/>
      <c r="E26" s="19"/>
      <c r="F26" s="20"/>
    </row>
    <row r="27" spans="1:6" ht="15.75" thickBot="1" x14ac:dyDescent="0.3">
      <c r="A27" s="31" t="s">
        <v>62</v>
      </c>
      <c r="B27" s="32"/>
      <c r="C27" s="33"/>
      <c r="D27" s="33"/>
      <c r="E27" s="33"/>
      <c r="F27" s="34"/>
    </row>
    <row r="28" spans="1:6" ht="16.5" thickTop="1" thickBot="1" x14ac:dyDescent="0.3">
      <c r="A28" s="14" t="s">
        <v>63</v>
      </c>
      <c r="B28" s="15"/>
      <c r="C28" s="16"/>
      <c r="D28" s="16"/>
      <c r="E28" s="16"/>
      <c r="F28" s="17"/>
    </row>
    <row r="29" spans="1:6" ht="15.75" thickBot="1" x14ac:dyDescent="0.3">
      <c r="A29" s="14" t="s">
        <v>64</v>
      </c>
      <c r="B29" s="18"/>
      <c r="C29" s="19"/>
      <c r="D29" s="19"/>
      <c r="E29" s="19"/>
      <c r="F29" s="20"/>
    </row>
    <row r="30" spans="1:6" ht="15.75" thickBot="1" x14ac:dyDescent="0.3">
      <c r="A30" s="14" t="s">
        <v>65</v>
      </c>
      <c r="B30" s="18"/>
      <c r="C30" s="19"/>
      <c r="D30" s="19"/>
      <c r="E30" s="19"/>
      <c r="F30" s="20"/>
    </row>
    <row r="31" spans="1:6" ht="15.75" thickBot="1" x14ac:dyDescent="0.3">
      <c r="A31" s="14" t="s">
        <v>66</v>
      </c>
      <c r="B31" s="18"/>
      <c r="C31" s="19"/>
      <c r="D31" s="19"/>
      <c r="E31" s="19"/>
      <c r="F31" s="20"/>
    </row>
    <row r="32" spans="1:6" ht="15.75" thickBot="1" x14ac:dyDescent="0.3">
      <c r="A32" s="14" t="s">
        <v>67</v>
      </c>
      <c r="B32" s="18"/>
      <c r="C32" s="19"/>
      <c r="D32" s="19"/>
      <c r="E32" s="19"/>
      <c r="F32" s="20"/>
    </row>
    <row r="33" spans="1:6" ht="15.75" thickBot="1" x14ac:dyDescent="0.3">
      <c r="A33" s="14" t="s">
        <v>68</v>
      </c>
      <c r="B33" s="18"/>
      <c r="C33" s="19"/>
      <c r="D33" s="19"/>
      <c r="E33" s="19"/>
      <c r="F33" s="20"/>
    </row>
    <row r="34" spans="1:6" ht="15.75" thickBot="1" x14ac:dyDescent="0.3">
      <c r="A34" s="38" t="s">
        <v>69</v>
      </c>
      <c r="B34" s="18"/>
      <c r="C34" s="19"/>
      <c r="D34" s="19"/>
      <c r="E34" s="19"/>
      <c r="F34" s="20"/>
    </row>
    <row r="35" spans="1:6" ht="15.75" thickBot="1" x14ac:dyDescent="0.3">
      <c r="A35" s="39" t="s">
        <v>69</v>
      </c>
      <c r="B35" s="32"/>
      <c r="C35" s="33"/>
      <c r="D35" s="33"/>
      <c r="E35" s="33"/>
      <c r="F35" s="34"/>
    </row>
    <row r="36" spans="1:6" ht="16.5" thickTop="1" thickBot="1" x14ac:dyDescent="0.3">
      <c r="A36" s="14" t="s">
        <v>70</v>
      </c>
      <c r="B36" s="15"/>
      <c r="C36" s="16"/>
      <c r="D36" s="16"/>
      <c r="E36" s="16"/>
      <c r="F36" s="17"/>
    </row>
    <row r="37" spans="1:6" ht="15.75" thickBot="1" x14ac:dyDescent="0.3">
      <c r="A37" s="14" t="s">
        <v>71</v>
      </c>
      <c r="B37" s="18"/>
      <c r="C37" s="19"/>
      <c r="D37" s="19"/>
      <c r="E37" s="19"/>
      <c r="F37" s="20"/>
    </row>
    <row r="38" spans="1:6" ht="15.75" thickBot="1" x14ac:dyDescent="0.3">
      <c r="A38" s="14"/>
      <c r="B38" s="18"/>
      <c r="C38" s="19"/>
      <c r="D38" s="19"/>
      <c r="E38" s="19"/>
      <c r="F38" s="20"/>
    </row>
    <row r="39" spans="1:6" ht="15.75" thickBot="1" x14ac:dyDescent="0.3">
      <c r="A39" s="31"/>
      <c r="B39" s="32"/>
      <c r="C39" s="33"/>
      <c r="D39" s="33"/>
      <c r="E39" s="33"/>
      <c r="F39" s="34"/>
    </row>
    <row r="40" spans="1:6" ht="16.5" thickTop="1" thickBot="1" x14ac:dyDescent="0.3">
      <c r="A40" s="14" t="s">
        <v>74</v>
      </c>
      <c r="B40" s="40"/>
      <c r="C40" s="41"/>
      <c r="D40" s="41"/>
      <c r="E40" s="41"/>
      <c r="F40" s="42"/>
    </row>
    <row r="41" spans="1:6" ht="15.75" thickBot="1" x14ac:dyDescent="0.3">
      <c r="A41" s="14" t="s">
        <v>75</v>
      </c>
      <c r="B41" s="18"/>
      <c r="C41" s="19"/>
      <c r="D41" s="19"/>
      <c r="E41" s="19"/>
      <c r="F41" s="20"/>
    </row>
    <row r="42" spans="1:6" ht="15.75" thickBot="1" x14ac:dyDescent="0.3">
      <c r="A42" s="38" t="s">
        <v>69</v>
      </c>
      <c r="B42" s="18"/>
      <c r="C42" s="19"/>
      <c r="D42" s="19"/>
      <c r="E42" s="19"/>
      <c r="F42" s="20"/>
    </row>
    <row r="43" spans="1:6" ht="15.75" thickBot="1" x14ac:dyDescent="0.3">
      <c r="A43" s="39" t="s">
        <v>69</v>
      </c>
      <c r="B43" s="32"/>
      <c r="C43" s="33"/>
      <c r="D43" s="33"/>
      <c r="E43" s="33"/>
      <c r="F43" s="34"/>
    </row>
    <row r="44" spans="1:6" ht="16.5" thickTop="1" thickBot="1" x14ac:dyDescent="0.3"/>
    <row r="45" spans="1:6" ht="16.5" thickTop="1" thickBot="1" x14ac:dyDescent="0.3">
      <c r="A45" s="43" t="s">
        <v>12</v>
      </c>
      <c r="B45" s="44"/>
      <c r="C45" s="44"/>
      <c r="D45" s="45"/>
    </row>
    <row r="46" spans="1:6" ht="15.75" thickBot="1" x14ac:dyDescent="0.3">
      <c r="A46" s="14" t="s">
        <v>10</v>
      </c>
      <c r="B46" s="159" t="str">
        <f>B8</f>
        <v>200 - 631</v>
      </c>
      <c r="C46" s="19"/>
      <c r="D46" s="20"/>
    </row>
    <row r="47" spans="1:6" ht="15.75" thickBot="1" x14ac:dyDescent="0.3">
      <c r="A47" s="31" t="s">
        <v>11</v>
      </c>
      <c r="B47" s="32" t="str">
        <f>B10</f>
        <v>Športna dvorana Radenci</v>
      </c>
      <c r="C47" s="33"/>
      <c r="D47" s="34"/>
    </row>
    <row r="48" spans="1:6" ht="16.5" thickTop="1" thickBot="1" x14ac:dyDescent="0.3">
      <c r="A48" s="43" t="s">
        <v>13</v>
      </c>
      <c r="B48" s="44"/>
      <c r="C48" s="44"/>
      <c r="D48" s="45"/>
    </row>
    <row r="49" spans="1:4" ht="15.75" thickBot="1" x14ac:dyDescent="0.3">
      <c r="A49" s="14" t="s">
        <v>14</v>
      </c>
      <c r="B49" s="18"/>
      <c r="C49" s="19"/>
      <c r="D49" s="20"/>
    </row>
    <row r="50" spans="1:4" ht="15.75" thickBot="1" x14ac:dyDescent="0.3">
      <c r="A50" s="14" t="s">
        <v>16</v>
      </c>
      <c r="B50" s="18"/>
      <c r="C50" s="19"/>
      <c r="D50" s="20"/>
    </row>
    <row r="51" spans="1:4" ht="15.75" thickBot="1" x14ac:dyDescent="0.3">
      <c r="A51" s="14" t="s">
        <v>18</v>
      </c>
      <c r="B51" s="18"/>
      <c r="C51" s="19"/>
      <c r="D51" s="20"/>
    </row>
    <row r="52" spans="1:4" ht="15.75" thickBot="1" x14ac:dyDescent="0.3">
      <c r="A52" s="31" t="s">
        <v>19</v>
      </c>
      <c r="B52" s="32"/>
      <c r="C52" s="33"/>
      <c r="D52" s="34"/>
    </row>
    <row r="53" spans="1:4" ht="16.5" thickTop="1" thickBot="1" x14ac:dyDescent="0.3">
      <c r="A53" s="14"/>
      <c r="B53" s="46" t="s">
        <v>20</v>
      </c>
      <c r="C53" s="46" t="s">
        <v>21</v>
      </c>
      <c r="D53" s="47" t="s">
        <v>22</v>
      </c>
    </row>
    <row r="54" spans="1:4" ht="15.75" thickBot="1" x14ac:dyDescent="0.3">
      <c r="A54" s="14" t="s">
        <v>23</v>
      </c>
      <c r="B54" s="10"/>
      <c r="C54" s="10"/>
      <c r="D54" s="48"/>
    </row>
    <row r="55" spans="1:4" ht="15.75" thickBot="1" x14ac:dyDescent="0.3">
      <c r="A55" s="14" t="s">
        <v>24</v>
      </c>
      <c r="B55" s="10"/>
      <c r="C55" s="10"/>
      <c r="D55" s="48"/>
    </row>
    <row r="56" spans="1:4" ht="15.75" thickBot="1" x14ac:dyDescent="0.3">
      <c r="A56" s="31" t="s">
        <v>25</v>
      </c>
      <c r="B56" s="49"/>
      <c r="C56" s="50"/>
      <c r="D56" s="51"/>
    </row>
    <row r="57" spans="1:4" ht="16.5" thickTop="1" thickBot="1" x14ac:dyDescent="0.3">
      <c r="A57" s="38"/>
      <c r="B57" s="46" t="s">
        <v>26</v>
      </c>
      <c r="C57" s="46" t="s">
        <v>27</v>
      </c>
      <c r="D57" s="47" t="s">
        <v>322</v>
      </c>
    </row>
    <row r="58" spans="1:4" ht="15.75" thickBot="1" x14ac:dyDescent="0.3">
      <c r="A58" s="14" t="s">
        <v>28</v>
      </c>
      <c r="B58" s="23"/>
      <c r="C58" s="23"/>
      <c r="D58" s="24"/>
    </row>
    <row r="59" spans="1:4" ht="15.75" thickBot="1" x14ac:dyDescent="0.3">
      <c r="A59" s="14" t="s">
        <v>29</v>
      </c>
      <c r="B59" s="52">
        <v>12091</v>
      </c>
      <c r="C59" s="52">
        <v>14829</v>
      </c>
      <c r="D59" s="53">
        <v>13210</v>
      </c>
    </row>
    <row r="60" spans="1:4" ht="15.75" thickBot="1" x14ac:dyDescent="0.3">
      <c r="A60" s="14" t="s">
        <v>30</v>
      </c>
      <c r="B60" s="23"/>
      <c r="C60" s="23"/>
      <c r="D60" s="24"/>
    </row>
    <row r="61" spans="1:4" ht="15.75" thickBot="1" x14ac:dyDescent="0.3">
      <c r="A61" s="14" t="s">
        <v>31</v>
      </c>
      <c r="B61" s="52"/>
      <c r="C61" s="52"/>
      <c r="D61" s="53"/>
    </row>
    <row r="62" spans="1:4" ht="15.75" thickBot="1" x14ac:dyDescent="0.3">
      <c r="A62" s="14" t="s">
        <v>32</v>
      </c>
      <c r="B62" s="23"/>
      <c r="C62" s="23"/>
      <c r="D62" s="24"/>
    </row>
    <row r="63" spans="1:4" ht="15.75" thickBot="1" x14ac:dyDescent="0.3">
      <c r="A63" s="14" t="s">
        <v>33</v>
      </c>
      <c r="B63" s="23"/>
      <c r="C63" s="23"/>
      <c r="D63" s="24"/>
    </row>
    <row r="64" spans="1:4" ht="15.75" thickBot="1" x14ac:dyDescent="0.3">
      <c r="A64" s="14" t="s">
        <v>34</v>
      </c>
      <c r="B64" s="23"/>
      <c r="C64" s="23"/>
      <c r="D64" s="24"/>
    </row>
    <row r="65" spans="1:10" ht="15.75" thickBot="1" x14ac:dyDescent="0.3">
      <c r="A65" s="14" t="s">
        <v>35</v>
      </c>
      <c r="B65" s="52">
        <v>99485</v>
      </c>
      <c r="C65" s="52">
        <v>131894</v>
      </c>
      <c r="D65" s="53">
        <v>117581</v>
      </c>
    </row>
    <row r="66" spans="1:10" ht="15.75" thickBot="1" x14ac:dyDescent="0.3">
      <c r="A66" s="14" t="s">
        <v>36</v>
      </c>
      <c r="B66" s="52">
        <v>38020</v>
      </c>
      <c r="C66" s="52">
        <v>38840</v>
      </c>
      <c r="D66" s="53">
        <v>39110</v>
      </c>
    </row>
    <row r="67" spans="1:10" ht="15.75" thickBot="1" x14ac:dyDescent="0.3">
      <c r="A67" s="14" t="s">
        <v>37</v>
      </c>
      <c r="B67" s="18"/>
      <c r="C67" s="19"/>
      <c r="D67" s="20"/>
    </row>
    <row r="68" spans="1:10" ht="15.75" thickBot="1" x14ac:dyDescent="0.3">
      <c r="A68" s="14" t="s">
        <v>38</v>
      </c>
      <c r="B68" s="23"/>
      <c r="C68" s="23"/>
      <c r="D68" s="24"/>
    </row>
    <row r="69" spans="1:10" ht="15.75" thickBot="1" x14ac:dyDescent="0.3">
      <c r="A69" s="14" t="s">
        <v>39</v>
      </c>
      <c r="B69" s="52">
        <f>$B$17</f>
        <v>1778.4</v>
      </c>
      <c r="C69" s="52">
        <f t="shared" ref="C69:D69" si="0">$B$17</f>
        <v>1778.4</v>
      </c>
      <c r="D69" s="52">
        <f t="shared" si="0"/>
        <v>1778.4</v>
      </c>
    </row>
    <row r="70" spans="1:10" ht="15.75" thickBot="1" x14ac:dyDescent="0.3">
      <c r="A70" s="14" t="s">
        <v>40</v>
      </c>
      <c r="B70" s="74">
        <f>B65+B66</f>
        <v>137505</v>
      </c>
      <c r="C70" s="52">
        <f t="shared" ref="C70:D70" si="1">C65+C66</f>
        <v>170734</v>
      </c>
      <c r="D70" s="52">
        <f t="shared" si="1"/>
        <v>156691</v>
      </c>
    </row>
    <row r="71" spans="1:10" ht="15.75" thickBot="1" x14ac:dyDescent="0.3">
      <c r="A71" s="14" t="s">
        <v>41</v>
      </c>
      <c r="B71" s="75">
        <f>B70/B69</f>
        <v>77.31950067476383</v>
      </c>
      <c r="C71" s="71">
        <f t="shared" ref="C71:D71" si="2">C70/C69</f>
        <v>96.004273504273499</v>
      </c>
      <c r="D71" s="71">
        <f t="shared" si="2"/>
        <v>88.107849752586588</v>
      </c>
      <c r="H71" s="160" t="s">
        <v>321</v>
      </c>
      <c r="I71" s="72" t="s">
        <v>166</v>
      </c>
    </row>
    <row r="72" spans="1:10" ht="15.75" thickBot="1" x14ac:dyDescent="0.3">
      <c r="A72" s="31" t="s">
        <v>42</v>
      </c>
      <c r="B72" s="79">
        <f>H74</f>
        <v>38526.800000000003</v>
      </c>
      <c r="C72" s="79">
        <f t="shared" ref="C72:D72" si="3">I74</f>
        <v>45410.400000000001</v>
      </c>
      <c r="D72" s="54">
        <f t="shared" si="3"/>
        <v>42680.100000000006</v>
      </c>
      <c r="G72" s="70" t="s">
        <v>164</v>
      </c>
      <c r="H72" s="69">
        <v>0.2</v>
      </c>
      <c r="I72" s="73">
        <v>0.49</v>
      </c>
    </row>
    <row r="73" spans="1:10" ht="16.5" thickTop="1" thickBot="1" x14ac:dyDescent="0.3">
      <c r="H73">
        <v>2016</v>
      </c>
      <c r="I73">
        <v>2017</v>
      </c>
      <c r="J73">
        <v>2018</v>
      </c>
    </row>
    <row r="74" spans="1:10" ht="16.5" thickTop="1" thickBot="1" x14ac:dyDescent="0.3">
      <c r="A74" s="214" t="s">
        <v>76</v>
      </c>
      <c r="B74" s="215"/>
      <c r="H74" s="178">
        <f>B65*$H$72+B66*$I$72</f>
        <v>38526.800000000003</v>
      </c>
      <c r="I74" s="178">
        <f>C65*$H$72+C66*$I$72</f>
        <v>45410.400000000001</v>
      </c>
      <c r="J74" s="178">
        <f>D65*$H$72+D66*$I$72</f>
        <v>42680.100000000006</v>
      </c>
    </row>
    <row r="75" spans="1:10" ht="15.75" thickBot="1" x14ac:dyDescent="0.3">
      <c r="A75" s="14" t="s">
        <v>10</v>
      </c>
      <c r="B75" s="161" t="str">
        <f>B8</f>
        <v>200 - 631</v>
      </c>
    </row>
    <row r="76" spans="1:10" ht="15.75" thickBot="1" x14ac:dyDescent="0.3">
      <c r="A76" s="31" t="s">
        <v>11</v>
      </c>
      <c r="B76" s="58" t="str">
        <f>B10</f>
        <v>Športna dvorana Radenci</v>
      </c>
    </row>
    <row r="77" spans="1:10" ht="16.5" thickTop="1" thickBot="1" x14ac:dyDescent="0.3">
      <c r="A77" s="212" t="s">
        <v>77</v>
      </c>
      <c r="B77" s="213"/>
    </row>
    <row r="78" spans="1:10" ht="15.75" thickBot="1" x14ac:dyDescent="0.3">
      <c r="A78" s="59" t="s">
        <v>78</v>
      </c>
      <c r="B78" s="143"/>
    </row>
    <row r="79" spans="1:10" ht="15.75" thickBot="1" x14ac:dyDescent="0.3">
      <c r="A79" s="14" t="s">
        <v>79</v>
      </c>
      <c r="B79" s="24"/>
    </row>
    <row r="80" spans="1:10" ht="15.75" thickBot="1" x14ac:dyDescent="0.3">
      <c r="A80" s="14" t="s">
        <v>80</v>
      </c>
      <c r="B80" s="60"/>
    </row>
    <row r="81" spans="1:2" ht="15.75" thickBot="1" x14ac:dyDescent="0.3">
      <c r="A81" s="14" t="s">
        <v>81</v>
      </c>
      <c r="B81" s="24"/>
    </row>
    <row r="82" spans="1:2" ht="15.75" thickBot="1" x14ac:dyDescent="0.3">
      <c r="A82" s="14" t="s">
        <v>167</v>
      </c>
      <c r="B82" s="24"/>
    </row>
    <row r="83" spans="1:2" ht="15.75" thickBot="1" x14ac:dyDescent="0.3">
      <c r="A83" s="14" t="s">
        <v>168</v>
      </c>
      <c r="B83" s="24"/>
    </row>
    <row r="84" spans="1:2" ht="15.75" thickBot="1" x14ac:dyDescent="0.3">
      <c r="A84" s="59" t="s">
        <v>82</v>
      </c>
      <c r="B84" s="143"/>
    </row>
    <row r="85" spans="1:2" ht="15.75" thickBot="1" x14ac:dyDescent="0.3">
      <c r="A85" s="14" t="s">
        <v>83</v>
      </c>
      <c r="B85" s="24"/>
    </row>
    <row r="86" spans="1:2" ht="15.75" thickBot="1" x14ac:dyDescent="0.3">
      <c r="A86" s="14" t="s">
        <v>84</v>
      </c>
      <c r="B86" s="24"/>
    </row>
    <row r="87" spans="1:2" ht="15.75" thickBot="1" x14ac:dyDescent="0.3">
      <c r="A87" s="14" t="s">
        <v>85</v>
      </c>
      <c r="B87" s="24"/>
    </row>
    <row r="88" spans="1:2" ht="15.75" thickBot="1" x14ac:dyDescent="0.3">
      <c r="A88" s="14" t="s">
        <v>86</v>
      </c>
      <c r="B88" s="24"/>
    </row>
    <row r="89" spans="1:2" ht="15.75" thickBot="1" x14ac:dyDescent="0.3">
      <c r="A89" s="14" t="s">
        <v>87</v>
      </c>
      <c r="B89" s="24"/>
    </row>
    <row r="90" spans="1:2" ht="15.75" thickBot="1" x14ac:dyDescent="0.3">
      <c r="A90" s="14" t="s">
        <v>169</v>
      </c>
      <c r="B90" s="24"/>
    </row>
    <row r="91" spans="1:2" ht="15.75" thickBot="1" x14ac:dyDescent="0.3">
      <c r="A91" s="14" t="s">
        <v>170</v>
      </c>
      <c r="B91" s="24"/>
    </row>
    <row r="92" spans="1:2" ht="15.75" thickBot="1" x14ac:dyDescent="0.3">
      <c r="A92" s="59" t="s">
        <v>88</v>
      </c>
      <c r="B92" s="143"/>
    </row>
    <row r="93" spans="1:2" ht="15.75" thickBot="1" x14ac:dyDescent="0.3">
      <c r="A93" s="14" t="s">
        <v>89</v>
      </c>
      <c r="B93" s="24"/>
    </row>
    <row r="94" spans="1:2" ht="15.75" thickBot="1" x14ac:dyDescent="0.3">
      <c r="A94" s="14" t="s">
        <v>90</v>
      </c>
      <c r="B94" s="24"/>
    </row>
    <row r="95" spans="1:2" ht="15.75" thickBot="1" x14ac:dyDescent="0.3">
      <c r="A95" s="14" t="s">
        <v>91</v>
      </c>
      <c r="B95" s="24"/>
    </row>
    <row r="96" spans="1:2" ht="15.75" thickBot="1" x14ac:dyDescent="0.3">
      <c r="A96" s="38" t="s">
        <v>69</v>
      </c>
      <c r="B96" s="61"/>
    </row>
    <row r="97" spans="1:3" ht="15.75" thickBot="1" x14ac:dyDescent="0.3">
      <c r="A97" s="38" t="s">
        <v>69</v>
      </c>
      <c r="B97" s="62"/>
    </row>
    <row r="98" spans="1:3" ht="15.75" thickBot="1" x14ac:dyDescent="0.3">
      <c r="A98" s="59" t="s">
        <v>92</v>
      </c>
      <c r="B98" s="143"/>
    </row>
    <row r="99" spans="1:3" ht="15.75" thickBot="1" x14ac:dyDescent="0.3">
      <c r="A99" s="14" t="s">
        <v>93</v>
      </c>
      <c r="B99" s="144"/>
    </row>
    <row r="100" spans="1:3" ht="15.75" thickBot="1" x14ac:dyDescent="0.3">
      <c r="A100" s="14" t="s">
        <v>70</v>
      </c>
      <c r="B100" s="60"/>
    </row>
    <row r="101" spans="1:3" ht="15.75" thickBot="1" x14ac:dyDescent="0.3">
      <c r="A101" s="14" t="s">
        <v>94</v>
      </c>
      <c r="B101" s="24"/>
    </row>
    <row r="102" spans="1:3" ht="15.75" thickBot="1" x14ac:dyDescent="0.3">
      <c r="A102" s="14"/>
      <c r="B102" s="24"/>
    </row>
    <row r="103" spans="1:3" ht="15.75" thickBot="1" x14ac:dyDescent="0.3">
      <c r="A103" s="14"/>
      <c r="B103" s="24"/>
    </row>
    <row r="104" spans="1:3" ht="15.75" thickBot="1" x14ac:dyDescent="0.3">
      <c r="A104" s="59" t="s">
        <v>95</v>
      </c>
      <c r="B104" s="143"/>
    </row>
    <row r="105" spans="1:3" ht="15.75" thickBot="1" x14ac:dyDescent="0.3">
      <c r="A105" s="14" t="s">
        <v>96</v>
      </c>
      <c r="B105" s="24"/>
    </row>
    <row r="106" spans="1:3" ht="15.75" thickBot="1" x14ac:dyDescent="0.3">
      <c r="A106" s="14" t="s">
        <v>97</v>
      </c>
      <c r="B106" s="53"/>
    </row>
    <row r="107" spans="1:3" ht="15.75" thickBot="1" x14ac:dyDescent="0.3">
      <c r="A107" s="14" t="s">
        <v>98</v>
      </c>
      <c r="B107" s="24"/>
    </row>
    <row r="108" spans="1:3" ht="15.75" thickBot="1" x14ac:dyDescent="0.3">
      <c r="A108" s="38" t="s">
        <v>69</v>
      </c>
      <c r="B108" s="24"/>
    </row>
    <row r="109" spans="1:3" ht="15.75" thickBot="1" x14ac:dyDescent="0.3">
      <c r="A109" s="38" t="s">
        <v>69</v>
      </c>
      <c r="B109" s="24"/>
    </row>
    <row r="110" spans="1:3" ht="15.75" thickBot="1" x14ac:dyDescent="0.3">
      <c r="A110" s="63" t="s">
        <v>99</v>
      </c>
      <c r="B110" s="145"/>
    </row>
    <row r="111" spans="1:3" ht="16.5" thickTop="1" thickBot="1" x14ac:dyDescent="0.3"/>
    <row r="112" spans="1:3" ht="16.5" thickTop="1" thickBot="1" x14ac:dyDescent="0.3">
      <c r="A112" s="212" t="s">
        <v>100</v>
      </c>
      <c r="B112" s="213"/>
      <c r="C112" s="64"/>
    </row>
    <row r="113" spans="1:3" ht="15.75" thickBot="1" x14ac:dyDescent="0.3">
      <c r="A113" s="14" t="s">
        <v>101</v>
      </c>
      <c r="B113" s="53"/>
      <c r="C113" s="64"/>
    </row>
    <row r="114" spans="1:3" ht="15.75" thickBot="1" x14ac:dyDescent="0.3">
      <c r="A114" s="14" t="s">
        <v>37</v>
      </c>
      <c r="B114" s="76"/>
      <c r="C114" s="64"/>
    </row>
    <row r="115" spans="1:3" ht="15.75" thickBot="1" x14ac:dyDescent="0.3">
      <c r="A115" s="14" t="s">
        <v>102</v>
      </c>
      <c r="B115" s="24"/>
      <c r="C115" s="64"/>
    </row>
    <row r="116" spans="1:3" ht="15.75" thickBot="1" x14ac:dyDescent="0.3">
      <c r="A116" s="14" t="s">
        <v>103</v>
      </c>
      <c r="B116" s="24"/>
      <c r="C116" s="64"/>
    </row>
    <row r="117" spans="1:3" ht="15.75" thickBot="1" x14ac:dyDescent="0.3">
      <c r="A117" s="14" t="s">
        <v>104</v>
      </c>
      <c r="B117" s="53"/>
      <c r="C117" s="64"/>
    </row>
    <row r="118" spans="1:3" ht="15.75" thickBot="1" x14ac:dyDescent="0.3">
      <c r="A118" s="38" t="s">
        <v>69</v>
      </c>
      <c r="B118" s="61"/>
      <c r="C118" s="64"/>
    </row>
    <row r="119" spans="1:3" ht="15.75" thickBot="1" x14ac:dyDescent="0.3">
      <c r="A119" s="38" t="s">
        <v>69</v>
      </c>
      <c r="B119" s="61"/>
      <c r="C119" s="64"/>
    </row>
    <row r="120" spans="1:3" ht="15.75" thickBot="1" x14ac:dyDescent="0.3">
      <c r="A120" s="31" t="s">
        <v>105</v>
      </c>
      <c r="B120" s="55"/>
      <c r="C120" s="64"/>
    </row>
    <row r="121" spans="1:3" ht="16.5" thickTop="1" thickBot="1" x14ac:dyDescent="0.3">
      <c r="A121" s="64"/>
      <c r="B121" s="64"/>
      <c r="C121" s="64"/>
    </row>
    <row r="122" spans="1:3" ht="16.5" thickTop="1" thickBot="1" x14ac:dyDescent="0.3">
      <c r="A122" s="214" t="s">
        <v>76</v>
      </c>
      <c r="B122" s="215"/>
      <c r="C122" s="64"/>
    </row>
    <row r="123" spans="1:3" ht="15.75" thickBot="1" x14ac:dyDescent="0.3">
      <c r="A123" s="14" t="s">
        <v>10</v>
      </c>
      <c r="B123" s="161" t="str">
        <f>B8</f>
        <v>200 - 631</v>
      </c>
      <c r="C123" s="64"/>
    </row>
    <row r="124" spans="1:3" ht="15.75" thickBot="1" x14ac:dyDescent="0.3">
      <c r="A124" s="31" t="s">
        <v>11</v>
      </c>
      <c r="B124" s="58" t="str">
        <f>B10</f>
        <v>Športna dvorana Radenci</v>
      </c>
      <c r="C124" s="64"/>
    </row>
    <row r="125" spans="1:3" ht="16.5" thickTop="1" thickBot="1" x14ac:dyDescent="0.3">
      <c r="A125" s="212" t="s">
        <v>106</v>
      </c>
      <c r="B125" s="213"/>
      <c r="C125" s="64"/>
    </row>
    <row r="126" spans="1:3" ht="15.75" thickBot="1" x14ac:dyDescent="0.3">
      <c r="A126" s="208" t="s">
        <v>107</v>
      </c>
      <c r="B126" s="209"/>
      <c r="C126" s="64"/>
    </row>
    <row r="127" spans="1:3" ht="15.75" thickBot="1" x14ac:dyDescent="0.3">
      <c r="A127" s="14" t="s">
        <v>108</v>
      </c>
      <c r="B127" s="24"/>
      <c r="C127" s="64"/>
    </row>
    <row r="128" spans="1:3" ht="15.75" thickBot="1" x14ac:dyDescent="0.3">
      <c r="A128" s="14" t="s">
        <v>109</v>
      </c>
      <c r="B128" s="53"/>
      <c r="C128" s="64"/>
    </row>
    <row r="129" spans="1:3" ht="15.75" thickBot="1" x14ac:dyDescent="0.3">
      <c r="A129" s="14" t="s">
        <v>110</v>
      </c>
      <c r="B129" s="24"/>
      <c r="C129" s="64"/>
    </row>
    <row r="130" spans="1:3" ht="15.75" thickBot="1" x14ac:dyDescent="0.3">
      <c r="A130" s="14" t="s">
        <v>111</v>
      </c>
      <c r="B130" s="53"/>
      <c r="C130" s="64"/>
    </row>
    <row r="131" spans="1:3" ht="15.75" thickBot="1" x14ac:dyDescent="0.3">
      <c r="A131" s="14" t="s">
        <v>112</v>
      </c>
      <c r="B131" s="53"/>
      <c r="C131" s="64"/>
    </row>
    <row r="132" spans="1:3" ht="15.75" thickBot="1" x14ac:dyDescent="0.3">
      <c r="A132" s="14" t="s">
        <v>113</v>
      </c>
      <c r="B132" s="53"/>
      <c r="C132" s="64"/>
    </row>
    <row r="133" spans="1:3" ht="15.75" thickBot="1" x14ac:dyDescent="0.3">
      <c r="A133" s="14" t="s">
        <v>114</v>
      </c>
      <c r="B133" s="53"/>
      <c r="C133" s="64"/>
    </row>
    <row r="134" spans="1:3" ht="24" customHeight="1" thickBot="1" x14ac:dyDescent="0.3">
      <c r="A134" s="208" t="s">
        <v>115</v>
      </c>
      <c r="B134" s="209"/>
      <c r="C134" s="64"/>
    </row>
    <row r="135" spans="1:3" ht="15.75" thickBot="1" x14ac:dyDescent="0.3">
      <c r="A135" s="14" t="s">
        <v>116</v>
      </c>
      <c r="B135" s="53"/>
      <c r="C135" s="64"/>
    </row>
    <row r="136" spans="1:3" ht="15.75" thickBot="1" x14ac:dyDescent="0.3">
      <c r="A136" s="14" t="s">
        <v>117</v>
      </c>
      <c r="B136" s="24"/>
      <c r="C136" s="64"/>
    </row>
    <row r="137" spans="1:3" ht="15.75" thickBot="1" x14ac:dyDescent="0.3">
      <c r="A137" s="14" t="s">
        <v>118</v>
      </c>
      <c r="B137" s="53"/>
      <c r="C137" s="64"/>
    </row>
    <row r="138" spans="1:3" ht="15.75" thickBot="1" x14ac:dyDescent="0.3">
      <c r="A138" s="208" t="s">
        <v>119</v>
      </c>
      <c r="B138" s="209"/>
      <c r="C138" s="64"/>
    </row>
    <row r="139" spans="1:3" ht="15.75" thickBot="1" x14ac:dyDescent="0.3">
      <c r="A139" s="14" t="s">
        <v>116</v>
      </c>
      <c r="B139" s="53"/>
      <c r="C139" s="64"/>
    </row>
    <row r="140" spans="1:3" ht="15.75" thickBot="1" x14ac:dyDescent="0.3">
      <c r="A140" s="14" t="s">
        <v>117</v>
      </c>
      <c r="B140" s="53"/>
      <c r="C140" s="64"/>
    </row>
    <row r="141" spans="1:3" ht="15.75" thickBot="1" x14ac:dyDescent="0.3">
      <c r="A141" s="14" t="s">
        <v>118</v>
      </c>
      <c r="B141" s="53"/>
      <c r="C141" s="64"/>
    </row>
    <row r="142" spans="1:3" ht="15.75" thickBot="1" x14ac:dyDescent="0.3">
      <c r="A142" s="208" t="s">
        <v>120</v>
      </c>
      <c r="B142" s="209"/>
      <c r="C142" s="64"/>
    </row>
    <row r="143" spans="1:3" ht="15.75" thickBot="1" x14ac:dyDescent="0.3">
      <c r="A143" s="14" t="s">
        <v>116</v>
      </c>
      <c r="B143" s="24"/>
      <c r="C143" s="64"/>
    </row>
    <row r="144" spans="1:3" ht="15.75" thickBot="1" x14ac:dyDescent="0.3">
      <c r="A144" s="31" t="s">
        <v>118</v>
      </c>
      <c r="B144" s="55"/>
      <c r="C144" s="64"/>
    </row>
    <row r="145" spans="1:3" ht="16.5" thickTop="1" thickBot="1" x14ac:dyDescent="0.3">
      <c r="A145" s="64"/>
      <c r="B145" s="64"/>
      <c r="C145" s="64"/>
    </row>
    <row r="146" spans="1:3" ht="16.5" thickTop="1" thickBot="1" x14ac:dyDescent="0.3">
      <c r="A146" s="212" t="s">
        <v>121</v>
      </c>
      <c r="B146" s="213"/>
      <c r="C146" s="64"/>
    </row>
    <row r="147" spans="1:3" ht="15.75" thickBot="1" x14ac:dyDescent="0.3">
      <c r="A147" s="14" t="s">
        <v>171</v>
      </c>
      <c r="B147" s="62"/>
      <c r="C147" s="64"/>
    </row>
    <row r="148" spans="1:3" ht="15.75" thickBot="1" x14ac:dyDescent="0.3">
      <c r="A148" s="14" t="s">
        <v>123</v>
      </c>
      <c r="B148" s="48"/>
      <c r="C148" s="64"/>
    </row>
    <row r="149" spans="1:3" ht="15.75" thickBot="1" x14ac:dyDescent="0.3">
      <c r="A149" s="14"/>
      <c r="B149" s="62"/>
      <c r="C149" s="64"/>
    </row>
    <row r="150" spans="1:3" ht="15.75" thickBot="1" x14ac:dyDescent="0.3">
      <c r="A150" s="14" t="s">
        <v>124</v>
      </c>
      <c r="B150" s="53"/>
      <c r="C150" s="64"/>
    </row>
    <row r="151" spans="1:3" ht="15.75" thickBot="1" x14ac:dyDescent="0.3">
      <c r="A151" s="31" t="s">
        <v>105</v>
      </c>
      <c r="B151" s="55"/>
      <c r="C151" s="64"/>
    </row>
    <row r="152" spans="1:3" ht="16.5" thickTop="1" thickBot="1" x14ac:dyDescent="0.3">
      <c r="A152" s="64"/>
      <c r="B152" s="64"/>
      <c r="C152" s="64"/>
    </row>
    <row r="153" spans="1:3" ht="16.5" thickTop="1" thickBot="1" x14ac:dyDescent="0.3">
      <c r="A153" s="212" t="s">
        <v>125</v>
      </c>
      <c r="B153" s="218"/>
      <c r="C153" s="213"/>
    </row>
    <row r="154" spans="1:3" ht="15.75" thickBot="1" x14ac:dyDescent="0.3">
      <c r="A154" s="14"/>
      <c r="B154" s="65" t="s">
        <v>126</v>
      </c>
      <c r="C154" s="66" t="s">
        <v>127</v>
      </c>
    </row>
    <row r="155" spans="1:3" ht="15.75" thickBot="1" x14ac:dyDescent="0.3">
      <c r="A155" s="14" t="s">
        <v>128</v>
      </c>
      <c r="B155" s="23" t="s">
        <v>323</v>
      </c>
      <c r="C155" s="24" t="s">
        <v>324</v>
      </c>
    </row>
    <row r="156" spans="1:3" ht="15.75" thickBot="1" x14ac:dyDescent="0.3">
      <c r="A156" s="14" t="s">
        <v>129</v>
      </c>
      <c r="B156" s="23" t="s">
        <v>325</v>
      </c>
      <c r="C156" s="24" t="s">
        <v>326</v>
      </c>
    </row>
    <row r="157" spans="1:3" ht="15.75" thickBot="1" x14ac:dyDescent="0.3">
      <c r="A157" s="14" t="s">
        <v>130</v>
      </c>
      <c r="B157" s="23" t="s">
        <v>327</v>
      </c>
      <c r="C157" s="24" t="s">
        <v>328</v>
      </c>
    </row>
    <row r="158" spans="1:3" ht="15.75" thickBot="1" x14ac:dyDescent="0.3">
      <c r="A158" s="14" t="s">
        <v>131</v>
      </c>
      <c r="B158" s="23" t="s">
        <v>329</v>
      </c>
      <c r="C158" s="24" t="s">
        <v>132</v>
      </c>
    </row>
    <row r="159" spans="1:3" ht="15.75" thickBot="1" x14ac:dyDescent="0.3">
      <c r="A159" s="14" t="s">
        <v>133</v>
      </c>
      <c r="B159" s="23" t="s">
        <v>330</v>
      </c>
      <c r="C159" s="24" t="s">
        <v>9</v>
      </c>
    </row>
    <row r="160" spans="1:3" ht="15.75" thickBot="1" x14ac:dyDescent="0.3">
      <c r="A160" s="31" t="s">
        <v>134</v>
      </c>
      <c r="B160" s="67" t="s">
        <v>331</v>
      </c>
      <c r="C160" s="68" t="s">
        <v>332</v>
      </c>
    </row>
    <row r="161" spans="1:3" ht="16.5" thickTop="1" thickBot="1" x14ac:dyDescent="0.3">
      <c r="A161" s="64"/>
      <c r="B161" s="64"/>
      <c r="C161" s="64"/>
    </row>
    <row r="162" spans="1:3" ht="16.5" thickTop="1" thickBot="1" x14ac:dyDescent="0.3">
      <c r="A162" s="212" t="s">
        <v>135</v>
      </c>
      <c r="B162" s="218"/>
      <c r="C162" s="213"/>
    </row>
    <row r="163" spans="1:3" ht="18.75" thickBot="1" x14ac:dyDescent="0.3">
      <c r="A163" s="14" t="s">
        <v>136</v>
      </c>
      <c r="B163" s="220"/>
      <c r="C163" s="221"/>
    </row>
    <row r="164" spans="1:3" ht="15.75" thickBot="1" x14ac:dyDescent="0.3">
      <c r="A164" s="14" t="s">
        <v>137</v>
      </c>
      <c r="B164" s="216"/>
      <c r="C164" s="217"/>
    </row>
    <row r="165" spans="1:3" ht="15.75" thickBot="1" x14ac:dyDescent="0.3">
      <c r="A165" s="14" t="s">
        <v>138</v>
      </c>
      <c r="B165" s="220"/>
      <c r="C165" s="221"/>
    </row>
    <row r="166" spans="1:3" ht="15.75" thickBot="1" x14ac:dyDescent="0.3">
      <c r="A166" s="14" t="s">
        <v>139</v>
      </c>
      <c r="B166" s="216"/>
      <c r="C166" s="217"/>
    </row>
    <row r="167" spans="1:3" ht="15.75" thickBot="1" x14ac:dyDescent="0.3">
      <c r="A167" s="14" t="s">
        <v>140</v>
      </c>
      <c r="B167" s="220"/>
      <c r="C167" s="221"/>
    </row>
    <row r="168" spans="1:3" ht="15.75" thickBot="1" x14ac:dyDescent="0.3">
      <c r="A168" s="14" t="s">
        <v>141</v>
      </c>
      <c r="B168" s="216"/>
      <c r="C168" s="217"/>
    </row>
    <row r="169" spans="1:3" ht="15.75" thickBot="1" x14ac:dyDescent="0.3">
      <c r="A169" s="234" t="s">
        <v>76</v>
      </c>
      <c r="B169" s="235"/>
      <c r="C169" s="236"/>
    </row>
    <row r="170" spans="1:3" ht="15.75" thickBot="1" x14ac:dyDescent="0.3">
      <c r="A170" s="14" t="s">
        <v>10</v>
      </c>
      <c r="B170" s="227"/>
      <c r="C170" s="228"/>
    </row>
    <row r="171" spans="1:3" ht="15.75" thickBot="1" x14ac:dyDescent="0.3">
      <c r="A171" s="31" t="s">
        <v>11</v>
      </c>
      <c r="B171" s="229"/>
      <c r="C171" s="230"/>
    </row>
    <row r="172" spans="1:3" ht="16.5" thickTop="1" thickBot="1" x14ac:dyDescent="0.3">
      <c r="A172" s="212" t="s">
        <v>142</v>
      </c>
      <c r="B172" s="218"/>
      <c r="C172" s="213"/>
    </row>
    <row r="173" spans="1:3" ht="15.75" thickBot="1" x14ac:dyDescent="0.3">
      <c r="A173" s="208" t="s">
        <v>143</v>
      </c>
      <c r="B173" s="219"/>
      <c r="C173" s="209"/>
    </row>
    <row r="174" spans="1:3" ht="15.75" thickBot="1" x14ac:dyDescent="0.3">
      <c r="A174" s="14"/>
      <c r="B174" s="23" t="s">
        <v>20</v>
      </c>
      <c r="C174" s="24" t="s">
        <v>21</v>
      </c>
    </row>
    <row r="175" spans="1:3" ht="15.75" thickBot="1" x14ac:dyDescent="0.3">
      <c r="A175" s="14" t="s">
        <v>144</v>
      </c>
      <c r="B175" s="23"/>
      <c r="C175" s="24"/>
    </row>
    <row r="176" spans="1:3" ht="15.75" thickBot="1" x14ac:dyDescent="0.3">
      <c r="A176" s="14" t="s">
        <v>145</v>
      </c>
      <c r="B176" s="23"/>
      <c r="C176" s="24"/>
    </row>
    <row r="177" spans="1:3" ht="15.75" thickBot="1" x14ac:dyDescent="0.3">
      <c r="A177" s="14" t="s">
        <v>146</v>
      </c>
      <c r="B177" s="23"/>
      <c r="C177" s="24"/>
    </row>
    <row r="178" spans="1:3" ht="15.75" thickBot="1" x14ac:dyDescent="0.3">
      <c r="A178" s="14" t="s">
        <v>105</v>
      </c>
      <c r="B178" s="23"/>
      <c r="C178" s="24"/>
    </row>
    <row r="179" spans="1:3" ht="15.75" thickBot="1" x14ac:dyDescent="0.3">
      <c r="A179" s="14" t="s">
        <v>147</v>
      </c>
      <c r="B179" s="23"/>
      <c r="C179" s="24"/>
    </row>
    <row r="180" spans="1:3" ht="15.75" thickBot="1" x14ac:dyDescent="0.3">
      <c r="A180" s="208" t="s">
        <v>148</v>
      </c>
      <c r="B180" s="219"/>
      <c r="C180" s="209"/>
    </row>
    <row r="181" spans="1:3" ht="15.75" thickBot="1" x14ac:dyDescent="0.3">
      <c r="A181" s="14"/>
      <c r="B181" s="23" t="s">
        <v>20</v>
      </c>
      <c r="C181" s="24" t="s">
        <v>21</v>
      </c>
    </row>
    <row r="182" spans="1:3" ht="15.75" thickBot="1" x14ac:dyDescent="0.3">
      <c r="A182" s="14" t="s">
        <v>149</v>
      </c>
      <c r="B182" s="23"/>
      <c r="C182" s="24"/>
    </row>
    <row r="183" spans="1:3" ht="15.75" thickBot="1" x14ac:dyDescent="0.3">
      <c r="A183" s="14" t="s">
        <v>150</v>
      </c>
      <c r="B183" s="23"/>
      <c r="C183" s="24"/>
    </row>
    <row r="184" spans="1:3" ht="15.75" thickBot="1" x14ac:dyDescent="0.3">
      <c r="A184" s="14" t="s">
        <v>151</v>
      </c>
      <c r="B184" s="52"/>
      <c r="C184" s="24"/>
    </row>
    <row r="185" spans="1:3" ht="15.75" thickBot="1" x14ac:dyDescent="0.3">
      <c r="A185" s="14" t="s">
        <v>152</v>
      </c>
      <c r="B185" s="52"/>
      <c r="C185" s="24"/>
    </row>
    <row r="186" spans="1:3" ht="15.75" thickBot="1" x14ac:dyDescent="0.3">
      <c r="A186" s="14" t="s">
        <v>105</v>
      </c>
      <c r="B186" s="52"/>
      <c r="C186" s="24"/>
    </row>
    <row r="187" spans="1:3" ht="15.75" thickBot="1" x14ac:dyDescent="0.3">
      <c r="A187" s="14" t="s">
        <v>153</v>
      </c>
      <c r="B187" s="74"/>
      <c r="C187" s="24"/>
    </row>
    <row r="188" spans="1:3" ht="15.75" thickBot="1" x14ac:dyDescent="0.3">
      <c r="A188" s="208" t="s">
        <v>154</v>
      </c>
      <c r="B188" s="219"/>
      <c r="C188" s="209"/>
    </row>
    <row r="189" spans="1:3" ht="15.75" thickBot="1" x14ac:dyDescent="0.3">
      <c r="A189" s="14"/>
      <c r="B189" s="23" t="s">
        <v>20</v>
      </c>
      <c r="C189" s="24" t="s">
        <v>21</v>
      </c>
    </row>
    <row r="190" spans="1:3" ht="15.75" thickBot="1" x14ac:dyDescent="0.3">
      <c r="A190" s="14" t="s">
        <v>149</v>
      </c>
      <c r="B190" s="23"/>
      <c r="C190" s="24"/>
    </row>
    <row r="191" spans="1:3" ht="15.75" thickBot="1" x14ac:dyDescent="0.3">
      <c r="A191" s="14" t="s">
        <v>155</v>
      </c>
      <c r="B191" s="23"/>
      <c r="C191" s="24"/>
    </row>
    <row r="192" spans="1:3" ht="15.75" thickBot="1" x14ac:dyDescent="0.3">
      <c r="A192" s="14" t="s">
        <v>151</v>
      </c>
      <c r="B192" s="23"/>
      <c r="C192" s="24"/>
    </row>
    <row r="193" spans="1:3" ht="15.75" thickBot="1" x14ac:dyDescent="0.3">
      <c r="A193" s="14" t="s">
        <v>152</v>
      </c>
      <c r="B193" s="23"/>
      <c r="C193" s="24"/>
    </row>
    <row r="194" spans="1:3" ht="15.75" thickBot="1" x14ac:dyDescent="0.3">
      <c r="A194" s="14" t="s">
        <v>105</v>
      </c>
      <c r="B194" s="23"/>
      <c r="C194" s="24"/>
    </row>
    <row r="195" spans="1:3" ht="15.75" thickBot="1" x14ac:dyDescent="0.3">
      <c r="A195" s="14" t="s">
        <v>153</v>
      </c>
      <c r="B195" s="23"/>
      <c r="C195" s="24"/>
    </row>
    <row r="196" spans="1:3" ht="15.75" thickBot="1" x14ac:dyDescent="0.3">
      <c r="A196" s="208" t="s">
        <v>156</v>
      </c>
      <c r="B196" s="219"/>
      <c r="C196" s="209"/>
    </row>
    <row r="197" spans="1:3" ht="15.75" thickBot="1" x14ac:dyDescent="0.3">
      <c r="A197" s="14" t="s">
        <v>157</v>
      </c>
      <c r="B197" s="23" t="s">
        <v>20</v>
      </c>
      <c r="C197" s="24" t="s">
        <v>21</v>
      </c>
    </row>
    <row r="198" spans="1:3" ht="15.75" thickBot="1" x14ac:dyDescent="0.3">
      <c r="A198" s="14" t="s">
        <v>149</v>
      </c>
      <c r="B198" s="23"/>
      <c r="C198" s="24"/>
    </row>
    <row r="199" spans="1:3" ht="15.75" thickBot="1" x14ac:dyDescent="0.3">
      <c r="A199" s="14" t="s">
        <v>158</v>
      </c>
      <c r="B199" s="23"/>
      <c r="C199" s="24"/>
    </row>
    <row r="200" spans="1:3" ht="15.75" thickBot="1" x14ac:dyDescent="0.3">
      <c r="A200" s="14" t="s">
        <v>159</v>
      </c>
      <c r="B200" s="23"/>
      <c r="C200" s="24"/>
    </row>
    <row r="201" spans="1:3" ht="15.75" thickBot="1" x14ac:dyDescent="0.3">
      <c r="A201" s="14" t="s">
        <v>160</v>
      </c>
      <c r="B201" s="23"/>
      <c r="C201" s="24"/>
    </row>
    <row r="202" spans="1:3" ht="15.75" thickBot="1" x14ac:dyDescent="0.3">
      <c r="A202" s="14" t="s">
        <v>152</v>
      </c>
      <c r="B202" s="52"/>
      <c r="C202" s="24"/>
    </row>
    <row r="203" spans="1:3" ht="15.75" thickBot="1" x14ac:dyDescent="0.3">
      <c r="A203" s="14" t="s">
        <v>105</v>
      </c>
      <c r="B203" s="52"/>
      <c r="C203" s="24"/>
    </row>
    <row r="204" spans="1:3" ht="15.75" thickBot="1" x14ac:dyDescent="0.3">
      <c r="A204" s="31" t="s">
        <v>161</v>
      </c>
      <c r="B204" s="52"/>
      <c r="C204" s="24"/>
    </row>
    <row r="205" spans="1:3" ht="16.5" thickTop="1" thickBot="1" x14ac:dyDescent="0.3">
      <c r="A205" s="59" t="s">
        <v>162</v>
      </c>
      <c r="B205" s="220"/>
      <c r="C205" s="221"/>
    </row>
    <row r="206" spans="1:3" ht="15.75" thickBot="1" x14ac:dyDescent="0.3">
      <c r="A206" s="63" t="s">
        <v>163</v>
      </c>
      <c r="B206" s="222"/>
      <c r="C206" s="223"/>
    </row>
    <row r="207" spans="1:3" ht="15.75" thickTop="1" x14ac:dyDescent="0.25"/>
  </sheetData>
  <mergeCells count="28">
    <mergeCell ref="A126:B126"/>
    <mergeCell ref="A74:B74"/>
    <mergeCell ref="A77:B77"/>
    <mergeCell ref="A112:B112"/>
    <mergeCell ref="A122:B122"/>
    <mergeCell ref="A125:B125"/>
    <mergeCell ref="B168:C168"/>
    <mergeCell ref="A134:B134"/>
    <mergeCell ref="A138:B138"/>
    <mergeCell ref="A142:B142"/>
    <mergeCell ref="A146:B146"/>
    <mergeCell ref="A153:C153"/>
    <mergeCell ref="A162:C162"/>
    <mergeCell ref="B163:C163"/>
    <mergeCell ref="B164:C164"/>
    <mergeCell ref="B165:C165"/>
    <mergeCell ref="B166:C166"/>
    <mergeCell ref="B167:C167"/>
    <mergeCell ref="A188:C188"/>
    <mergeCell ref="A196:C196"/>
    <mergeCell ref="B205:C205"/>
    <mergeCell ref="B206:C206"/>
    <mergeCell ref="A169:C169"/>
    <mergeCell ref="B170:C170"/>
    <mergeCell ref="B171:C171"/>
    <mergeCell ref="A172:C172"/>
    <mergeCell ref="A173:C173"/>
    <mergeCell ref="A180:C180"/>
  </mergeCells>
  <hyperlinks>
    <hyperlink ref="A12" location="_ftn1" display="_ftn1" xr:uid="{00000000-0004-0000-0300-000000000000}"/>
    <hyperlink ref="A13" location="_ftn2" display="_ftn2" xr:uid="{00000000-0004-0000-0300-000001000000}"/>
    <hyperlink ref="A58" location="_ftn1" display="_ftn1" xr:uid="{00000000-0004-0000-0300-000002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5"/>
  <sheetViews>
    <sheetView zoomScale="80" zoomScaleNormal="80" workbookViewId="0">
      <selection activeCell="A58" sqref="A58"/>
    </sheetView>
  </sheetViews>
  <sheetFormatPr defaultRowHeight="15" x14ac:dyDescent="0.25"/>
  <cols>
    <col min="1" max="1" width="85.140625" bestFit="1" customWidth="1"/>
    <col min="2" max="2" width="32" bestFit="1" customWidth="1"/>
    <col min="3" max="3" width="20.7109375" bestFit="1" customWidth="1"/>
    <col min="4" max="4" width="9.140625" bestFit="1" customWidth="1"/>
    <col min="5" max="5" width="6.7109375" bestFit="1" customWidth="1"/>
    <col min="6" max="6" width="6.140625" bestFit="1" customWidth="1"/>
    <col min="8" max="10" width="12" bestFit="1" customWidth="1"/>
  </cols>
  <sheetData>
    <row r="1" spans="1:6" ht="15.75" thickBot="1" x14ac:dyDescent="0.3"/>
    <row r="2" spans="1:6" ht="15.75" thickBot="1" x14ac:dyDescent="0.3">
      <c r="A2" s="7" t="s">
        <v>0</v>
      </c>
      <c r="B2" s="8"/>
    </row>
    <row r="3" spans="1:6" ht="15.75" thickBot="1" x14ac:dyDescent="0.3">
      <c r="A3" s="9" t="s">
        <v>1</v>
      </c>
      <c r="B3" s="10" t="s">
        <v>315</v>
      </c>
    </row>
    <row r="4" spans="1:6" ht="15.75" thickBot="1" x14ac:dyDescent="0.3">
      <c r="A4" s="9" t="s">
        <v>2</v>
      </c>
      <c r="B4" s="10" t="s">
        <v>316</v>
      </c>
    </row>
    <row r="5" spans="1:6" ht="15.75" thickBot="1" x14ac:dyDescent="0.3">
      <c r="A5" s="9" t="s">
        <v>3</v>
      </c>
      <c r="B5" s="10" t="s">
        <v>317</v>
      </c>
    </row>
    <row r="6" spans="1:6" ht="15.75" thickBot="1" x14ac:dyDescent="0.3"/>
    <row r="7" spans="1:6" ht="16.5" customHeight="1" thickTop="1" thickBot="1" x14ac:dyDescent="0.3">
      <c r="A7" s="11" t="s">
        <v>43</v>
      </c>
      <c r="B7" s="12"/>
      <c r="C7" s="12"/>
      <c r="D7" s="12"/>
      <c r="E7" s="12"/>
      <c r="F7" s="13"/>
    </row>
    <row r="8" spans="1:6" ht="16.5" thickTop="1" thickBot="1" x14ac:dyDescent="0.3">
      <c r="A8" s="14" t="s">
        <v>44</v>
      </c>
      <c r="B8" s="157" t="s">
        <v>333</v>
      </c>
      <c r="C8" s="16"/>
      <c r="D8" s="16"/>
      <c r="E8" s="16"/>
      <c r="F8" s="17"/>
    </row>
    <row r="9" spans="1:6" ht="15.75" thickBot="1" x14ac:dyDescent="0.3">
      <c r="A9" s="14" t="s">
        <v>45</v>
      </c>
      <c r="B9" s="18" t="s">
        <v>334</v>
      </c>
      <c r="C9" s="19"/>
      <c r="D9" s="19"/>
      <c r="E9" s="19"/>
      <c r="F9" s="20"/>
    </row>
    <row r="10" spans="1:6" ht="15.75" thickBot="1" x14ac:dyDescent="0.3">
      <c r="A10" s="14" t="s">
        <v>11</v>
      </c>
      <c r="B10" s="18" t="s">
        <v>315</v>
      </c>
      <c r="C10" s="19"/>
      <c r="D10" s="19"/>
      <c r="E10" s="19"/>
      <c r="F10" s="20"/>
    </row>
    <row r="11" spans="1:6" ht="15.75" thickBot="1" x14ac:dyDescent="0.3">
      <c r="A11" s="14" t="s">
        <v>46</v>
      </c>
      <c r="B11" s="18" t="s">
        <v>335</v>
      </c>
      <c r="C11" s="19"/>
      <c r="D11" s="19"/>
      <c r="E11" s="19"/>
      <c r="F11" s="20"/>
    </row>
    <row r="12" spans="1:6" ht="15.75" thickBot="1" x14ac:dyDescent="0.3">
      <c r="A12" s="14" t="s">
        <v>47</v>
      </c>
      <c r="B12" s="18" t="s">
        <v>336</v>
      </c>
      <c r="C12" s="19"/>
      <c r="D12" s="19"/>
      <c r="E12" s="19"/>
      <c r="F12" s="20"/>
    </row>
    <row r="13" spans="1:6" ht="15.75" thickBot="1" x14ac:dyDescent="0.3">
      <c r="A13" s="14" t="s">
        <v>48</v>
      </c>
      <c r="B13" s="18">
        <v>1263001</v>
      </c>
      <c r="C13" s="19"/>
      <c r="D13" s="19"/>
      <c r="E13" s="19"/>
      <c r="F13" s="20"/>
    </row>
    <row r="14" spans="1:6" ht="15.75" thickBot="1" x14ac:dyDescent="0.3">
      <c r="A14" s="14" t="s">
        <v>49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</row>
    <row r="15" spans="1:6" ht="15.75" thickBot="1" x14ac:dyDescent="0.3">
      <c r="A15" s="14" t="s">
        <v>50</v>
      </c>
      <c r="B15" s="23">
        <v>0</v>
      </c>
      <c r="C15" s="23">
        <v>1</v>
      </c>
      <c r="D15" s="23">
        <v>0</v>
      </c>
      <c r="E15" s="23">
        <v>2</v>
      </c>
      <c r="F15" s="24">
        <v>0</v>
      </c>
    </row>
    <row r="16" spans="1:6" ht="15.75" thickBot="1" x14ac:dyDescent="0.3">
      <c r="A16" s="14" t="s">
        <v>51</v>
      </c>
      <c r="B16" s="25">
        <v>3254.9</v>
      </c>
      <c r="C16" s="26"/>
      <c r="D16" s="26"/>
      <c r="E16" s="26"/>
      <c r="F16" s="27"/>
    </row>
    <row r="17" spans="1:6" ht="15.75" thickBot="1" x14ac:dyDescent="0.3">
      <c r="A17" s="14" t="s">
        <v>52</v>
      </c>
      <c r="B17" s="25">
        <v>3254.9</v>
      </c>
      <c r="C17" s="29"/>
      <c r="D17" s="29"/>
      <c r="E17" s="29"/>
      <c r="F17" s="30"/>
    </row>
    <row r="18" spans="1:6" ht="15.75" thickBot="1" x14ac:dyDescent="0.3">
      <c r="A18" s="14" t="s">
        <v>53</v>
      </c>
      <c r="B18" s="25">
        <v>3254.9</v>
      </c>
      <c r="C18" s="29"/>
      <c r="D18" s="29"/>
      <c r="E18" s="29"/>
      <c r="F18" s="30"/>
    </row>
    <row r="19" spans="1:6" ht="15.75" thickBot="1" x14ac:dyDescent="0.3">
      <c r="A19" s="14" t="s">
        <v>54</v>
      </c>
      <c r="B19" s="25"/>
      <c r="C19" s="26"/>
      <c r="D19" s="26"/>
      <c r="E19" s="26"/>
      <c r="F19" s="27"/>
    </row>
    <row r="20" spans="1:6" ht="15.75" thickBot="1" x14ac:dyDescent="0.3">
      <c r="A20" s="14" t="s">
        <v>55</v>
      </c>
      <c r="B20" s="18"/>
      <c r="C20" s="19"/>
      <c r="D20" s="19"/>
      <c r="E20" s="19"/>
      <c r="F20" s="20"/>
    </row>
    <row r="21" spans="1:6" ht="15.75" thickBot="1" x14ac:dyDescent="0.3">
      <c r="A21" s="14" t="s">
        <v>56</v>
      </c>
      <c r="B21" s="28">
        <v>2867</v>
      </c>
      <c r="C21" s="29"/>
      <c r="D21" s="29"/>
      <c r="E21" s="29"/>
      <c r="F21" s="30"/>
    </row>
    <row r="22" spans="1:6" ht="15.75" thickBot="1" x14ac:dyDescent="0.3">
      <c r="A22" s="14" t="s">
        <v>57</v>
      </c>
      <c r="B22" s="18" t="s">
        <v>9</v>
      </c>
      <c r="C22" s="19"/>
      <c r="D22" s="19"/>
      <c r="E22" s="19"/>
      <c r="F22" s="20"/>
    </row>
    <row r="23" spans="1:6" ht="15.75" thickBot="1" x14ac:dyDescent="0.3">
      <c r="A23" s="31" t="s">
        <v>58</v>
      </c>
      <c r="B23" s="154">
        <v>9.8000000000000007</v>
      </c>
      <c r="C23" s="33"/>
      <c r="D23" s="33"/>
      <c r="E23" s="33"/>
      <c r="F23" s="34"/>
    </row>
    <row r="24" spans="1:6" ht="16.5" thickTop="1" thickBot="1" x14ac:dyDescent="0.3">
      <c r="A24" s="14" t="s">
        <v>59</v>
      </c>
      <c r="B24" s="35"/>
      <c r="C24" s="36"/>
      <c r="D24" s="36"/>
      <c r="E24" s="36"/>
      <c r="F24" s="37"/>
    </row>
    <row r="25" spans="1:6" ht="15.75" thickBot="1" x14ac:dyDescent="0.3">
      <c r="A25" s="14" t="s">
        <v>60</v>
      </c>
      <c r="B25" s="18"/>
      <c r="C25" s="19"/>
      <c r="D25" s="19"/>
      <c r="E25" s="19"/>
      <c r="F25" s="20"/>
    </row>
    <row r="26" spans="1:6" ht="15.75" thickBot="1" x14ac:dyDescent="0.3">
      <c r="A26" s="14" t="s">
        <v>61</v>
      </c>
      <c r="B26" s="18"/>
      <c r="C26" s="19"/>
      <c r="D26" s="19"/>
      <c r="E26" s="19"/>
      <c r="F26" s="20"/>
    </row>
    <row r="27" spans="1:6" ht="15.75" thickBot="1" x14ac:dyDescent="0.3">
      <c r="A27" s="31" t="s">
        <v>62</v>
      </c>
      <c r="B27" s="32"/>
      <c r="C27" s="33"/>
      <c r="D27" s="33"/>
      <c r="E27" s="33"/>
      <c r="F27" s="34"/>
    </row>
    <row r="28" spans="1:6" ht="16.5" thickTop="1" thickBot="1" x14ac:dyDescent="0.3">
      <c r="A28" s="14" t="s">
        <v>63</v>
      </c>
      <c r="B28" s="15"/>
      <c r="C28" s="16"/>
      <c r="D28" s="16"/>
      <c r="E28" s="16"/>
      <c r="F28" s="17"/>
    </row>
    <row r="29" spans="1:6" ht="15.75" thickBot="1" x14ac:dyDescent="0.3">
      <c r="A29" s="14" t="s">
        <v>64</v>
      </c>
      <c r="B29" s="18"/>
      <c r="C29" s="19"/>
      <c r="D29" s="19"/>
      <c r="E29" s="19"/>
      <c r="F29" s="20"/>
    </row>
    <row r="30" spans="1:6" ht="15.75" thickBot="1" x14ac:dyDescent="0.3">
      <c r="A30" s="14"/>
      <c r="B30" s="18"/>
      <c r="C30" s="19"/>
      <c r="D30" s="19"/>
      <c r="E30" s="19"/>
      <c r="F30" s="20"/>
    </row>
    <row r="31" spans="1:6" ht="15.75" thickBot="1" x14ac:dyDescent="0.3">
      <c r="A31" s="14"/>
      <c r="B31" s="18"/>
      <c r="C31" s="19"/>
      <c r="D31" s="19"/>
      <c r="E31" s="19"/>
      <c r="F31" s="20"/>
    </row>
    <row r="32" spans="1:6" ht="15.75" thickBot="1" x14ac:dyDescent="0.3">
      <c r="A32" s="14" t="s">
        <v>67</v>
      </c>
      <c r="B32" s="18"/>
      <c r="C32" s="19"/>
      <c r="D32" s="19"/>
      <c r="E32" s="19"/>
      <c r="F32" s="20"/>
    </row>
    <row r="33" spans="1:6" ht="15.75" thickBot="1" x14ac:dyDescent="0.3">
      <c r="A33" s="14" t="s">
        <v>68</v>
      </c>
      <c r="B33" s="78"/>
      <c r="C33" s="19"/>
      <c r="D33" s="19"/>
      <c r="E33" s="19"/>
      <c r="F33" s="20"/>
    </row>
    <row r="34" spans="1:6" ht="15.75" thickBot="1" x14ac:dyDescent="0.3">
      <c r="A34" s="38" t="s">
        <v>69</v>
      </c>
      <c r="B34" s="18"/>
      <c r="C34" s="19"/>
      <c r="D34" s="19"/>
      <c r="E34" s="19"/>
      <c r="F34" s="20"/>
    </row>
    <row r="35" spans="1:6" ht="15.75" thickBot="1" x14ac:dyDescent="0.3">
      <c r="A35" s="39" t="s">
        <v>69</v>
      </c>
      <c r="B35" s="32"/>
      <c r="C35" s="33"/>
      <c r="D35" s="33"/>
      <c r="E35" s="33"/>
      <c r="F35" s="34"/>
    </row>
    <row r="36" spans="1:6" ht="16.5" thickTop="1" thickBot="1" x14ac:dyDescent="0.3">
      <c r="A36" s="14" t="s">
        <v>70</v>
      </c>
      <c r="B36" s="15"/>
      <c r="C36" s="16"/>
      <c r="D36" s="16"/>
      <c r="E36" s="16"/>
      <c r="F36" s="17"/>
    </row>
    <row r="37" spans="1:6" ht="15.75" thickBot="1" x14ac:dyDescent="0.3">
      <c r="A37" s="14" t="s">
        <v>71</v>
      </c>
      <c r="B37" s="18"/>
      <c r="C37" s="19"/>
      <c r="D37" s="19"/>
      <c r="E37" s="19"/>
      <c r="F37" s="20"/>
    </row>
    <row r="38" spans="1:6" ht="15.75" thickBot="1" x14ac:dyDescent="0.3">
      <c r="A38" s="14"/>
      <c r="B38" s="18"/>
      <c r="C38" s="19"/>
      <c r="D38" s="19"/>
      <c r="E38" s="19"/>
      <c r="F38" s="20"/>
    </row>
    <row r="39" spans="1:6" ht="15.75" thickBot="1" x14ac:dyDescent="0.3">
      <c r="A39" s="31"/>
      <c r="B39" s="32"/>
      <c r="C39" s="33"/>
      <c r="D39" s="33"/>
      <c r="E39" s="33"/>
      <c r="F39" s="34"/>
    </row>
    <row r="40" spans="1:6" ht="16.5" thickTop="1" thickBot="1" x14ac:dyDescent="0.3">
      <c r="A40" s="14" t="s">
        <v>74</v>
      </c>
      <c r="B40" s="77"/>
      <c r="C40" s="41"/>
      <c r="D40" s="41"/>
      <c r="E40" s="41"/>
      <c r="F40" s="42"/>
    </row>
    <row r="41" spans="1:6" ht="15.75" thickBot="1" x14ac:dyDescent="0.3">
      <c r="A41" s="14" t="s">
        <v>75</v>
      </c>
      <c r="B41" s="18"/>
      <c r="C41" s="19"/>
      <c r="D41" s="19"/>
      <c r="E41" s="19"/>
      <c r="F41" s="20"/>
    </row>
    <row r="42" spans="1:6" ht="15.75" thickBot="1" x14ac:dyDescent="0.3">
      <c r="A42" s="38" t="s">
        <v>69</v>
      </c>
      <c r="B42" s="18"/>
      <c r="C42" s="19"/>
      <c r="D42" s="19"/>
      <c r="E42" s="19"/>
      <c r="F42" s="20"/>
    </row>
    <row r="43" spans="1:6" ht="15.75" thickBot="1" x14ac:dyDescent="0.3">
      <c r="A43" s="39" t="s">
        <v>69</v>
      </c>
      <c r="B43" s="32"/>
      <c r="C43" s="33"/>
      <c r="D43" s="33"/>
      <c r="E43" s="33"/>
      <c r="F43" s="34"/>
    </row>
    <row r="44" spans="1:6" ht="16.5" thickTop="1" thickBot="1" x14ac:dyDescent="0.3"/>
    <row r="45" spans="1:6" ht="16.5" thickTop="1" thickBot="1" x14ac:dyDescent="0.3">
      <c r="A45" s="43" t="s">
        <v>12</v>
      </c>
      <c r="B45" s="44"/>
      <c r="C45" s="44"/>
      <c r="D45" s="45"/>
    </row>
    <row r="46" spans="1:6" ht="15.75" thickBot="1" x14ac:dyDescent="0.3">
      <c r="A46" s="14" t="s">
        <v>10</v>
      </c>
      <c r="B46" s="163" t="str">
        <f>B8</f>
        <v>234 - 377</v>
      </c>
      <c r="C46" s="19"/>
      <c r="D46" s="20"/>
    </row>
    <row r="47" spans="1:6" ht="15.75" thickBot="1" x14ac:dyDescent="0.3">
      <c r="A47" s="31" t="s">
        <v>11</v>
      </c>
      <c r="B47" s="32" t="str">
        <f>B10</f>
        <v>Osnovna šola in vzgojni dom Veržej</v>
      </c>
      <c r="C47" s="33"/>
      <c r="D47" s="34"/>
    </row>
    <row r="48" spans="1:6" ht="16.5" thickTop="1" thickBot="1" x14ac:dyDescent="0.3">
      <c r="A48" s="43" t="s">
        <v>13</v>
      </c>
      <c r="B48" s="44"/>
      <c r="C48" s="44"/>
      <c r="D48" s="45"/>
    </row>
    <row r="49" spans="1:4" ht="15.75" thickBot="1" x14ac:dyDescent="0.3">
      <c r="A49" s="14" t="s">
        <v>14</v>
      </c>
      <c r="B49" s="18"/>
      <c r="C49" s="19"/>
      <c r="D49" s="20"/>
    </row>
    <row r="50" spans="1:4" ht="15.75" thickBot="1" x14ac:dyDescent="0.3">
      <c r="A50" s="14" t="s">
        <v>16</v>
      </c>
      <c r="B50" s="18"/>
      <c r="C50" s="19"/>
      <c r="D50" s="20"/>
    </row>
    <row r="51" spans="1:4" ht="15.75" thickBot="1" x14ac:dyDescent="0.3">
      <c r="A51" s="14" t="s">
        <v>18</v>
      </c>
      <c r="B51" s="18"/>
      <c r="C51" s="19"/>
      <c r="D51" s="20"/>
    </row>
    <row r="52" spans="1:4" ht="15.75" thickBot="1" x14ac:dyDescent="0.3">
      <c r="A52" s="31" t="s">
        <v>19</v>
      </c>
      <c r="B52" s="32"/>
      <c r="C52" s="33"/>
      <c r="D52" s="34"/>
    </row>
    <row r="53" spans="1:4" ht="16.5" thickTop="1" thickBot="1" x14ac:dyDescent="0.3">
      <c r="A53" s="14"/>
      <c r="B53" s="46" t="s">
        <v>20</v>
      </c>
      <c r="C53" s="46" t="s">
        <v>21</v>
      </c>
      <c r="D53" s="47" t="s">
        <v>22</v>
      </c>
    </row>
    <row r="54" spans="1:4" ht="15.75" thickBot="1" x14ac:dyDescent="0.3">
      <c r="A54" s="14" t="s">
        <v>23</v>
      </c>
      <c r="B54" s="10"/>
      <c r="C54" s="10"/>
      <c r="D54" s="48"/>
    </row>
    <row r="55" spans="1:4" ht="15.75" thickBot="1" x14ac:dyDescent="0.3">
      <c r="A55" s="14" t="s">
        <v>24</v>
      </c>
      <c r="B55" s="10"/>
      <c r="C55" s="10"/>
      <c r="D55" s="48"/>
    </row>
    <row r="56" spans="1:4" ht="15.75" thickBot="1" x14ac:dyDescent="0.3">
      <c r="A56" s="31" t="s">
        <v>25</v>
      </c>
      <c r="B56" s="49"/>
      <c r="C56" s="50"/>
      <c r="D56" s="51"/>
    </row>
    <row r="57" spans="1:4" ht="16.5" thickTop="1" thickBot="1" x14ac:dyDescent="0.3">
      <c r="A57" s="38"/>
      <c r="B57" s="46" t="s">
        <v>26</v>
      </c>
      <c r="C57" s="46" t="s">
        <v>27</v>
      </c>
      <c r="D57" s="47" t="s">
        <v>322</v>
      </c>
    </row>
    <row r="58" spans="1:4" ht="15.75" thickBot="1" x14ac:dyDescent="0.3">
      <c r="A58" s="31" t="s">
        <v>28</v>
      </c>
      <c r="B58" s="52">
        <v>49810</v>
      </c>
      <c r="C58" s="52">
        <v>36001</v>
      </c>
      <c r="D58" s="53">
        <v>47004</v>
      </c>
    </row>
    <row r="59" spans="1:4" ht="16.5" thickTop="1" thickBot="1" x14ac:dyDescent="0.3">
      <c r="A59" s="14" t="s">
        <v>29</v>
      </c>
      <c r="B59" s="23"/>
      <c r="C59" s="23"/>
      <c r="D59" s="24"/>
    </row>
    <row r="60" spans="1:4" ht="15.75" thickBot="1" x14ac:dyDescent="0.3">
      <c r="A60" s="14" t="s">
        <v>30</v>
      </c>
      <c r="B60" s="23"/>
      <c r="C60" s="23"/>
      <c r="D60" s="24"/>
    </row>
    <row r="61" spans="1:4" ht="15.75" thickBot="1" x14ac:dyDescent="0.3">
      <c r="A61" s="14" t="s">
        <v>31</v>
      </c>
      <c r="B61" s="52"/>
      <c r="C61" s="52"/>
      <c r="D61" s="53"/>
    </row>
    <row r="62" spans="1:4" ht="15.75" thickBot="1" x14ac:dyDescent="0.3">
      <c r="A62" s="14" t="s">
        <v>32</v>
      </c>
      <c r="B62" s="23"/>
      <c r="C62" s="23"/>
      <c r="D62" s="24"/>
    </row>
    <row r="63" spans="1:4" ht="15.75" thickBot="1" x14ac:dyDescent="0.3">
      <c r="A63" s="14" t="s">
        <v>33</v>
      </c>
      <c r="B63" s="23"/>
      <c r="C63" s="23"/>
      <c r="D63" s="24"/>
    </row>
    <row r="64" spans="1:4" ht="15.75" thickBot="1" x14ac:dyDescent="0.3">
      <c r="A64" s="14" t="s">
        <v>34</v>
      </c>
      <c r="B64" s="23"/>
      <c r="C64" s="23"/>
      <c r="D64" s="24"/>
    </row>
    <row r="65" spans="1:10" ht="15.75" thickBot="1" x14ac:dyDescent="0.3">
      <c r="A65" s="14" t="s">
        <v>35</v>
      </c>
      <c r="B65" s="52">
        <f>B58</f>
        <v>49810</v>
      </c>
      <c r="C65" s="52">
        <f>C58</f>
        <v>36001</v>
      </c>
      <c r="D65" s="53">
        <f>D58</f>
        <v>47004</v>
      </c>
    </row>
    <row r="66" spans="1:10" ht="15.75" thickBot="1" x14ac:dyDescent="0.3">
      <c r="A66" s="14" t="s">
        <v>36</v>
      </c>
      <c r="B66" s="52">
        <v>95040</v>
      </c>
      <c r="C66" s="52">
        <v>94290</v>
      </c>
      <c r="D66" s="53">
        <v>92740</v>
      </c>
    </row>
    <row r="67" spans="1:10" ht="15.75" thickBot="1" x14ac:dyDescent="0.3">
      <c r="A67" s="14" t="s">
        <v>37</v>
      </c>
      <c r="B67" s="18"/>
      <c r="C67" s="19"/>
      <c r="D67" s="20"/>
    </row>
    <row r="68" spans="1:10" ht="15.75" thickBot="1" x14ac:dyDescent="0.3">
      <c r="A68" s="14" t="s">
        <v>38</v>
      </c>
      <c r="B68" s="23"/>
      <c r="C68" s="23"/>
      <c r="D68" s="24"/>
    </row>
    <row r="69" spans="1:10" ht="15.75" thickBot="1" x14ac:dyDescent="0.3">
      <c r="A69" s="14" t="s">
        <v>39</v>
      </c>
      <c r="B69" s="52">
        <f>$B$17</f>
        <v>3254.9</v>
      </c>
      <c r="C69" s="52">
        <f t="shared" ref="C69:D69" si="0">$B$17</f>
        <v>3254.9</v>
      </c>
      <c r="D69" s="52">
        <f t="shared" si="0"/>
        <v>3254.9</v>
      </c>
    </row>
    <row r="70" spans="1:10" ht="15.75" thickBot="1" x14ac:dyDescent="0.3">
      <c r="A70" s="14" t="s">
        <v>40</v>
      </c>
      <c r="B70" s="164">
        <f>B65+B66</f>
        <v>144850</v>
      </c>
      <c r="C70" s="52">
        <f t="shared" ref="C70:D70" si="1">C65+C66</f>
        <v>130291</v>
      </c>
      <c r="D70" s="52">
        <f t="shared" si="1"/>
        <v>139744</v>
      </c>
    </row>
    <row r="71" spans="1:10" ht="15.75" thickBot="1" x14ac:dyDescent="0.3">
      <c r="A71" s="14" t="s">
        <v>41</v>
      </c>
      <c r="B71" s="165">
        <f>B70/B69</f>
        <v>44.502135242250148</v>
      </c>
      <c r="C71" s="71">
        <f t="shared" ref="C71:D71" si="2">C70/C69</f>
        <v>40.029186764570341</v>
      </c>
      <c r="D71" s="71">
        <f t="shared" si="2"/>
        <v>42.933423453869551</v>
      </c>
      <c r="H71" s="167" t="s">
        <v>337</v>
      </c>
      <c r="I71" s="72" t="s">
        <v>166</v>
      </c>
    </row>
    <row r="72" spans="1:10" ht="15.75" thickBot="1" x14ac:dyDescent="0.3">
      <c r="A72" s="31" t="s">
        <v>42</v>
      </c>
      <c r="B72" s="79">
        <f>H74</f>
        <v>59520.2</v>
      </c>
      <c r="C72" s="79">
        <f t="shared" ref="C72:D72" si="3">I74</f>
        <v>55562.36</v>
      </c>
      <c r="D72" s="79">
        <f t="shared" si="3"/>
        <v>57663.64</v>
      </c>
      <c r="G72" s="70" t="s">
        <v>164</v>
      </c>
      <c r="H72" s="69">
        <v>0.26</v>
      </c>
      <c r="I72" s="73">
        <v>0.49</v>
      </c>
    </row>
    <row r="73" spans="1:10" ht="16.5" thickTop="1" thickBot="1" x14ac:dyDescent="0.3">
      <c r="H73">
        <v>2016</v>
      </c>
      <c r="I73">
        <v>2017</v>
      </c>
      <c r="J73">
        <v>2018</v>
      </c>
    </row>
    <row r="74" spans="1:10" ht="16.5" thickTop="1" thickBot="1" x14ac:dyDescent="0.3">
      <c r="A74" s="214" t="s">
        <v>76</v>
      </c>
      <c r="B74" s="215"/>
      <c r="H74" s="178">
        <f>B65*$H$72+B66*$I$72</f>
        <v>59520.2</v>
      </c>
      <c r="I74" s="178">
        <f>C65*$H$72+C66*$I$72</f>
        <v>55562.36</v>
      </c>
      <c r="J74" s="178">
        <f>D65*$H$72+D66*$I$72</f>
        <v>57663.64</v>
      </c>
    </row>
    <row r="75" spans="1:10" ht="15.75" thickBot="1" x14ac:dyDescent="0.3">
      <c r="A75" s="14" t="s">
        <v>10</v>
      </c>
      <c r="B75" s="166" t="str">
        <f>B8</f>
        <v>234 - 377</v>
      </c>
    </row>
    <row r="76" spans="1:10" ht="15.75" thickBot="1" x14ac:dyDescent="0.3">
      <c r="A76" s="31" t="s">
        <v>11</v>
      </c>
      <c r="B76" s="58" t="str">
        <f>B10</f>
        <v>Osnovna šola in vzgojni dom Veržej</v>
      </c>
    </row>
    <row r="77" spans="1:10" ht="16.5" thickTop="1" thickBot="1" x14ac:dyDescent="0.3">
      <c r="A77" s="212" t="s">
        <v>77</v>
      </c>
      <c r="B77" s="213"/>
    </row>
    <row r="78" spans="1:10" ht="15.75" thickBot="1" x14ac:dyDescent="0.3">
      <c r="A78" s="59" t="s">
        <v>78</v>
      </c>
      <c r="B78" s="143"/>
    </row>
    <row r="79" spans="1:10" ht="15.75" thickBot="1" x14ac:dyDescent="0.3">
      <c r="A79" s="14" t="s">
        <v>79</v>
      </c>
      <c r="B79" s="144"/>
    </row>
    <row r="80" spans="1:10" ht="15.75" thickBot="1" x14ac:dyDescent="0.3">
      <c r="A80" s="14" t="s">
        <v>80</v>
      </c>
      <c r="B80" s="60"/>
    </row>
    <row r="81" spans="1:2" ht="15.75" thickBot="1" x14ac:dyDescent="0.3">
      <c r="A81" s="14" t="s">
        <v>81</v>
      </c>
      <c r="B81" s="24"/>
    </row>
    <row r="82" spans="1:2" ht="15.75" thickBot="1" x14ac:dyDescent="0.3">
      <c r="A82" s="14" t="s">
        <v>167</v>
      </c>
      <c r="B82" s="24"/>
    </row>
    <row r="83" spans="1:2" ht="15.75" thickBot="1" x14ac:dyDescent="0.3">
      <c r="A83" s="14" t="s">
        <v>168</v>
      </c>
      <c r="B83" s="24"/>
    </row>
    <row r="84" spans="1:2" ht="15.75" thickBot="1" x14ac:dyDescent="0.3">
      <c r="A84" s="59" t="s">
        <v>82</v>
      </c>
      <c r="B84" s="143"/>
    </row>
    <row r="85" spans="1:2" ht="15.75" thickBot="1" x14ac:dyDescent="0.3">
      <c r="A85" s="14" t="s">
        <v>83</v>
      </c>
      <c r="B85" s="144"/>
    </row>
    <row r="86" spans="1:2" ht="15.75" thickBot="1" x14ac:dyDescent="0.3">
      <c r="A86" s="14" t="s">
        <v>84</v>
      </c>
      <c r="B86" s="24"/>
    </row>
    <row r="87" spans="1:2" ht="15.75" thickBot="1" x14ac:dyDescent="0.3">
      <c r="A87" s="14" t="s">
        <v>85</v>
      </c>
      <c r="B87" s="24"/>
    </row>
    <row r="88" spans="1:2" ht="15.75" thickBot="1" x14ac:dyDescent="0.3">
      <c r="A88" s="14"/>
      <c r="B88" s="24"/>
    </row>
    <row r="89" spans="1:2" ht="15.75" thickBot="1" x14ac:dyDescent="0.3">
      <c r="A89" s="14"/>
      <c r="B89" s="60"/>
    </row>
    <row r="90" spans="1:2" ht="15.75" thickBot="1" x14ac:dyDescent="0.3">
      <c r="A90" s="59" t="s">
        <v>88</v>
      </c>
      <c r="B90" s="143"/>
    </row>
    <row r="91" spans="1:2" ht="15.75" thickBot="1" x14ac:dyDescent="0.3">
      <c r="A91" s="14" t="s">
        <v>89</v>
      </c>
      <c r="B91" s="144"/>
    </row>
    <row r="92" spans="1:2" ht="15.75" thickBot="1" x14ac:dyDescent="0.3">
      <c r="A92" s="14" t="s">
        <v>90</v>
      </c>
      <c r="B92" s="24"/>
    </row>
    <row r="93" spans="1:2" ht="15.75" thickBot="1" x14ac:dyDescent="0.3">
      <c r="A93" s="14" t="s">
        <v>91</v>
      </c>
      <c r="B93" s="24"/>
    </row>
    <row r="94" spans="1:2" ht="15.75" thickBot="1" x14ac:dyDescent="0.3">
      <c r="A94" s="38" t="s">
        <v>69</v>
      </c>
      <c r="B94" s="61"/>
    </row>
    <row r="95" spans="1:2" ht="15.75" thickBot="1" x14ac:dyDescent="0.3">
      <c r="A95" s="38" t="s">
        <v>69</v>
      </c>
      <c r="B95" s="62"/>
    </row>
    <row r="96" spans="1:2" ht="15.75" thickBot="1" x14ac:dyDescent="0.3">
      <c r="A96" s="59" t="s">
        <v>92</v>
      </c>
      <c r="B96" s="143"/>
    </row>
    <row r="97" spans="1:3" ht="15.75" thickBot="1" x14ac:dyDescent="0.3">
      <c r="A97" s="14" t="s">
        <v>93</v>
      </c>
      <c r="B97" s="144"/>
    </row>
    <row r="98" spans="1:3" ht="15.75" thickBot="1" x14ac:dyDescent="0.3">
      <c r="A98" s="14" t="s">
        <v>70</v>
      </c>
      <c r="B98" s="24"/>
    </row>
    <row r="99" spans="1:3" ht="15.75" thickBot="1" x14ac:dyDescent="0.3">
      <c r="A99" s="14" t="s">
        <v>94</v>
      </c>
      <c r="B99" s="24"/>
    </row>
    <row r="100" spans="1:3" ht="15.75" thickBot="1" x14ac:dyDescent="0.3">
      <c r="A100" s="14"/>
      <c r="B100" s="24"/>
    </row>
    <row r="101" spans="1:3" ht="15.75" thickBot="1" x14ac:dyDescent="0.3">
      <c r="A101" s="14"/>
      <c r="B101" s="24"/>
    </row>
    <row r="102" spans="1:3" ht="15.75" thickBot="1" x14ac:dyDescent="0.3">
      <c r="A102" s="59" t="s">
        <v>95</v>
      </c>
      <c r="B102" s="143"/>
    </row>
    <row r="103" spans="1:3" ht="15.75" thickBot="1" x14ac:dyDescent="0.3">
      <c r="A103" s="14" t="s">
        <v>96</v>
      </c>
      <c r="B103" s="24"/>
    </row>
    <row r="104" spans="1:3" ht="15.75" thickBot="1" x14ac:dyDescent="0.3">
      <c r="A104" s="14" t="s">
        <v>97</v>
      </c>
      <c r="B104" s="80"/>
    </row>
    <row r="105" spans="1:3" ht="15.75" thickBot="1" x14ac:dyDescent="0.3">
      <c r="A105" s="14" t="s">
        <v>98</v>
      </c>
      <c r="B105" s="24"/>
    </row>
    <row r="106" spans="1:3" ht="15.75" thickBot="1" x14ac:dyDescent="0.3">
      <c r="A106" s="38" t="s">
        <v>69</v>
      </c>
      <c r="B106" s="24"/>
    </row>
    <row r="107" spans="1:3" ht="15.75" thickBot="1" x14ac:dyDescent="0.3">
      <c r="A107" s="38" t="s">
        <v>69</v>
      </c>
      <c r="B107" s="24"/>
    </row>
    <row r="108" spans="1:3" ht="15.75" thickBot="1" x14ac:dyDescent="0.3">
      <c r="A108" s="63" t="s">
        <v>99</v>
      </c>
      <c r="B108" s="145"/>
    </row>
    <row r="109" spans="1:3" ht="16.5" thickTop="1" thickBot="1" x14ac:dyDescent="0.3"/>
    <row r="110" spans="1:3" ht="16.5" thickTop="1" thickBot="1" x14ac:dyDescent="0.3">
      <c r="A110" s="212" t="s">
        <v>100</v>
      </c>
      <c r="B110" s="213"/>
      <c r="C110" s="64"/>
    </row>
    <row r="111" spans="1:3" ht="15.75" thickBot="1" x14ac:dyDescent="0.3">
      <c r="A111" s="14" t="s">
        <v>101</v>
      </c>
      <c r="B111" s="53"/>
      <c r="C111" s="64"/>
    </row>
    <row r="112" spans="1:3" ht="15.75" thickBot="1" x14ac:dyDescent="0.3">
      <c r="A112" s="14" t="s">
        <v>37</v>
      </c>
      <c r="B112" s="76"/>
      <c r="C112" s="64"/>
    </row>
    <row r="113" spans="1:3" ht="15.75" thickBot="1" x14ac:dyDescent="0.3">
      <c r="A113" s="14" t="s">
        <v>102</v>
      </c>
      <c r="B113" s="24"/>
      <c r="C113" s="64"/>
    </row>
    <row r="114" spans="1:3" ht="15.75" thickBot="1" x14ac:dyDescent="0.3">
      <c r="A114" s="14" t="s">
        <v>103</v>
      </c>
      <c r="B114" s="24"/>
      <c r="C114" s="64"/>
    </row>
    <row r="115" spans="1:3" ht="15.75" thickBot="1" x14ac:dyDescent="0.3">
      <c r="A115" s="14" t="s">
        <v>104</v>
      </c>
      <c r="B115" s="53"/>
      <c r="C115" s="64"/>
    </row>
    <row r="116" spans="1:3" ht="15.75" thickBot="1" x14ac:dyDescent="0.3">
      <c r="A116" s="38" t="s">
        <v>69</v>
      </c>
      <c r="B116" s="61"/>
      <c r="C116" s="64"/>
    </row>
    <row r="117" spans="1:3" ht="15.75" thickBot="1" x14ac:dyDescent="0.3">
      <c r="A117" s="38" t="s">
        <v>69</v>
      </c>
      <c r="B117" s="61"/>
      <c r="C117" s="64"/>
    </row>
    <row r="118" spans="1:3" ht="15.75" thickBot="1" x14ac:dyDescent="0.3">
      <c r="A118" s="31" t="s">
        <v>105</v>
      </c>
      <c r="B118" s="55"/>
      <c r="C118" s="64"/>
    </row>
    <row r="119" spans="1:3" ht="16.5" thickTop="1" thickBot="1" x14ac:dyDescent="0.3">
      <c r="A119" s="64"/>
      <c r="B119" s="64"/>
      <c r="C119" s="64"/>
    </row>
    <row r="120" spans="1:3" ht="16.5" thickTop="1" thickBot="1" x14ac:dyDescent="0.3">
      <c r="A120" s="214" t="s">
        <v>76</v>
      </c>
      <c r="B120" s="215"/>
      <c r="C120" s="64"/>
    </row>
    <row r="121" spans="1:3" ht="15.75" thickBot="1" x14ac:dyDescent="0.3">
      <c r="A121" s="14" t="s">
        <v>10</v>
      </c>
      <c r="B121" s="166" t="str">
        <f>B8</f>
        <v>234 - 377</v>
      </c>
      <c r="C121" s="64"/>
    </row>
    <row r="122" spans="1:3" ht="15.75" thickBot="1" x14ac:dyDescent="0.3">
      <c r="A122" s="31" t="s">
        <v>11</v>
      </c>
      <c r="B122" s="58" t="str">
        <f>B10</f>
        <v>Osnovna šola in vzgojni dom Veržej</v>
      </c>
      <c r="C122" s="64"/>
    </row>
    <row r="123" spans="1:3" ht="16.5" thickTop="1" thickBot="1" x14ac:dyDescent="0.3">
      <c r="A123" s="212" t="s">
        <v>106</v>
      </c>
      <c r="B123" s="213"/>
      <c r="C123" s="64"/>
    </row>
    <row r="124" spans="1:3" ht="15.75" thickBot="1" x14ac:dyDescent="0.3">
      <c r="A124" s="208" t="s">
        <v>107</v>
      </c>
      <c r="B124" s="209"/>
      <c r="C124" s="64"/>
    </row>
    <row r="125" spans="1:3" ht="15.75" thickBot="1" x14ac:dyDescent="0.3">
      <c r="A125" s="14" t="s">
        <v>108</v>
      </c>
      <c r="B125" s="24"/>
      <c r="C125" s="64"/>
    </row>
    <row r="126" spans="1:3" ht="15.75" thickBot="1" x14ac:dyDescent="0.3">
      <c r="A126" s="14" t="s">
        <v>109</v>
      </c>
      <c r="B126" s="53"/>
      <c r="C126" s="64"/>
    </row>
    <row r="127" spans="1:3" ht="15.75" thickBot="1" x14ac:dyDescent="0.3">
      <c r="A127" s="14" t="s">
        <v>110</v>
      </c>
      <c r="B127" s="24"/>
      <c r="C127" s="64"/>
    </row>
    <row r="128" spans="1:3" ht="15.75" thickBot="1" x14ac:dyDescent="0.3">
      <c r="A128" s="14" t="s">
        <v>111</v>
      </c>
      <c r="B128" s="53"/>
      <c r="C128" s="64"/>
    </row>
    <row r="129" spans="1:3" ht="15.75" thickBot="1" x14ac:dyDescent="0.3">
      <c r="A129" s="14" t="s">
        <v>112</v>
      </c>
      <c r="B129" s="53"/>
      <c r="C129" s="64"/>
    </row>
    <row r="130" spans="1:3" ht="15.75" thickBot="1" x14ac:dyDescent="0.3">
      <c r="A130" s="14" t="s">
        <v>113</v>
      </c>
      <c r="B130" s="53"/>
      <c r="C130" s="64"/>
    </row>
    <row r="131" spans="1:3" ht="15.75" thickBot="1" x14ac:dyDescent="0.3">
      <c r="A131" s="14" t="s">
        <v>114</v>
      </c>
      <c r="B131" s="53"/>
      <c r="C131" s="64"/>
    </row>
    <row r="132" spans="1:3" ht="24" customHeight="1" thickBot="1" x14ac:dyDescent="0.3">
      <c r="A132" s="208" t="s">
        <v>115</v>
      </c>
      <c r="B132" s="209"/>
      <c r="C132" s="64"/>
    </row>
    <row r="133" spans="1:3" ht="15.75" thickBot="1" x14ac:dyDescent="0.3">
      <c r="A133" s="14" t="s">
        <v>116</v>
      </c>
      <c r="B133" s="53"/>
      <c r="C133" s="64"/>
    </row>
    <row r="134" spans="1:3" ht="15.75" thickBot="1" x14ac:dyDescent="0.3">
      <c r="A134" s="14" t="s">
        <v>117</v>
      </c>
      <c r="B134" s="24"/>
      <c r="C134" s="64"/>
    </row>
    <row r="135" spans="1:3" ht="15.75" thickBot="1" x14ac:dyDescent="0.3">
      <c r="A135" s="14" t="s">
        <v>118</v>
      </c>
      <c r="B135" s="53"/>
      <c r="C135" s="64"/>
    </row>
    <row r="136" spans="1:3" ht="15.75" thickBot="1" x14ac:dyDescent="0.3">
      <c r="A136" s="208" t="s">
        <v>119</v>
      </c>
      <c r="B136" s="209"/>
      <c r="C136" s="64"/>
    </row>
    <row r="137" spans="1:3" ht="15.75" thickBot="1" x14ac:dyDescent="0.3">
      <c r="A137" s="14" t="s">
        <v>116</v>
      </c>
      <c r="B137" s="53"/>
      <c r="C137" s="64"/>
    </row>
    <row r="138" spans="1:3" ht="15.75" thickBot="1" x14ac:dyDescent="0.3">
      <c r="A138" s="14" t="s">
        <v>117</v>
      </c>
      <c r="B138" s="53"/>
      <c r="C138" s="64"/>
    </row>
    <row r="139" spans="1:3" ht="15.75" thickBot="1" x14ac:dyDescent="0.3">
      <c r="A139" s="14" t="s">
        <v>118</v>
      </c>
      <c r="B139" s="53"/>
      <c r="C139" s="64"/>
    </row>
    <row r="140" spans="1:3" ht="15.75" thickBot="1" x14ac:dyDescent="0.3">
      <c r="A140" s="208" t="s">
        <v>120</v>
      </c>
      <c r="B140" s="209"/>
      <c r="C140" s="64"/>
    </row>
    <row r="141" spans="1:3" ht="15.75" thickBot="1" x14ac:dyDescent="0.3">
      <c r="A141" s="14" t="s">
        <v>116</v>
      </c>
      <c r="B141" s="24"/>
      <c r="C141" s="64"/>
    </row>
    <row r="142" spans="1:3" ht="15.75" thickBot="1" x14ac:dyDescent="0.3">
      <c r="A142" s="31" t="s">
        <v>118</v>
      </c>
      <c r="B142" s="55"/>
      <c r="C142" s="64"/>
    </row>
    <row r="143" spans="1:3" ht="16.5" thickTop="1" thickBot="1" x14ac:dyDescent="0.3">
      <c r="A143" s="64"/>
      <c r="B143" s="64"/>
      <c r="C143" s="64"/>
    </row>
    <row r="144" spans="1:3" ht="16.5" thickTop="1" thickBot="1" x14ac:dyDescent="0.3">
      <c r="A144" s="212" t="s">
        <v>121</v>
      </c>
      <c r="B144" s="213"/>
      <c r="C144" s="64"/>
    </row>
    <row r="145" spans="1:3" ht="15.75" thickBot="1" x14ac:dyDescent="0.3">
      <c r="A145" s="14" t="s">
        <v>123</v>
      </c>
      <c r="B145" s="62"/>
      <c r="C145" s="64"/>
    </row>
    <row r="146" spans="1:3" ht="15.75" thickBot="1" x14ac:dyDescent="0.3">
      <c r="A146" s="14"/>
      <c r="B146" s="48"/>
      <c r="C146" s="64"/>
    </row>
    <row r="147" spans="1:3" ht="15.75" thickBot="1" x14ac:dyDescent="0.3">
      <c r="A147" s="14"/>
      <c r="B147" s="62"/>
      <c r="C147" s="64"/>
    </row>
    <row r="148" spans="1:3" ht="15.75" thickBot="1" x14ac:dyDescent="0.3">
      <c r="A148" s="14" t="s">
        <v>124</v>
      </c>
      <c r="B148" s="53"/>
      <c r="C148" s="64"/>
    </row>
    <row r="149" spans="1:3" ht="15.75" thickBot="1" x14ac:dyDescent="0.3">
      <c r="A149" s="31" t="s">
        <v>105</v>
      </c>
      <c r="B149" s="55"/>
      <c r="C149" s="64"/>
    </row>
    <row r="150" spans="1:3" ht="16.5" thickTop="1" thickBot="1" x14ac:dyDescent="0.3">
      <c r="A150" s="64"/>
      <c r="B150" s="64"/>
      <c r="C150" s="64"/>
    </row>
    <row r="151" spans="1:3" ht="16.5" thickTop="1" thickBot="1" x14ac:dyDescent="0.3">
      <c r="A151" s="212" t="s">
        <v>125</v>
      </c>
      <c r="B151" s="218"/>
      <c r="C151" s="213"/>
    </row>
    <row r="152" spans="1:3" ht="15.75" thickBot="1" x14ac:dyDescent="0.3">
      <c r="A152" s="14"/>
      <c r="B152" s="65" t="s">
        <v>126</v>
      </c>
      <c r="C152" s="66" t="s">
        <v>127</v>
      </c>
    </row>
    <row r="153" spans="1:3" ht="15.75" thickBot="1" x14ac:dyDescent="0.3">
      <c r="A153" s="14" t="s">
        <v>128</v>
      </c>
      <c r="B153" s="23" t="s">
        <v>323</v>
      </c>
      <c r="C153" s="24" t="s">
        <v>324</v>
      </c>
    </row>
    <row r="154" spans="1:3" ht="15.75" thickBot="1" x14ac:dyDescent="0.3">
      <c r="A154" s="14" t="s">
        <v>129</v>
      </c>
      <c r="B154" s="23" t="s">
        <v>325</v>
      </c>
      <c r="C154" s="24" t="s">
        <v>326</v>
      </c>
    </row>
    <row r="155" spans="1:3" ht="15.75" thickBot="1" x14ac:dyDescent="0.3">
      <c r="A155" s="14" t="s">
        <v>130</v>
      </c>
      <c r="B155" s="23" t="s">
        <v>327</v>
      </c>
      <c r="C155" s="24" t="s">
        <v>328</v>
      </c>
    </row>
    <row r="156" spans="1:3" ht="15.75" thickBot="1" x14ac:dyDescent="0.3">
      <c r="A156" s="14" t="s">
        <v>131</v>
      </c>
      <c r="B156" s="23" t="s">
        <v>329</v>
      </c>
      <c r="C156" s="24" t="s">
        <v>132</v>
      </c>
    </row>
    <row r="157" spans="1:3" ht="15.75" thickBot="1" x14ac:dyDescent="0.3">
      <c r="A157" s="14" t="s">
        <v>133</v>
      </c>
      <c r="B157" s="23" t="s">
        <v>330</v>
      </c>
      <c r="C157" s="24" t="s">
        <v>9</v>
      </c>
    </row>
    <row r="158" spans="1:3" ht="15.75" thickBot="1" x14ac:dyDescent="0.3">
      <c r="A158" s="31" t="s">
        <v>134</v>
      </c>
      <c r="B158" s="67" t="s">
        <v>331</v>
      </c>
      <c r="C158" s="68" t="s">
        <v>332</v>
      </c>
    </row>
    <row r="159" spans="1:3" ht="16.5" thickTop="1" thickBot="1" x14ac:dyDescent="0.3">
      <c r="A159" s="64"/>
      <c r="B159" s="64"/>
      <c r="C159" s="64"/>
    </row>
    <row r="160" spans="1:3" ht="16.5" thickTop="1" thickBot="1" x14ac:dyDescent="0.3">
      <c r="A160" s="212" t="s">
        <v>135</v>
      </c>
      <c r="B160" s="218"/>
      <c r="C160" s="213"/>
    </row>
    <row r="161" spans="1:3" ht="18.75" thickBot="1" x14ac:dyDescent="0.3">
      <c r="A161" s="14" t="s">
        <v>136</v>
      </c>
      <c r="B161" s="220"/>
      <c r="C161" s="221"/>
    </row>
    <row r="162" spans="1:3" ht="15.75" thickBot="1" x14ac:dyDescent="0.3">
      <c r="A162" s="14" t="s">
        <v>137</v>
      </c>
      <c r="B162" s="216"/>
      <c r="C162" s="217"/>
    </row>
    <row r="163" spans="1:3" ht="15.75" thickBot="1" x14ac:dyDescent="0.3">
      <c r="A163" s="14" t="s">
        <v>138</v>
      </c>
      <c r="B163" s="220"/>
      <c r="C163" s="221"/>
    </row>
    <row r="164" spans="1:3" ht="15.75" thickBot="1" x14ac:dyDescent="0.3">
      <c r="A164" s="14" t="s">
        <v>139</v>
      </c>
      <c r="B164" s="216"/>
      <c r="C164" s="217"/>
    </row>
    <row r="165" spans="1:3" ht="15.75" thickBot="1" x14ac:dyDescent="0.3">
      <c r="A165" s="14" t="s">
        <v>140</v>
      </c>
      <c r="B165" s="220"/>
      <c r="C165" s="221"/>
    </row>
    <row r="166" spans="1:3" ht="15.75" thickBot="1" x14ac:dyDescent="0.3">
      <c r="A166" s="14" t="s">
        <v>141</v>
      </c>
      <c r="B166" s="216"/>
      <c r="C166" s="217"/>
    </row>
    <row r="167" spans="1:3" ht="15.75" thickBot="1" x14ac:dyDescent="0.3">
      <c r="A167" s="234" t="s">
        <v>76</v>
      </c>
      <c r="B167" s="235"/>
      <c r="C167" s="236"/>
    </row>
    <row r="168" spans="1:3" ht="15.75" thickBot="1" x14ac:dyDescent="0.3">
      <c r="A168" s="14" t="s">
        <v>10</v>
      </c>
      <c r="B168" s="239" t="str">
        <f>B8</f>
        <v>234 - 377</v>
      </c>
      <c r="C168" s="240"/>
    </row>
    <row r="169" spans="1:3" ht="15.75" thickBot="1" x14ac:dyDescent="0.3">
      <c r="A169" s="31" t="s">
        <v>11</v>
      </c>
      <c r="B169" s="229" t="str">
        <f>B10</f>
        <v>Osnovna šola in vzgojni dom Veržej</v>
      </c>
      <c r="C169" s="230"/>
    </row>
    <row r="170" spans="1:3" ht="16.5" thickTop="1" thickBot="1" x14ac:dyDescent="0.3">
      <c r="A170" s="212" t="s">
        <v>142</v>
      </c>
      <c r="B170" s="218"/>
      <c r="C170" s="213"/>
    </row>
    <row r="171" spans="1:3" ht="15.75" thickBot="1" x14ac:dyDescent="0.3">
      <c r="A171" s="208" t="s">
        <v>143</v>
      </c>
      <c r="B171" s="219"/>
      <c r="C171" s="209"/>
    </row>
    <row r="172" spans="1:3" ht="15.75" thickBot="1" x14ac:dyDescent="0.3">
      <c r="A172" s="14"/>
      <c r="B172" s="23" t="s">
        <v>20</v>
      </c>
      <c r="C172" s="24" t="s">
        <v>21</v>
      </c>
    </row>
    <row r="173" spans="1:3" ht="15.75" thickBot="1" x14ac:dyDescent="0.3">
      <c r="A173" s="14" t="s">
        <v>144</v>
      </c>
      <c r="B173" s="23"/>
      <c r="C173" s="24"/>
    </row>
    <row r="174" spans="1:3" ht="15.75" thickBot="1" x14ac:dyDescent="0.3">
      <c r="A174" s="14" t="s">
        <v>145</v>
      </c>
      <c r="B174" s="23"/>
      <c r="C174" s="24"/>
    </row>
    <row r="175" spans="1:3" ht="15.75" thickBot="1" x14ac:dyDescent="0.3">
      <c r="A175" s="14" t="s">
        <v>146</v>
      </c>
      <c r="B175" s="23"/>
      <c r="C175" s="24"/>
    </row>
    <row r="176" spans="1:3" ht="15.75" thickBot="1" x14ac:dyDescent="0.3">
      <c r="A176" s="14" t="s">
        <v>105</v>
      </c>
      <c r="B176" s="23"/>
      <c r="C176" s="24"/>
    </row>
    <row r="177" spans="1:3" ht="15.75" thickBot="1" x14ac:dyDescent="0.3">
      <c r="A177" s="14" t="s">
        <v>147</v>
      </c>
      <c r="B177" s="23"/>
      <c r="C177" s="24"/>
    </row>
    <row r="178" spans="1:3" ht="15.75" thickBot="1" x14ac:dyDescent="0.3">
      <c r="A178" s="208" t="s">
        <v>148</v>
      </c>
      <c r="B178" s="219"/>
      <c r="C178" s="209"/>
    </row>
    <row r="179" spans="1:3" ht="15.75" thickBot="1" x14ac:dyDescent="0.3">
      <c r="A179" s="14"/>
      <c r="B179" s="23" t="s">
        <v>20</v>
      </c>
      <c r="C179" s="24" t="s">
        <v>21</v>
      </c>
    </row>
    <row r="180" spans="1:3" ht="15.75" thickBot="1" x14ac:dyDescent="0.3">
      <c r="A180" s="14" t="s">
        <v>149</v>
      </c>
      <c r="B180" s="23"/>
      <c r="C180" s="24"/>
    </row>
    <row r="181" spans="1:3" ht="15.75" thickBot="1" x14ac:dyDescent="0.3">
      <c r="A181" s="14" t="s">
        <v>150</v>
      </c>
      <c r="B181" s="23"/>
      <c r="C181" s="24"/>
    </row>
    <row r="182" spans="1:3" ht="15.75" thickBot="1" x14ac:dyDescent="0.3">
      <c r="A182" s="14" t="s">
        <v>151</v>
      </c>
      <c r="B182" s="52"/>
      <c r="C182" s="24"/>
    </row>
    <row r="183" spans="1:3" ht="15.75" thickBot="1" x14ac:dyDescent="0.3">
      <c r="A183" s="14" t="s">
        <v>152</v>
      </c>
      <c r="B183" s="52"/>
      <c r="C183" s="24"/>
    </row>
    <row r="184" spans="1:3" ht="15.75" thickBot="1" x14ac:dyDescent="0.3">
      <c r="A184" s="14" t="s">
        <v>105</v>
      </c>
      <c r="B184" s="52"/>
      <c r="C184" s="24"/>
    </row>
    <row r="185" spans="1:3" ht="15.75" thickBot="1" x14ac:dyDescent="0.3">
      <c r="A185" s="14" t="s">
        <v>153</v>
      </c>
      <c r="B185" s="164"/>
      <c r="C185" s="24"/>
    </row>
    <row r="186" spans="1:3" ht="15.75" thickBot="1" x14ac:dyDescent="0.3">
      <c r="A186" s="208" t="s">
        <v>154</v>
      </c>
      <c r="B186" s="219"/>
      <c r="C186" s="209"/>
    </row>
    <row r="187" spans="1:3" ht="15.75" thickBot="1" x14ac:dyDescent="0.3">
      <c r="A187" s="14"/>
      <c r="B187" s="23" t="s">
        <v>20</v>
      </c>
      <c r="C187" s="24" t="s">
        <v>21</v>
      </c>
    </row>
    <row r="188" spans="1:3" ht="15.75" thickBot="1" x14ac:dyDescent="0.3">
      <c r="A188" s="14" t="s">
        <v>149</v>
      </c>
      <c r="B188" s="23"/>
      <c r="C188" s="24"/>
    </row>
    <row r="189" spans="1:3" ht="15.75" thickBot="1" x14ac:dyDescent="0.3">
      <c r="A189" s="14" t="s">
        <v>155</v>
      </c>
      <c r="B189" s="23"/>
      <c r="C189" s="24"/>
    </row>
    <row r="190" spans="1:3" ht="15.75" thickBot="1" x14ac:dyDescent="0.3">
      <c r="A190" s="14" t="s">
        <v>151</v>
      </c>
      <c r="B190" s="23"/>
      <c r="C190" s="24"/>
    </row>
    <row r="191" spans="1:3" ht="15.75" thickBot="1" x14ac:dyDescent="0.3">
      <c r="A191" s="14" t="s">
        <v>152</v>
      </c>
      <c r="B191" s="23"/>
      <c r="C191" s="24"/>
    </row>
    <row r="192" spans="1:3" ht="15.75" thickBot="1" x14ac:dyDescent="0.3">
      <c r="A192" s="14" t="s">
        <v>105</v>
      </c>
      <c r="B192" s="23"/>
      <c r="C192" s="24"/>
    </row>
    <row r="193" spans="1:3" ht="15.75" thickBot="1" x14ac:dyDescent="0.3">
      <c r="A193" s="14" t="s">
        <v>153</v>
      </c>
      <c r="B193" s="23"/>
      <c r="C193" s="24"/>
    </row>
    <row r="194" spans="1:3" ht="15.75" thickBot="1" x14ac:dyDescent="0.3">
      <c r="A194" s="208" t="s">
        <v>156</v>
      </c>
      <c r="B194" s="219"/>
      <c r="C194" s="209"/>
    </row>
    <row r="195" spans="1:3" ht="15.75" thickBot="1" x14ac:dyDescent="0.3">
      <c r="A195" s="14" t="s">
        <v>157</v>
      </c>
      <c r="B195" s="23" t="s">
        <v>20</v>
      </c>
      <c r="C195" s="24" t="s">
        <v>21</v>
      </c>
    </row>
    <row r="196" spans="1:3" ht="15.75" thickBot="1" x14ac:dyDescent="0.3">
      <c r="A196" s="14" t="s">
        <v>149</v>
      </c>
      <c r="B196" s="23"/>
      <c r="C196" s="24"/>
    </row>
    <row r="197" spans="1:3" ht="15.75" thickBot="1" x14ac:dyDescent="0.3">
      <c r="A197" s="14" t="s">
        <v>158</v>
      </c>
      <c r="B197" s="23"/>
      <c r="C197" s="24"/>
    </row>
    <row r="198" spans="1:3" ht="15.75" thickBot="1" x14ac:dyDescent="0.3">
      <c r="A198" s="14" t="s">
        <v>159</v>
      </c>
      <c r="B198" s="23"/>
      <c r="C198" s="24"/>
    </row>
    <row r="199" spans="1:3" ht="15.75" thickBot="1" x14ac:dyDescent="0.3">
      <c r="A199" s="14" t="s">
        <v>160</v>
      </c>
      <c r="B199" s="23"/>
      <c r="C199" s="24"/>
    </row>
    <row r="200" spans="1:3" ht="15.75" thickBot="1" x14ac:dyDescent="0.3">
      <c r="A200" s="14" t="s">
        <v>152</v>
      </c>
      <c r="B200" s="52"/>
      <c r="C200" s="24"/>
    </row>
    <row r="201" spans="1:3" ht="15.75" thickBot="1" x14ac:dyDescent="0.3">
      <c r="A201" s="14" t="s">
        <v>105</v>
      </c>
      <c r="B201" s="52"/>
      <c r="C201" s="24"/>
    </row>
    <row r="202" spans="1:3" ht="15.75" thickBot="1" x14ac:dyDescent="0.3">
      <c r="A202" s="31" t="s">
        <v>161</v>
      </c>
      <c r="B202" s="52"/>
      <c r="C202" s="24"/>
    </row>
    <row r="203" spans="1:3" ht="16.5" thickTop="1" thickBot="1" x14ac:dyDescent="0.3">
      <c r="A203" s="59" t="s">
        <v>162</v>
      </c>
      <c r="B203" s="220"/>
      <c r="C203" s="221"/>
    </row>
    <row r="204" spans="1:3" ht="15.75" thickBot="1" x14ac:dyDescent="0.3">
      <c r="A204" s="63" t="s">
        <v>163</v>
      </c>
      <c r="B204" s="237"/>
      <c r="C204" s="238"/>
    </row>
    <row r="205" spans="1:3" ht="15.75" thickTop="1" x14ac:dyDescent="0.25"/>
  </sheetData>
  <mergeCells count="28">
    <mergeCell ref="A124:B124"/>
    <mergeCell ref="A74:B74"/>
    <mergeCell ref="A77:B77"/>
    <mergeCell ref="A110:B110"/>
    <mergeCell ref="A120:B120"/>
    <mergeCell ref="A123:B123"/>
    <mergeCell ref="B166:C166"/>
    <mergeCell ref="A132:B132"/>
    <mergeCell ref="A136:B136"/>
    <mergeCell ref="A140:B140"/>
    <mergeCell ref="A144:B144"/>
    <mergeCell ref="A151:C151"/>
    <mergeCell ref="A160:C160"/>
    <mergeCell ref="B161:C161"/>
    <mergeCell ref="B162:C162"/>
    <mergeCell ref="B163:C163"/>
    <mergeCell ref="B164:C164"/>
    <mergeCell ref="B165:C165"/>
    <mergeCell ref="A186:C186"/>
    <mergeCell ref="A194:C194"/>
    <mergeCell ref="B203:C203"/>
    <mergeCell ref="B204:C204"/>
    <mergeCell ref="A167:C167"/>
    <mergeCell ref="B168:C168"/>
    <mergeCell ref="B169:C169"/>
    <mergeCell ref="A170:C170"/>
    <mergeCell ref="A171:C171"/>
    <mergeCell ref="A178:C178"/>
  </mergeCells>
  <hyperlinks>
    <hyperlink ref="A12" location="_ftn1" display="_ftn1" xr:uid="{00000000-0004-0000-0400-000000000000}"/>
    <hyperlink ref="A13" location="_ftn2" display="_ftn2" xr:uid="{00000000-0004-0000-0400-000001000000}"/>
    <hyperlink ref="A58" location="_ftn1" display="_ftn1" xr:uid="{00000000-0004-0000-0400-000002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36"/>
  <sheetViews>
    <sheetView topLeftCell="A16" zoomScale="80" zoomScaleNormal="80" workbookViewId="0">
      <selection activeCell="B82" sqref="B82"/>
    </sheetView>
  </sheetViews>
  <sheetFormatPr defaultRowHeight="15" x14ac:dyDescent="0.25"/>
  <cols>
    <col min="1" max="1" width="64.85546875" bestFit="1" customWidth="1"/>
    <col min="2" max="2" width="46.42578125" bestFit="1" customWidth="1"/>
    <col min="3" max="3" width="16" bestFit="1" customWidth="1"/>
    <col min="4" max="4" width="10" bestFit="1" customWidth="1"/>
    <col min="5" max="5" width="18" bestFit="1" customWidth="1"/>
    <col min="6" max="6" width="10" bestFit="1" customWidth="1"/>
    <col min="7" max="7" width="9" bestFit="1" customWidth="1"/>
    <col min="8" max="8" width="10.140625" bestFit="1" customWidth="1"/>
    <col min="9" max="10" width="10" bestFit="1" customWidth="1"/>
  </cols>
  <sheetData>
    <row r="3" spans="1:5" x14ac:dyDescent="0.25">
      <c r="A3" s="84" t="s">
        <v>219</v>
      </c>
    </row>
    <row r="4" spans="1:5" x14ac:dyDescent="0.25">
      <c r="A4" s="82" t="s">
        <v>217</v>
      </c>
      <c r="B4" s="264">
        <v>5</v>
      </c>
      <c r="C4" s="264"/>
    </row>
    <row r="5" spans="1:5" x14ac:dyDescent="0.25">
      <c r="A5" s="82" t="s">
        <v>218</v>
      </c>
      <c r="B5" s="83" t="s">
        <v>15</v>
      </c>
      <c r="C5" s="83" t="s">
        <v>17</v>
      </c>
    </row>
    <row r="6" spans="1:5" ht="15.75" thickBot="1" x14ac:dyDescent="0.3">
      <c r="B6" s="172"/>
      <c r="C6" s="172"/>
    </row>
    <row r="7" spans="1:5" ht="16.5" thickTop="1" thickBot="1" x14ac:dyDescent="0.3">
      <c r="A7" s="86"/>
      <c r="B7" s="265" t="s">
        <v>220</v>
      </c>
      <c r="C7" s="266"/>
      <c r="D7" s="266"/>
      <c r="E7" s="267"/>
    </row>
    <row r="8" spans="1:5" ht="16.5" thickTop="1" thickBot="1" x14ac:dyDescent="0.3">
      <c r="A8" s="87"/>
      <c r="B8" s="177" t="s">
        <v>221</v>
      </c>
      <c r="C8" s="268" t="str">
        <f>'Obrazec št. 3 - Kobilje-telovad'!B8</f>
        <v>144-91</v>
      </c>
      <c r="D8" s="269"/>
      <c r="E8" s="270"/>
    </row>
    <row r="9" spans="1:5" ht="15.75" thickBot="1" x14ac:dyDescent="0.3">
      <c r="A9" s="87">
        <v>1</v>
      </c>
      <c r="B9" s="88" t="s">
        <v>11</v>
      </c>
      <c r="C9" s="253" t="str">
        <f>'Obrazec št. 3 - Kobilje-telovad'!B10</f>
        <v>Kobilje-Telovadnica</v>
      </c>
      <c r="D9" s="255"/>
      <c r="E9" s="271"/>
    </row>
    <row r="10" spans="1:5" ht="15.75" thickBot="1" x14ac:dyDescent="0.3">
      <c r="A10" s="89"/>
      <c r="B10" s="88" t="s">
        <v>222</v>
      </c>
      <c r="C10" s="253"/>
      <c r="D10" s="255"/>
      <c r="E10" s="271"/>
    </row>
    <row r="11" spans="1:5" ht="15.75" thickBot="1" x14ac:dyDescent="0.3">
      <c r="A11" s="89"/>
      <c r="B11" s="256" t="s">
        <v>223</v>
      </c>
      <c r="C11" s="90" t="s">
        <v>224</v>
      </c>
      <c r="D11" s="259"/>
      <c r="E11" s="259"/>
    </row>
    <row r="12" spans="1:5" ht="15.75" thickBot="1" x14ac:dyDescent="0.3">
      <c r="A12" s="89"/>
      <c r="B12" s="257"/>
      <c r="C12" s="90" t="s">
        <v>225</v>
      </c>
      <c r="D12" s="253"/>
      <c r="E12" s="271"/>
    </row>
    <row r="13" spans="1:5" ht="15.75" thickBot="1" x14ac:dyDescent="0.3">
      <c r="A13" s="89"/>
      <c r="B13" s="258"/>
      <c r="C13" s="90" t="s">
        <v>226</v>
      </c>
      <c r="D13" s="253"/>
      <c r="E13" s="271"/>
    </row>
    <row r="14" spans="1:5" ht="15.75" thickBot="1" x14ac:dyDescent="0.3">
      <c r="A14" s="89"/>
      <c r="B14" s="177" t="s">
        <v>227</v>
      </c>
      <c r="C14" s="253" t="s">
        <v>228</v>
      </c>
      <c r="D14" s="254"/>
      <c r="E14" s="91" t="s">
        <v>229</v>
      </c>
    </row>
    <row r="15" spans="1:5" ht="15.75" thickBot="1" x14ac:dyDescent="0.3">
      <c r="A15" s="89"/>
      <c r="B15" s="92" t="s">
        <v>230</v>
      </c>
      <c r="C15" s="253"/>
      <c r="D15" s="254"/>
      <c r="E15" s="93">
        <v>100</v>
      </c>
    </row>
    <row r="16" spans="1:5" ht="15.75" thickBot="1" x14ac:dyDescent="0.3">
      <c r="A16" s="89"/>
      <c r="B16" s="92" t="s">
        <v>231</v>
      </c>
      <c r="C16" s="272"/>
      <c r="D16" s="273"/>
      <c r="E16" s="94"/>
    </row>
    <row r="17" spans="1:5" ht="15.75" thickBot="1" x14ac:dyDescent="0.3">
      <c r="A17" s="89"/>
      <c r="B17" s="92" t="s">
        <v>232</v>
      </c>
      <c r="C17" s="272"/>
      <c r="D17" s="273"/>
      <c r="E17" s="94"/>
    </row>
    <row r="18" spans="1:5" ht="15.75" thickBot="1" x14ac:dyDescent="0.3">
      <c r="A18" s="89"/>
      <c r="B18" s="92" t="s">
        <v>233</v>
      </c>
      <c r="C18" s="272"/>
      <c r="D18" s="273"/>
      <c r="E18" s="94"/>
    </row>
    <row r="19" spans="1:5" ht="15.75" thickBot="1" x14ac:dyDescent="0.3">
      <c r="A19" s="95"/>
      <c r="B19" s="96" t="s">
        <v>234</v>
      </c>
      <c r="C19" s="262"/>
      <c r="D19" s="263"/>
      <c r="E19" s="97"/>
    </row>
    <row r="20" spans="1:5" ht="16.5" thickTop="1" thickBot="1" x14ac:dyDescent="0.3">
      <c r="A20" s="156"/>
      <c r="B20" s="177" t="s">
        <v>221</v>
      </c>
      <c r="C20" s="268" t="str">
        <f>'Obrazec št. 3 - Kobilje vrtec'!B8</f>
        <v>144-379</v>
      </c>
      <c r="D20" s="269"/>
      <c r="E20" s="270"/>
    </row>
    <row r="21" spans="1:5" ht="15.75" thickBot="1" x14ac:dyDescent="0.3">
      <c r="A21" s="156">
        <v>2</v>
      </c>
      <c r="B21" s="88" t="s">
        <v>11</v>
      </c>
      <c r="C21" s="253" t="str">
        <f>'Obrazec št. 3 - Kobilje vrtec'!B10</f>
        <v>Kobilje-vrtec</v>
      </c>
      <c r="D21" s="255"/>
      <c r="E21" s="271"/>
    </row>
    <row r="22" spans="1:5" ht="15.75" thickBot="1" x14ac:dyDescent="0.3">
      <c r="A22" s="89"/>
      <c r="B22" s="88" t="s">
        <v>222</v>
      </c>
      <c r="C22" s="253"/>
      <c r="D22" s="255"/>
      <c r="E22" s="271"/>
    </row>
    <row r="23" spans="1:5" ht="15.75" thickBot="1" x14ac:dyDescent="0.3">
      <c r="A23" s="89"/>
      <c r="B23" s="256" t="s">
        <v>223</v>
      </c>
      <c r="C23" s="90" t="s">
        <v>224</v>
      </c>
      <c r="D23" s="259"/>
      <c r="E23" s="259"/>
    </row>
    <row r="24" spans="1:5" ht="15.75" thickBot="1" x14ac:dyDescent="0.3">
      <c r="A24" s="89"/>
      <c r="B24" s="257"/>
      <c r="C24" s="90" t="s">
        <v>225</v>
      </c>
      <c r="D24" s="253"/>
      <c r="E24" s="271"/>
    </row>
    <row r="25" spans="1:5" ht="15.75" thickBot="1" x14ac:dyDescent="0.3">
      <c r="A25" s="89"/>
      <c r="B25" s="258"/>
      <c r="C25" s="90" t="s">
        <v>226</v>
      </c>
      <c r="D25" s="253"/>
      <c r="E25" s="271"/>
    </row>
    <row r="26" spans="1:5" ht="15.75" thickBot="1" x14ac:dyDescent="0.3">
      <c r="A26" s="89"/>
      <c r="B26" s="177" t="s">
        <v>227</v>
      </c>
      <c r="C26" s="253" t="s">
        <v>228</v>
      </c>
      <c r="D26" s="254"/>
      <c r="E26" s="91" t="s">
        <v>229</v>
      </c>
    </row>
    <row r="27" spans="1:5" ht="15.75" thickBot="1" x14ac:dyDescent="0.3">
      <c r="A27" s="89"/>
      <c r="B27" s="92" t="s">
        <v>230</v>
      </c>
      <c r="C27" s="253"/>
      <c r="D27" s="254"/>
      <c r="E27" s="93">
        <v>100</v>
      </c>
    </row>
    <row r="28" spans="1:5" ht="15.75" thickBot="1" x14ac:dyDescent="0.3">
      <c r="A28" s="89"/>
      <c r="B28" s="92" t="s">
        <v>231</v>
      </c>
      <c r="C28" s="272"/>
      <c r="D28" s="273"/>
      <c r="E28" s="94"/>
    </row>
    <row r="29" spans="1:5" ht="15.75" thickBot="1" x14ac:dyDescent="0.3">
      <c r="A29" s="89"/>
      <c r="B29" s="92" t="s">
        <v>232</v>
      </c>
      <c r="C29" s="272"/>
      <c r="D29" s="273"/>
      <c r="E29" s="94"/>
    </row>
    <row r="30" spans="1:5" ht="15.75" thickBot="1" x14ac:dyDescent="0.3">
      <c r="A30" s="89"/>
      <c r="B30" s="92" t="s">
        <v>233</v>
      </c>
      <c r="C30" s="272"/>
      <c r="D30" s="273"/>
      <c r="E30" s="94"/>
    </row>
    <row r="31" spans="1:5" ht="15.75" thickBot="1" x14ac:dyDescent="0.3">
      <c r="A31" s="95"/>
      <c r="B31" s="96" t="s">
        <v>234</v>
      </c>
      <c r="C31" s="262"/>
      <c r="D31" s="263"/>
      <c r="E31" s="97"/>
    </row>
    <row r="32" spans="1:5" ht="16.5" thickTop="1" thickBot="1" x14ac:dyDescent="0.3">
      <c r="A32" s="156"/>
      <c r="B32" s="177" t="s">
        <v>221</v>
      </c>
      <c r="C32" s="268" t="str">
        <f>'Obrazec št. 3 - Kobilje oš'!B8</f>
        <v>144-90</v>
      </c>
      <c r="D32" s="269"/>
      <c r="E32" s="270"/>
    </row>
    <row r="33" spans="1:5" ht="15.75" thickBot="1" x14ac:dyDescent="0.3">
      <c r="A33" s="156">
        <v>3</v>
      </c>
      <c r="B33" s="88" t="s">
        <v>11</v>
      </c>
      <c r="C33" s="253" t="str">
        <f>'Obrazec št. 3 - Kobilje oš'!B10</f>
        <v>Kobilje - Osnovna šola</v>
      </c>
      <c r="D33" s="255"/>
      <c r="E33" s="271"/>
    </row>
    <row r="34" spans="1:5" ht="15.75" thickBot="1" x14ac:dyDescent="0.3">
      <c r="A34" s="89"/>
      <c r="B34" s="88" t="s">
        <v>222</v>
      </c>
      <c r="C34" s="253"/>
      <c r="D34" s="255"/>
      <c r="E34" s="271"/>
    </row>
    <row r="35" spans="1:5" ht="15.75" thickBot="1" x14ac:dyDescent="0.3">
      <c r="A35" s="89"/>
      <c r="B35" s="256" t="s">
        <v>223</v>
      </c>
      <c r="C35" s="90" t="s">
        <v>224</v>
      </c>
      <c r="D35" s="259"/>
      <c r="E35" s="259"/>
    </row>
    <row r="36" spans="1:5" ht="15.75" thickBot="1" x14ac:dyDescent="0.3">
      <c r="A36" s="89"/>
      <c r="B36" s="257"/>
      <c r="C36" s="90" t="s">
        <v>225</v>
      </c>
      <c r="D36" s="253"/>
      <c r="E36" s="271"/>
    </row>
    <row r="37" spans="1:5" ht="15.75" thickBot="1" x14ac:dyDescent="0.3">
      <c r="A37" s="89"/>
      <c r="B37" s="258"/>
      <c r="C37" s="90" t="s">
        <v>226</v>
      </c>
      <c r="D37" s="253"/>
      <c r="E37" s="271"/>
    </row>
    <row r="38" spans="1:5" ht="15.75" thickBot="1" x14ac:dyDescent="0.3">
      <c r="A38" s="89"/>
      <c r="B38" s="177" t="s">
        <v>227</v>
      </c>
      <c r="C38" s="253" t="s">
        <v>228</v>
      </c>
      <c r="D38" s="254"/>
      <c r="E38" s="91" t="s">
        <v>229</v>
      </c>
    </row>
    <row r="39" spans="1:5" ht="15.75" thickBot="1" x14ac:dyDescent="0.3">
      <c r="A39" s="89"/>
      <c r="B39" s="92" t="s">
        <v>230</v>
      </c>
      <c r="C39" s="253"/>
      <c r="D39" s="254"/>
      <c r="E39" s="93"/>
    </row>
    <row r="40" spans="1:5" ht="15.75" thickBot="1" x14ac:dyDescent="0.3">
      <c r="A40" s="89"/>
      <c r="B40" s="92" t="s">
        <v>231</v>
      </c>
      <c r="C40" s="272"/>
      <c r="D40" s="273"/>
      <c r="E40" s="94"/>
    </row>
    <row r="41" spans="1:5" ht="15.75" thickBot="1" x14ac:dyDescent="0.3">
      <c r="A41" s="89"/>
      <c r="B41" s="92" t="s">
        <v>232</v>
      </c>
      <c r="C41" s="272"/>
      <c r="D41" s="273"/>
      <c r="E41" s="94"/>
    </row>
    <row r="42" spans="1:5" ht="15.75" thickBot="1" x14ac:dyDescent="0.3">
      <c r="A42" s="89"/>
      <c r="B42" s="92" t="s">
        <v>233</v>
      </c>
      <c r="C42" s="272"/>
      <c r="D42" s="273"/>
      <c r="E42" s="94"/>
    </row>
    <row r="43" spans="1:5" ht="15.75" thickBot="1" x14ac:dyDescent="0.3">
      <c r="A43" s="95"/>
      <c r="B43" s="96" t="s">
        <v>234</v>
      </c>
      <c r="C43" s="262"/>
      <c r="D43" s="263"/>
      <c r="E43" s="97"/>
    </row>
    <row r="44" spans="1:5" ht="18.75" thickTop="1" thickBot="1" x14ac:dyDescent="0.3">
      <c r="A44" s="87"/>
      <c r="B44" s="88" t="s">
        <v>235</v>
      </c>
      <c r="C44" s="274" t="str">
        <f>'Obrazec št. 3 - Radenci'!B8</f>
        <v>200 - 631</v>
      </c>
      <c r="D44" s="275"/>
      <c r="E44" s="276"/>
    </row>
    <row r="45" spans="1:5" ht="15.75" thickBot="1" x14ac:dyDescent="0.3">
      <c r="A45" s="87">
        <v>4</v>
      </c>
      <c r="B45" s="88" t="s">
        <v>11</v>
      </c>
      <c r="C45" s="253" t="str">
        <f>'Obrazec št. 3 - Radenci'!B3</f>
        <v>Športna dvorana Radenci</v>
      </c>
      <c r="D45" s="255"/>
      <c r="E45" s="254"/>
    </row>
    <row r="46" spans="1:5" ht="15.75" thickBot="1" x14ac:dyDescent="0.3">
      <c r="A46" s="89"/>
      <c r="B46" s="88" t="s">
        <v>222</v>
      </c>
      <c r="C46" s="253"/>
      <c r="D46" s="255"/>
      <c r="E46" s="254"/>
    </row>
    <row r="47" spans="1:5" ht="15.75" thickBot="1" x14ac:dyDescent="0.3">
      <c r="A47" s="89"/>
      <c r="B47" s="256" t="s">
        <v>223</v>
      </c>
      <c r="C47" s="90" t="s">
        <v>224</v>
      </c>
      <c r="D47" s="259"/>
      <c r="E47" s="259"/>
    </row>
    <row r="48" spans="1:5" ht="15.75" thickBot="1" x14ac:dyDescent="0.3">
      <c r="A48" s="89"/>
      <c r="B48" s="257"/>
      <c r="C48" s="90" t="s">
        <v>225</v>
      </c>
      <c r="D48" s="253"/>
      <c r="E48" s="254"/>
    </row>
    <row r="49" spans="1:5" ht="15.75" thickBot="1" x14ac:dyDescent="0.3">
      <c r="A49" s="89"/>
      <c r="B49" s="258"/>
      <c r="C49" s="90" t="s">
        <v>226</v>
      </c>
      <c r="D49" s="253"/>
      <c r="E49" s="254"/>
    </row>
    <row r="50" spans="1:5" ht="15.75" thickBot="1" x14ac:dyDescent="0.3">
      <c r="A50" s="89"/>
      <c r="B50" s="88" t="s">
        <v>236</v>
      </c>
      <c r="C50" s="260" t="s">
        <v>228</v>
      </c>
      <c r="D50" s="261"/>
      <c r="E50" s="98" t="s">
        <v>237</v>
      </c>
    </row>
    <row r="51" spans="1:5" ht="15.75" thickBot="1" x14ac:dyDescent="0.3">
      <c r="A51" s="89"/>
      <c r="B51" s="92" t="s">
        <v>230</v>
      </c>
      <c r="C51" s="253"/>
      <c r="D51" s="254"/>
      <c r="E51" s="90"/>
    </row>
    <row r="52" spans="1:5" ht="15.75" thickBot="1" x14ac:dyDescent="0.3">
      <c r="A52" s="89"/>
      <c r="B52" s="92" t="s">
        <v>231</v>
      </c>
      <c r="C52" s="253"/>
      <c r="D52" s="254"/>
      <c r="E52" s="90"/>
    </row>
    <row r="53" spans="1:5" ht="15.75" thickBot="1" x14ac:dyDescent="0.3">
      <c r="A53" s="89"/>
      <c r="B53" s="92" t="s">
        <v>232</v>
      </c>
      <c r="C53" s="253"/>
      <c r="D53" s="254"/>
      <c r="E53" s="90"/>
    </row>
    <row r="54" spans="1:5" ht="15.75" thickBot="1" x14ac:dyDescent="0.3">
      <c r="A54" s="89"/>
      <c r="B54" s="92" t="s">
        <v>233</v>
      </c>
      <c r="C54" s="253"/>
      <c r="D54" s="254"/>
      <c r="E54" s="90"/>
    </row>
    <row r="55" spans="1:5" ht="15.75" thickBot="1" x14ac:dyDescent="0.3">
      <c r="A55" s="95"/>
      <c r="B55" s="92" t="s">
        <v>234</v>
      </c>
      <c r="C55" s="253"/>
      <c r="D55" s="254"/>
      <c r="E55" s="90"/>
    </row>
    <row r="56" spans="1:5" ht="18" thickBot="1" x14ac:dyDescent="0.3">
      <c r="A56" s="87"/>
      <c r="B56" s="88" t="s">
        <v>235</v>
      </c>
      <c r="C56" s="253" t="str">
        <f>'Obrazec št. 3 - Veržej'!B8</f>
        <v>234 - 377</v>
      </c>
      <c r="D56" s="255"/>
      <c r="E56" s="254"/>
    </row>
    <row r="57" spans="1:5" ht="15.75" thickBot="1" x14ac:dyDescent="0.3">
      <c r="A57" s="87">
        <v>5</v>
      </c>
      <c r="B57" s="88" t="s">
        <v>11</v>
      </c>
      <c r="C57" s="253" t="str">
        <f>'Obrazec št. 3 - Veržej'!B10</f>
        <v>Osnovna šola in vzgojni dom Veržej</v>
      </c>
      <c r="D57" s="255"/>
      <c r="E57" s="254"/>
    </row>
    <row r="58" spans="1:5" ht="15.75" thickBot="1" x14ac:dyDescent="0.3">
      <c r="A58" s="89"/>
      <c r="B58" s="88" t="s">
        <v>222</v>
      </c>
      <c r="C58" s="253"/>
      <c r="D58" s="255"/>
      <c r="E58" s="254"/>
    </row>
    <row r="59" spans="1:5" ht="15.75" thickBot="1" x14ac:dyDescent="0.3">
      <c r="A59" s="89"/>
      <c r="B59" s="256" t="s">
        <v>223</v>
      </c>
      <c r="C59" s="90" t="s">
        <v>224</v>
      </c>
      <c r="D59" s="259"/>
      <c r="E59" s="259"/>
    </row>
    <row r="60" spans="1:5" ht="15.75" thickBot="1" x14ac:dyDescent="0.3">
      <c r="A60" s="89"/>
      <c r="B60" s="257"/>
      <c r="C60" s="90" t="s">
        <v>225</v>
      </c>
      <c r="D60" s="253"/>
      <c r="E60" s="254"/>
    </row>
    <row r="61" spans="1:5" ht="15.75" thickBot="1" x14ac:dyDescent="0.3">
      <c r="A61" s="89"/>
      <c r="B61" s="258"/>
      <c r="C61" s="90" t="s">
        <v>226</v>
      </c>
      <c r="D61" s="253"/>
      <c r="E61" s="254"/>
    </row>
    <row r="62" spans="1:5" ht="15.75" thickBot="1" x14ac:dyDescent="0.3">
      <c r="A62" s="89"/>
      <c r="B62" s="88" t="s">
        <v>236</v>
      </c>
      <c r="C62" s="260" t="s">
        <v>228</v>
      </c>
      <c r="D62" s="261"/>
      <c r="E62" s="98" t="s">
        <v>237</v>
      </c>
    </row>
    <row r="63" spans="1:5" ht="15.75" thickBot="1" x14ac:dyDescent="0.3">
      <c r="A63" s="89"/>
      <c r="B63" s="92" t="s">
        <v>230</v>
      </c>
      <c r="C63" s="253"/>
      <c r="D63" s="254"/>
      <c r="E63" s="90"/>
    </row>
    <row r="64" spans="1:5" ht="15.75" thickBot="1" x14ac:dyDescent="0.3">
      <c r="A64" s="89"/>
      <c r="B64" s="92" t="s">
        <v>231</v>
      </c>
      <c r="C64" s="253"/>
      <c r="D64" s="254"/>
      <c r="E64" s="90"/>
    </row>
    <row r="65" spans="1:5" ht="15.75" thickBot="1" x14ac:dyDescent="0.3">
      <c r="A65" s="89"/>
      <c r="B65" s="92" t="s">
        <v>232</v>
      </c>
      <c r="C65" s="253"/>
      <c r="D65" s="254"/>
      <c r="E65" s="90"/>
    </row>
    <row r="66" spans="1:5" ht="15.75" thickBot="1" x14ac:dyDescent="0.3">
      <c r="A66" s="89"/>
      <c r="B66" s="92" t="s">
        <v>233</v>
      </c>
      <c r="C66" s="253"/>
      <c r="D66" s="254"/>
      <c r="E66" s="90"/>
    </row>
    <row r="67" spans="1:5" ht="15.75" thickBot="1" x14ac:dyDescent="0.3">
      <c r="A67" s="95"/>
      <c r="B67" s="92" t="s">
        <v>234</v>
      </c>
      <c r="C67" s="253"/>
      <c r="D67" s="254"/>
      <c r="E67" s="90"/>
    </row>
    <row r="68" spans="1:5" x14ac:dyDescent="0.25">
      <c r="A68" s="64"/>
      <c r="B68" s="64"/>
      <c r="C68" s="64"/>
      <c r="D68" s="64"/>
      <c r="E68" s="64"/>
    </row>
    <row r="69" spans="1:5" x14ac:dyDescent="0.25">
      <c r="A69" s="177" t="s">
        <v>257</v>
      </c>
      <c r="C69" s="64"/>
      <c r="D69" s="64"/>
      <c r="E69" s="64"/>
    </row>
    <row r="70" spans="1:5" ht="15.75" thickBot="1" x14ac:dyDescent="0.3">
      <c r="A70" s="99" t="s">
        <v>238</v>
      </c>
      <c r="B70" s="64"/>
      <c r="C70" s="64"/>
      <c r="D70" s="64"/>
      <c r="E70" s="64"/>
    </row>
    <row r="71" spans="1:5" ht="15.75" thickBot="1" x14ac:dyDescent="0.3">
      <c r="A71" s="100" t="s">
        <v>239</v>
      </c>
      <c r="B71" s="101" t="s">
        <v>240</v>
      </c>
      <c r="C71" s="101" t="s">
        <v>241</v>
      </c>
      <c r="D71" s="64"/>
      <c r="E71" s="64"/>
    </row>
    <row r="72" spans="1:5" ht="15.75" thickBot="1" x14ac:dyDescent="0.3">
      <c r="A72" s="102" t="s">
        <v>242</v>
      </c>
      <c r="B72" s="103"/>
      <c r="C72" s="85" t="s">
        <v>243</v>
      </c>
      <c r="D72" s="64"/>
      <c r="E72" s="64"/>
    </row>
    <row r="73" spans="1:5" ht="15.75" thickBot="1" x14ac:dyDescent="0.3">
      <c r="A73" s="177" t="s">
        <v>244</v>
      </c>
      <c r="B73" s="85"/>
      <c r="C73" s="85" t="s">
        <v>243</v>
      </c>
    </row>
    <row r="74" spans="1:5" ht="18" thickBot="1" x14ac:dyDescent="0.3">
      <c r="A74" s="102" t="s">
        <v>245</v>
      </c>
      <c r="B74" s="103"/>
      <c r="C74" s="85" t="s">
        <v>246</v>
      </c>
    </row>
    <row r="75" spans="1:5" ht="18" thickBot="1" x14ac:dyDescent="0.3">
      <c r="A75" s="102" t="s">
        <v>247</v>
      </c>
      <c r="B75" s="103"/>
      <c r="C75" s="85" t="s">
        <v>246</v>
      </c>
    </row>
    <row r="76" spans="1:5" ht="18" thickBot="1" x14ac:dyDescent="0.3">
      <c r="A76" s="102" t="s">
        <v>248</v>
      </c>
      <c r="B76" s="103"/>
      <c r="C76" s="85" t="s">
        <v>246</v>
      </c>
    </row>
    <row r="77" spans="1:5" ht="15.75" thickBot="1" x14ac:dyDescent="0.3">
      <c r="A77" s="102" t="s">
        <v>249</v>
      </c>
      <c r="B77" s="103"/>
      <c r="C77" s="85" t="s">
        <v>243</v>
      </c>
    </row>
    <row r="78" spans="1:5" ht="15.75" thickBot="1" x14ac:dyDescent="0.3">
      <c r="A78" s="102" t="s">
        <v>250</v>
      </c>
      <c r="B78" s="105"/>
      <c r="C78" s="85" t="s">
        <v>243</v>
      </c>
    </row>
    <row r="79" spans="1:5" ht="15.75" thickBot="1" x14ac:dyDescent="0.3">
      <c r="A79" s="121" t="s">
        <v>251</v>
      </c>
      <c r="B79" s="129"/>
      <c r="C79" s="122" t="s">
        <v>252</v>
      </c>
      <c r="E79" s="127"/>
    </row>
    <row r="80" spans="1:5" ht="15.75" thickBot="1" x14ac:dyDescent="0.3">
      <c r="A80" s="250"/>
      <c r="B80" s="251"/>
      <c r="C80" s="252"/>
    </row>
    <row r="81" spans="1:5" ht="15.75" thickBot="1" x14ac:dyDescent="0.3">
      <c r="A81" s="102" t="s">
        <v>187</v>
      </c>
      <c r="B81" s="85" t="s">
        <v>15</v>
      </c>
      <c r="C81" s="85" t="s">
        <v>17</v>
      </c>
    </row>
    <row r="82" spans="1:5" ht="15.75" thickBot="1" x14ac:dyDescent="0.3">
      <c r="A82" s="102" t="s">
        <v>188</v>
      </c>
      <c r="B82" s="85" t="s">
        <v>15</v>
      </c>
      <c r="C82" s="85" t="s">
        <v>17</v>
      </c>
    </row>
    <row r="83" spans="1:5" ht="15.75" thickBot="1" x14ac:dyDescent="0.3">
      <c r="A83" s="121" t="s">
        <v>253</v>
      </c>
      <c r="B83" s="129"/>
      <c r="C83" s="122" t="s">
        <v>252</v>
      </c>
      <c r="E83" s="127"/>
    </row>
    <row r="84" spans="1:5" ht="15.75" thickBot="1" x14ac:dyDescent="0.3">
      <c r="A84" s="102" t="s">
        <v>254</v>
      </c>
      <c r="B84" s="85" t="s">
        <v>15</v>
      </c>
      <c r="C84" s="104" t="s">
        <v>17</v>
      </c>
    </row>
    <row r="85" spans="1:5" ht="15.75" thickBot="1" x14ac:dyDescent="0.3">
      <c r="A85" s="102" t="s">
        <v>255</v>
      </c>
      <c r="B85" s="85" t="s">
        <v>15</v>
      </c>
      <c r="C85" s="104" t="s">
        <v>17</v>
      </c>
    </row>
    <row r="87" spans="1:5" ht="15.75" thickBot="1" x14ac:dyDescent="0.3">
      <c r="A87" s="99" t="s">
        <v>338</v>
      </c>
      <c r="B87" s="64"/>
      <c r="C87" s="64"/>
    </row>
    <row r="88" spans="1:5" ht="15.75" thickBot="1" x14ac:dyDescent="0.3">
      <c r="A88" s="100" t="s">
        <v>239</v>
      </c>
      <c r="B88" s="101" t="s">
        <v>240</v>
      </c>
      <c r="C88" s="101" t="s">
        <v>241</v>
      </c>
    </row>
    <row r="89" spans="1:5" ht="15.75" thickBot="1" x14ac:dyDescent="0.3">
      <c r="A89" s="185" t="s">
        <v>242</v>
      </c>
      <c r="B89" s="187"/>
      <c r="C89" s="85" t="s">
        <v>243</v>
      </c>
    </row>
    <row r="90" spans="1:5" ht="15.75" thickBot="1" x14ac:dyDescent="0.3">
      <c r="A90" s="177" t="s">
        <v>244</v>
      </c>
      <c r="B90" s="193"/>
      <c r="C90" s="183" t="s">
        <v>243</v>
      </c>
    </row>
    <row r="91" spans="1:5" ht="18" thickBot="1" x14ac:dyDescent="0.3">
      <c r="A91" s="192" t="s">
        <v>245</v>
      </c>
      <c r="B91" s="187"/>
      <c r="C91" s="107" t="s">
        <v>246</v>
      </c>
    </row>
    <row r="92" spans="1:5" ht="18" thickBot="1" x14ac:dyDescent="0.3">
      <c r="A92" s="185" t="s">
        <v>247</v>
      </c>
      <c r="B92" s="189"/>
      <c r="C92" s="85" t="s">
        <v>246</v>
      </c>
    </row>
    <row r="93" spans="1:5" ht="18" thickBot="1" x14ac:dyDescent="0.3">
      <c r="A93" s="185" t="s">
        <v>248</v>
      </c>
      <c r="B93" s="189"/>
      <c r="C93" s="85" t="s">
        <v>246</v>
      </c>
    </row>
    <row r="94" spans="1:5" ht="15.75" thickBot="1" x14ac:dyDescent="0.3">
      <c r="A94" s="185" t="s">
        <v>249</v>
      </c>
      <c r="B94" s="189"/>
      <c r="C94" s="85" t="s">
        <v>243</v>
      </c>
    </row>
    <row r="95" spans="1:5" ht="15.75" thickBot="1" x14ac:dyDescent="0.3">
      <c r="A95" s="102" t="s">
        <v>250</v>
      </c>
      <c r="B95" s="105"/>
      <c r="C95" s="85" t="s">
        <v>243</v>
      </c>
    </row>
    <row r="96" spans="1:5" ht="15.75" thickBot="1" x14ac:dyDescent="0.3">
      <c r="A96" s="121" t="s">
        <v>251</v>
      </c>
      <c r="B96" s="129"/>
      <c r="C96" s="122" t="s">
        <v>252</v>
      </c>
    </row>
    <row r="97" spans="1:3" ht="15.75" thickBot="1" x14ac:dyDescent="0.3">
      <c r="A97" s="250"/>
      <c r="B97" s="251"/>
      <c r="C97" s="252"/>
    </row>
    <row r="98" spans="1:3" ht="15.75" thickBot="1" x14ac:dyDescent="0.3">
      <c r="A98" s="102" t="s">
        <v>187</v>
      </c>
      <c r="B98" s="85" t="s">
        <v>15</v>
      </c>
      <c r="C98" s="85" t="s">
        <v>17</v>
      </c>
    </row>
    <row r="99" spans="1:3" ht="15.75" thickBot="1" x14ac:dyDescent="0.3">
      <c r="A99" s="102" t="s">
        <v>188</v>
      </c>
      <c r="B99" s="85" t="s">
        <v>15</v>
      </c>
      <c r="C99" s="85" t="s">
        <v>17</v>
      </c>
    </row>
    <row r="100" spans="1:3" ht="15.75" thickBot="1" x14ac:dyDescent="0.3">
      <c r="A100" s="121" t="s">
        <v>253</v>
      </c>
      <c r="B100" s="129"/>
      <c r="C100" s="122" t="s">
        <v>252</v>
      </c>
    </row>
    <row r="101" spans="1:3" ht="15.75" thickBot="1" x14ac:dyDescent="0.3">
      <c r="A101" s="102" t="s">
        <v>254</v>
      </c>
      <c r="B101" s="85" t="s">
        <v>15</v>
      </c>
      <c r="C101" s="85" t="s">
        <v>17</v>
      </c>
    </row>
    <row r="102" spans="1:3" ht="15.75" thickBot="1" x14ac:dyDescent="0.3">
      <c r="A102" s="102" t="s">
        <v>255</v>
      </c>
      <c r="B102" s="85" t="s">
        <v>15</v>
      </c>
      <c r="C102" s="85" t="s">
        <v>17</v>
      </c>
    </row>
    <row r="104" spans="1:3" ht="15.75" thickBot="1" x14ac:dyDescent="0.3">
      <c r="A104" s="99" t="s">
        <v>339</v>
      </c>
      <c r="B104" s="64"/>
      <c r="C104" s="64"/>
    </row>
    <row r="105" spans="1:3" ht="15.75" thickBot="1" x14ac:dyDescent="0.3">
      <c r="A105" s="100" t="s">
        <v>239</v>
      </c>
      <c r="B105" s="101" t="s">
        <v>240</v>
      </c>
      <c r="C105" s="101" t="s">
        <v>241</v>
      </c>
    </row>
    <row r="106" spans="1:3" ht="15.75" thickBot="1" x14ac:dyDescent="0.3">
      <c r="A106" s="185" t="s">
        <v>242</v>
      </c>
      <c r="B106" s="187"/>
      <c r="C106" s="85" t="s">
        <v>243</v>
      </c>
    </row>
    <row r="107" spans="1:3" ht="15.75" thickBot="1" x14ac:dyDescent="0.3">
      <c r="A107" s="184" t="s">
        <v>244</v>
      </c>
      <c r="B107" s="188"/>
      <c r="C107" s="107" t="s">
        <v>243</v>
      </c>
    </row>
    <row r="108" spans="1:3" ht="18" thickBot="1" x14ac:dyDescent="0.3">
      <c r="A108" s="185" t="s">
        <v>245</v>
      </c>
      <c r="B108" s="189"/>
      <c r="C108" s="85" t="s">
        <v>246</v>
      </c>
    </row>
    <row r="109" spans="1:3" ht="18" thickBot="1" x14ac:dyDescent="0.3">
      <c r="A109" s="185" t="s">
        <v>247</v>
      </c>
      <c r="B109" s="189"/>
      <c r="C109" s="85" t="s">
        <v>246</v>
      </c>
    </row>
    <row r="110" spans="1:3" ht="18" thickBot="1" x14ac:dyDescent="0.3">
      <c r="A110" s="185" t="s">
        <v>248</v>
      </c>
      <c r="B110" s="189"/>
      <c r="C110" s="85" t="s">
        <v>246</v>
      </c>
    </row>
    <row r="111" spans="1:3" ht="15.75" thickBot="1" x14ac:dyDescent="0.3">
      <c r="A111" s="185" t="s">
        <v>249</v>
      </c>
      <c r="B111" s="189"/>
      <c r="C111" s="85" t="s">
        <v>243</v>
      </c>
    </row>
    <row r="112" spans="1:3" ht="15.75" thickBot="1" x14ac:dyDescent="0.3">
      <c r="A112" s="185" t="s">
        <v>250</v>
      </c>
      <c r="B112" s="190"/>
      <c r="C112" s="85" t="s">
        <v>243</v>
      </c>
    </row>
    <row r="113" spans="1:3" ht="15.75" thickBot="1" x14ac:dyDescent="0.3">
      <c r="A113" s="186" t="s">
        <v>251</v>
      </c>
      <c r="B113" s="191"/>
      <c r="C113" s="122" t="s">
        <v>252</v>
      </c>
    </row>
    <row r="114" spans="1:3" ht="15.75" thickBot="1" x14ac:dyDescent="0.3">
      <c r="A114" s="250"/>
      <c r="B114" s="251"/>
      <c r="C114" s="252"/>
    </row>
    <row r="115" spans="1:3" ht="15.75" thickBot="1" x14ac:dyDescent="0.3">
      <c r="A115" s="102" t="s">
        <v>187</v>
      </c>
      <c r="B115" s="85" t="s">
        <v>15</v>
      </c>
      <c r="C115" s="85" t="s">
        <v>17</v>
      </c>
    </row>
    <row r="116" spans="1:3" ht="15.75" thickBot="1" x14ac:dyDescent="0.3">
      <c r="A116" s="102" t="s">
        <v>188</v>
      </c>
      <c r="B116" s="85" t="s">
        <v>15</v>
      </c>
      <c r="C116" s="85" t="s">
        <v>17</v>
      </c>
    </row>
    <row r="117" spans="1:3" ht="15.75" thickBot="1" x14ac:dyDescent="0.3">
      <c r="A117" s="121" t="s">
        <v>253</v>
      </c>
      <c r="B117" s="129"/>
      <c r="C117" s="122" t="s">
        <v>252</v>
      </c>
    </row>
    <row r="118" spans="1:3" ht="15.75" thickBot="1" x14ac:dyDescent="0.3">
      <c r="A118" s="102" t="s">
        <v>254</v>
      </c>
      <c r="B118" s="85" t="s">
        <v>15</v>
      </c>
      <c r="C118" s="85" t="s">
        <v>17</v>
      </c>
    </row>
    <row r="119" spans="1:3" ht="15.75" thickBot="1" x14ac:dyDescent="0.3">
      <c r="A119" s="102" t="s">
        <v>255</v>
      </c>
      <c r="B119" s="85" t="s">
        <v>15</v>
      </c>
      <c r="C119" s="85" t="s">
        <v>17</v>
      </c>
    </row>
    <row r="121" spans="1:3" ht="15.75" thickBot="1" x14ac:dyDescent="0.3">
      <c r="A121" s="99" t="s">
        <v>340</v>
      </c>
    </row>
    <row r="122" spans="1:3" ht="15.75" thickBot="1" x14ac:dyDescent="0.3">
      <c r="A122" s="100" t="s">
        <v>239</v>
      </c>
      <c r="B122" s="101" t="s">
        <v>240</v>
      </c>
      <c r="C122" s="101" t="s">
        <v>241</v>
      </c>
    </row>
    <row r="123" spans="1:3" ht="15.75" thickBot="1" x14ac:dyDescent="0.3">
      <c r="A123" s="102" t="s">
        <v>242</v>
      </c>
      <c r="B123" s="103"/>
      <c r="C123" s="85" t="s">
        <v>243</v>
      </c>
    </row>
    <row r="124" spans="1:3" ht="18" thickBot="1" x14ac:dyDescent="0.3">
      <c r="A124" s="102" t="s">
        <v>256</v>
      </c>
      <c r="B124" s="85"/>
      <c r="C124" s="85" t="s">
        <v>243</v>
      </c>
    </row>
    <row r="125" spans="1:3" ht="18" thickBot="1" x14ac:dyDescent="0.3">
      <c r="A125" s="102" t="s">
        <v>245</v>
      </c>
      <c r="B125" s="103"/>
      <c r="C125" s="85" t="s">
        <v>246</v>
      </c>
    </row>
    <row r="126" spans="1:3" ht="18" thickBot="1" x14ac:dyDescent="0.3">
      <c r="A126" s="102" t="s">
        <v>247</v>
      </c>
      <c r="B126" s="103"/>
      <c r="C126" s="85" t="s">
        <v>246</v>
      </c>
    </row>
    <row r="127" spans="1:3" ht="18" thickBot="1" x14ac:dyDescent="0.3">
      <c r="A127" s="102" t="s">
        <v>248</v>
      </c>
      <c r="B127" s="103"/>
      <c r="C127" s="85" t="s">
        <v>246</v>
      </c>
    </row>
    <row r="128" spans="1:3" ht="15.75" thickBot="1" x14ac:dyDescent="0.3">
      <c r="A128" s="102" t="s">
        <v>249</v>
      </c>
      <c r="B128" s="103"/>
      <c r="C128" s="85" t="s">
        <v>243</v>
      </c>
    </row>
    <row r="129" spans="1:5" ht="15.75" thickBot="1" x14ac:dyDescent="0.3">
      <c r="A129" s="102" t="s">
        <v>250</v>
      </c>
      <c r="B129" s="103"/>
      <c r="C129" s="85" t="s">
        <v>243</v>
      </c>
    </row>
    <row r="130" spans="1:5" ht="15.75" thickBot="1" x14ac:dyDescent="0.3">
      <c r="A130" s="121" t="s">
        <v>251</v>
      </c>
      <c r="B130" s="129"/>
      <c r="C130" s="122" t="s">
        <v>252</v>
      </c>
      <c r="E130" s="127"/>
    </row>
    <row r="131" spans="1:5" ht="15.75" thickBot="1" x14ac:dyDescent="0.3">
      <c r="A131" s="250"/>
      <c r="B131" s="251"/>
      <c r="C131" s="252"/>
    </row>
    <row r="132" spans="1:5" ht="15.75" thickBot="1" x14ac:dyDescent="0.3">
      <c r="A132" s="102" t="s">
        <v>187</v>
      </c>
      <c r="B132" s="85" t="s">
        <v>15</v>
      </c>
      <c r="C132" s="85" t="s">
        <v>17</v>
      </c>
    </row>
    <row r="133" spans="1:5" ht="15.75" thickBot="1" x14ac:dyDescent="0.3">
      <c r="A133" s="102" t="s">
        <v>188</v>
      </c>
      <c r="B133" s="85" t="s">
        <v>15</v>
      </c>
      <c r="C133" s="85" t="s">
        <v>17</v>
      </c>
    </row>
    <row r="134" spans="1:5" ht="15.75" thickBot="1" x14ac:dyDescent="0.3">
      <c r="A134" s="121" t="s">
        <v>253</v>
      </c>
      <c r="B134" s="129"/>
      <c r="C134" s="122" t="s">
        <v>252</v>
      </c>
      <c r="E134" s="127"/>
    </row>
    <row r="135" spans="1:5" ht="15.75" thickBot="1" x14ac:dyDescent="0.3">
      <c r="A135" s="102" t="s">
        <v>254</v>
      </c>
      <c r="B135" s="85" t="s">
        <v>15</v>
      </c>
      <c r="C135" s="85" t="s">
        <v>17</v>
      </c>
    </row>
    <row r="136" spans="1:5" ht="15.75" thickBot="1" x14ac:dyDescent="0.3">
      <c r="A136" s="102" t="s">
        <v>255</v>
      </c>
      <c r="B136" s="85" t="s">
        <v>15</v>
      </c>
      <c r="C136" s="85" t="s">
        <v>17</v>
      </c>
    </row>
    <row r="138" spans="1:5" ht="15.75" thickBot="1" x14ac:dyDescent="0.3">
      <c r="A138" s="99" t="s">
        <v>341</v>
      </c>
    </row>
    <row r="139" spans="1:5" ht="15.75" thickBot="1" x14ac:dyDescent="0.3">
      <c r="A139" s="100" t="s">
        <v>239</v>
      </c>
      <c r="B139" s="101" t="s">
        <v>240</v>
      </c>
      <c r="C139" s="101" t="s">
        <v>241</v>
      </c>
    </row>
    <row r="140" spans="1:5" ht="15.75" thickBot="1" x14ac:dyDescent="0.3">
      <c r="A140" s="102" t="s">
        <v>242</v>
      </c>
      <c r="B140" s="103"/>
      <c r="C140" s="85" t="s">
        <v>243</v>
      </c>
    </row>
    <row r="141" spans="1:5" ht="18" thickBot="1" x14ac:dyDescent="0.3">
      <c r="A141" s="102" t="s">
        <v>256</v>
      </c>
      <c r="B141" s="85"/>
      <c r="C141" s="85" t="s">
        <v>243</v>
      </c>
    </row>
    <row r="142" spans="1:5" ht="18" thickBot="1" x14ac:dyDescent="0.3">
      <c r="A142" s="102" t="s">
        <v>245</v>
      </c>
      <c r="B142" s="103"/>
      <c r="C142" s="85" t="s">
        <v>246</v>
      </c>
    </row>
    <row r="143" spans="1:5" ht="18" thickBot="1" x14ac:dyDescent="0.3">
      <c r="A143" s="102" t="s">
        <v>247</v>
      </c>
      <c r="B143" s="103"/>
      <c r="C143" s="85" t="s">
        <v>246</v>
      </c>
    </row>
    <row r="144" spans="1:5" ht="18" thickBot="1" x14ac:dyDescent="0.3">
      <c r="A144" s="102" t="s">
        <v>248</v>
      </c>
      <c r="B144" s="103"/>
      <c r="C144" s="85" t="s">
        <v>246</v>
      </c>
    </row>
    <row r="145" spans="1:5" ht="15.75" thickBot="1" x14ac:dyDescent="0.3">
      <c r="A145" s="102" t="s">
        <v>249</v>
      </c>
      <c r="B145" s="103"/>
      <c r="C145" s="85" t="s">
        <v>243</v>
      </c>
    </row>
    <row r="146" spans="1:5" ht="15.75" thickBot="1" x14ac:dyDescent="0.3">
      <c r="A146" s="102" t="s">
        <v>250</v>
      </c>
      <c r="B146" s="168"/>
      <c r="C146" s="85" t="s">
        <v>243</v>
      </c>
    </row>
    <row r="147" spans="1:5" ht="15.75" thickBot="1" x14ac:dyDescent="0.3">
      <c r="A147" s="121" t="s">
        <v>251</v>
      </c>
      <c r="B147" s="129"/>
      <c r="C147" s="122" t="s">
        <v>252</v>
      </c>
      <c r="E147" s="127"/>
    </row>
    <row r="148" spans="1:5" ht="15.75" thickBot="1" x14ac:dyDescent="0.3">
      <c r="A148" s="250"/>
      <c r="B148" s="251"/>
      <c r="C148" s="252"/>
    </row>
    <row r="149" spans="1:5" ht="15.75" thickBot="1" x14ac:dyDescent="0.3">
      <c r="A149" s="102" t="s">
        <v>187</v>
      </c>
      <c r="B149" s="85" t="s">
        <v>15</v>
      </c>
      <c r="C149" s="85" t="s">
        <v>17</v>
      </c>
    </row>
    <row r="150" spans="1:5" ht="15.75" thickBot="1" x14ac:dyDescent="0.3">
      <c r="A150" s="102" t="s">
        <v>188</v>
      </c>
      <c r="B150" s="85" t="s">
        <v>15</v>
      </c>
      <c r="C150" s="85" t="s">
        <v>17</v>
      </c>
    </row>
    <row r="151" spans="1:5" ht="15.75" thickBot="1" x14ac:dyDescent="0.3">
      <c r="A151" s="121" t="s">
        <v>253</v>
      </c>
      <c r="B151" s="129"/>
      <c r="C151" s="122" t="s">
        <v>252</v>
      </c>
      <c r="E151" s="127"/>
    </row>
    <row r="152" spans="1:5" ht="15.75" thickBot="1" x14ac:dyDescent="0.3">
      <c r="A152" s="102" t="s">
        <v>254</v>
      </c>
      <c r="B152" s="85" t="s">
        <v>15</v>
      </c>
      <c r="C152" s="85" t="s">
        <v>17</v>
      </c>
    </row>
    <row r="153" spans="1:5" ht="15.75" thickBot="1" x14ac:dyDescent="0.3">
      <c r="A153" s="102" t="s">
        <v>255</v>
      </c>
      <c r="B153" s="85" t="s">
        <v>15</v>
      </c>
      <c r="C153" s="85" t="s">
        <v>17</v>
      </c>
    </row>
    <row r="156" spans="1:5" x14ac:dyDescent="0.25">
      <c r="A156" s="1" t="s">
        <v>258</v>
      </c>
    </row>
    <row r="157" spans="1:5" x14ac:dyDescent="0.25">
      <c r="A157" s="1" t="s">
        <v>259</v>
      </c>
    </row>
    <row r="158" spans="1:5" x14ac:dyDescent="0.25">
      <c r="A158" s="116" t="s">
        <v>303</v>
      </c>
    </row>
    <row r="159" spans="1:5" x14ac:dyDescent="0.25">
      <c r="A159" s="177" t="s">
        <v>260</v>
      </c>
      <c r="B159" s="146"/>
      <c r="C159" s="123" t="s">
        <v>261</v>
      </c>
    </row>
    <row r="160" spans="1:5" x14ac:dyDescent="0.25">
      <c r="A160" s="177" t="s">
        <v>262</v>
      </c>
      <c r="B160" s="146"/>
      <c r="C160" s="123" t="s">
        <v>261</v>
      </c>
    </row>
    <row r="161" spans="1:3" x14ac:dyDescent="0.25">
      <c r="A161" s="123" t="s">
        <v>263</v>
      </c>
      <c r="B161" s="146"/>
      <c r="C161" s="123" t="s">
        <v>261</v>
      </c>
    </row>
    <row r="162" spans="1:3" x14ac:dyDescent="0.25">
      <c r="A162" s="177" t="s">
        <v>264</v>
      </c>
      <c r="B162" s="147"/>
      <c r="C162" s="123" t="s">
        <v>265</v>
      </c>
    </row>
    <row r="163" spans="1:3" x14ac:dyDescent="0.25">
      <c r="A163" s="123" t="s">
        <v>266</v>
      </c>
      <c r="B163" s="147"/>
      <c r="C163" s="123" t="s">
        <v>265</v>
      </c>
    </row>
    <row r="164" spans="1:3" ht="30" x14ac:dyDescent="0.25">
      <c r="A164" s="123" t="s">
        <v>267</v>
      </c>
      <c r="B164" s="148"/>
      <c r="C164" s="123" t="s">
        <v>265</v>
      </c>
    </row>
    <row r="166" spans="1:3" ht="15.75" thickBot="1" x14ac:dyDescent="0.3">
      <c r="A166" s="1" t="s">
        <v>268</v>
      </c>
    </row>
    <row r="167" spans="1:3" ht="15.75" thickBot="1" x14ac:dyDescent="0.3">
      <c r="A167" s="106"/>
      <c r="B167" s="107" t="s">
        <v>269</v>
      </c>
    </row>
    <row r="168" spans="1:3" ht="15.75" thickBot="1" x14ac:dyDescent="0.3">
      <c r="A168" s="102" t="s">
        <v>230</v>
      </c>
      <c r="B168" s="85"/>
    </row>
    <row r="169" spans="1:3" ht="15.75" thickBot="1" x14ac:dyDescent="0.3">
      <c r="A169" s="194" t="s">
        <v>270</v>
      </c>
      <c r="B169" s="85"/>
    </row>
    <row r="170" spans="1:3" ht="18" thickBot="1" x14ac:dyDescent="0.3">
      <c r="A170" s="102" t="s">
        <v>271</v>
      </c>
      <c r="B170" s="85"/>
    </row>
    <row r="171" spans="1:3" ht="18" thickBot="1" x14ac:dyDescent="0.3">
      <c r="A171" s="102" t="s">
        <v>272</v>
      </c>
      <c r="B171" s="85"/>
    </row>
    <row r="172" spans="1:3" ht="18" thickBot="1" x14ac:dyDescent="0.3">
      <c r="A172" s="102" t="s">
        <v>273</v>
      </c>
      <c r="B172" s="85"/>
    </row>
    <row r="173" spans="1:3" ht="15.75" thickBot="1" x14ac:dyDescent="0.3">
      <c r="A173" s="102" t="s">
        <v>274</v>
      </c>
      <c r="B173" s="85"/>
    </row>
    <row r="174" spans="1:3" ht="15.75" thickBot="1" x14ac:dyDescent="0.3">
      <c r="A174" s="102" t="s">
        <v>209</v>
      </c>
      <c r="B174" s="85"/>
    </row>
    <row r="176" spans="1:3" ht="15.75" thickBot="1" x14ac:dyDescent="0.3">
      <c r="A176" s="124" t="s">
        <v>275</v>
      </c>
    </row>
    <row r="177" spans="1:11" ht="24.75" thickTop="1" x14ac:dyDescent="0.25">
      <c r="A177" s="246" t="s">
        <v>276</v>
      </c>
      <c r="B177" s="248" t="s">
        <v>277</v>
      </c>
      <c r="C177" s="248" t="s">
        <v>278</v>
      </c>
      <c r="D177" s="248" t="s">
        <v>279</v>
      </c>
      <c r="E177" s="248" t="s">
        <v>280</v>
      </c>
      <c r="F177" s="248" t="s">
        <v>281</v>
      </c>
      <c r="G177" s="108" t="s">
        <v>282</v>
      </c>
      <c r="H177" s="248" t="s">
        <v>284</v>
      </c>
      <c r="I177" s="248" t="s">
        <v>285</v>
      </c>
      <c r="J177" s="241" t="s">
        <v>286</v>
      </c>
    </row>
    <row r="178" spans="1:11" ht="24.75" thickBot="1" x14ac:dyDescent="0.3">
      <c r="A178" s="247"/>
      <c r="B178" s="249"/>
      <c r="C178" s="249"/>
      <c r="D178" s="249"/>
      <c r="E178" s="249"/>
      <c r="F178" s="249"/>
      <c r="G178" s="109" t="s">
        <v>283</v>
      </c>
      <c r="H178" s="249"/>
      <c r="I178" s="249"/>
      <c r="J178" s="242"/>
    </row>
    <row r="179" spans="1:11" ht="16.5" thickTop="1" thickBot="1" x14ac:dyDescent="0.3">
      <c r="A179" s="243" t="s">
        <v>287</v>
      </c>
      <c r="B179" s="244"/>
      <c r="C179" s="244"/>
      <c r="D179" s="244"/>
      <c r="E179" s="244"/>
      <c r="F179" s="244"/>
      <c r="G179" s="244"/>
      <c r="H179" s="244"/>
      <c r="I179" s="244"/>
      <c r="J179" s="245"/>
    </row>
    <row r="180" spans="1:11" ht="16.5" thickTop="1" thickBot="1" x14ac:dyDescent="0.3">
      <c r="A180" s="110" t="s">
        <v>288</v>
      </c>
      <c r="B180" s="56"/>
      <c r="C180" s="130"/>
      <c r="D180" s="130"/>
      <c r="E180" s="130"/>
      <c r="F180" s="130"/>
      <c r="G180" s="132"/>
      <c r="H180" s="132"/>
      <c r="I180" s="130"/>
      <c r="J180" s="133"/>
      <c r="K180" s="127"/>
    </row>
    <row r="181" spans="1:11" ht="15.75" thickBot="1" x14ac:dyDescent="0.3">
      <c r="A181" s="110" t="s">
        <v>289</v>
      </c>
      <c r="B181" s="56"/>
      <c r="C181" s="130"/>
      <c r="D181" s="130"/>
      <c r="E181" s="130"/>
      <c r="F181" s="130"/>
      <c r="G181" s="132"/>
      <c r="H181" s="132"/>
      <c r="I181" s="130"/>
      <c r="J181" s="133"/>
    </row>
    <row r="182" spans="1:11" ht="16.5" thickTop="1" thickBot="1" x14ac:dyDescent="0.3">
      <c r="A182" s="243" t="s">
        <v>290</v>
      </c>
      <c r="B182" s="244"/>
      <c r="C182" s="244"/>
      <c r="D182" s="244"/>
      <c r="E182" s="244"/>
      <c r="F182" s="244"/>
      <c r="G182" s="244"/>
      <c r="H182" s="244"/>
      <c r="I182" s="244"/>
      <c r="J182" s="245"/>
    </row>
    <row r="183" spans="1:11" ht="16.5" thickTop="1" thickBot="1" x14ac:dyDescent="0.3">
      <c r="A183" s="110" t="s">
        <v>291</v>
      </c>
      <c r="B183" s="6"/>
      <c r="C183" s="130"/>
      <c r="D183" s="130"/>
      <c r="E183" s="130"/>
      <c r="F183" s="130"/>
      <c r="G183" s="130"/>
      <c r="H183" s="130"/>
      <c r="I183" s="130"/>
      <c r="J183" s="133"/>
    </row>
    <row r="184" spans="1:11" ht="15.75" thickBot="1" x14ac:dyDescent="0.3">
      <c r="A184" s="110" t="s">
        <v>292</v>
      </c>
      <c r="B184" s="3"/>
      <c r="C184" s="134"/>
      <c r="D184" s="134"/>
      <c r="E184" s="134"/>
      <c r="F184" s="134"/>
      <c r="G184" s="134"/>
      <c r="H184" s="134"/>
      <c r="I184" s="130"/>
      <c r="J184" s="133"/>
    </row>
    <row r="185" spans="1:11" ht="15.75" thickBot="1" x14ac:dyDescent="0.3">
      <c r="A185" s="110" t="s">
        <v>293</v>
      </c>
      <c r="B185" s="3"/>
      <c r="C185" s="134"/>
      <c r="D185" s="134"/>
      <c r="E185" s="134"/>
      <c r="F185" s="134"/>
      <c r="G185" s="134"/>
      <c r="H185" s="134"/>
      <c r="I185" s="130"/>
      <c r="J185" s="133"/>
    </row>
    <row r="186" spans="1:11" ht="15.75" thickBot="1" x14ac:dyDescent="0.3">
      <c r="A186" s="110" t="s">
        <v>294</v>
      </c>
      <c r="B186" s="3"/>
      <c r="C186" s="134"/>
      <c r="D186" s="134"/>
      <c r="E186" s="134"/>
      <c r="F186" s="134"/>
      <c r="G186" s="134"/>
      <c r="H186" s="134"/>
      <c r="I186" s="130"/>
      <c r="J186" s="133"/>
    </row>
    <row r="187" spans="1:11" ht="15.75" thickBot="1" x14ac:dyDescent="0.3">
      <c r="A187" s="111" t="s">
        <v>295</v>
      </c>
      <c r="B187" s="4"/>
      <c r="C187" s="135"/>
      <c r="D187" s="135"/>
      <c r="E187" s="135"/>
      <c r="F187" s="135"/>
      <c r="G187" s="135"/>
      <c r="H187" s="135"/>
      <c r="I187" s="130"/>
      <c r="J187" s="133"/>
    </row>
    <row r="188" spans="1:11" ht="16.5" thickTop="1" thickBot="1" x14ac:dyDescent="0.3">
      <c r="A188" s="112" t="s">
        <v>296</v>
      </c>
      <c r="B188" s="113"/>
      <c r="C188" s="131"/>
      <c r="D188" s="131"/>
      <c r="E188" s="131"/>
      <c r="F188" s="131"/>
      <c r="G188" s="131"/>
      <c r="H188" s="131"/>
      <c r="I188" s="131"/>
      <c r="J188" s="136"/>
    </row>
    <row r="189" spans="1:11" ht="16.5" thickTop="1" thickBot="1" x14ac:dyDescent="0.3">
      <c r="A189" s="111" t="s">
        <v>297</v>
      </c>
      <c r="B189" s="4"/>
      <c r="C189" s="4"/>
      <c r="D189" s="4"/>
      <c r="E189" s="4"/>
      <c r="F189" s="4"/>
      <c r="G189" s="4"/>
      <c r="H189" s="4"/>
      <c r="I189" s="4"/>
      <c r="J189" s="5"/>
    </row>
    <row r="190" spans="1:11" ht="16.5" thickTop="1" thickBot="1" x14ac:dyDescent="0.3">
      <c r="A190" s="111" t="s">
        <v>298</v>
      </c>
      <c r="B190" s="4"/>
      <c r="C190" s="135"/>
      <c r="D190" s="138"/>
      <c r="E190" s="138"/>
      <c r="F190" s="138"/>
      <c r="G190" s="138"/>
      <c r="H190" s="139"/>
      <c r="I190" s="130"/>
      <c r="J190" s="133"/>
    </row>
    <row r="191" spans="1:11" ht="16.5" thickTop="1" thickBot="1" x14ac:dyDescent="0.3">
      <c r="A191" s="111" t="s">
        <v>299</v>
      </c>
      <c r="B191" s="4"/>
      <c r="C191" s="135"/>
      <c r="D191" s="135"/>
      <c r="E191" s="135"/>
      <c r="F191" s="135"/>
      <c r="G191" s="135"/>
      <c r="H191" s="135"/>
      <c r="I191" s="135"/>
      <c r="J191" s="140"/>
    </row>
    <row r="192" spans="1:11" ht="16.5" thickTop="1" thickBot="1" x14ac:dyDescent="0.3">
      <c r="A192" s="112" t="s">
        <v>300</v>
      </c>
      <c r="B192" s="113"/>
      <c r="C192" s="141"/>
      <c r="D192" s="131"/>
      <c r="E192" s="131"/>
      <c r="F192" s="131"/>
      <c r="G192" s="131"/>
      <c r="H192" s="131"/>
      <c r="I192" s="131"/>
      <c r="J192" s="136"/>
    </row>
    <row r="193" spans="1:10" ht="16.5" thickTop="1" thickBot="1" x14ac:dyDescent="0.3">
      <c r="A193" s="112" t="s">
        <v>301</v>
      </c>
      <c r="B193" s="114"/>
      <c r="C193" s="131"/>
      <c r="D193" s="131"/>
      <c r="E193" s="131"/>
      <c r="F193" s="131"/>
      <c r="G193" s="131"/>
      <c r="H193" s="131"/>
      <c r="I193" s="131"/>
      <c r="J193" s="136"/>
    </row>
    <row r="194" spans="1:10" ht="15.75" thickTop="1" x14ac:dyDescent="0.25"/>
    <row r="195" spans="1:10" x14ac:dyDescent="0.25">
      <c r="A195" s="1" t="s">
        <v>302</v>
      </c>
    </row>
    <row r="196" spans="1:10" ht="15.75" thickBot="1" x14ac:dyDescent="0.3">
      <c r="A196" s="116" t="s">
        <v>303</v>
      </c>
    </row>
    <row r="197" spans="1:10" ht="15.75" thickBot="1" x14ac:dyDescent="0.3">
      <c r="A197" s="177" t="s">
        <v>260</v>
      </c>
      <c r="B197" s="195"/>
      <c r="C197" s="125" t="s">
        <v>261</v>
      </c>
    </row>
    <row r="198" spans="1:10" ht="15.75" thickBot="1" x14ac:dyDescent="0.3">
      <c r="A198" s="177" t="s">
        <v>304</v>
      </c>
      <c r="B198" s="191"/>
      <c r="C198" s="126" t="s">
        <v>261</v>
      </c>
    </row>
    <row r="199" spans="1:10" ht="15.75" thickBot="1" x14ac:dyDescent="0.3">
      <c r="A199" s="186" t="s">
        <v>263</v>
      </c>
      <c r="B199" s="191"/>
      <c r="C199" s="126" t="s">
        <v>261</v>
      </c>
    </row>
    <row r="200" spans="1:10" ht="15.75" thickBot="1" x14ac:dyDescent="0.3">
      <c r="A200" s="177" t="s">
        <v>264</v>
      </c>
      <c r="B200" s="196"/>
      <c r="C200" s="126" t="s">
        <v>265</v>
      </c>
    </row>
    <row r="201" spans="1:10" ht="15.75" thickBot="1" x14ac:dyDescent="0.3">
      <c r="A201" s="177" t="s">
        <v>305</v>
      </c>
      <c r="B201" s="197"/>
      <c r="C201" s="126" t="s">
        <v>265</v>
      </c>
    </row>
    <row r="202" spans="1:10" ht="15.75" thickBot="1" x14ac:dyDescent="0.3">
      <c r="A202" s="186" t="s">
        <v>306</v>
      </c>
      <c r="B202" s="191"/>
      <c r="C202" s="126" t="s">
        <v>261</v>
      </c>
      <c r="D202" s="127"/>
    </row>
    <row r="203" spans="1:10" ht="30.75" thickBot="1" x14ac:dyDescent="0.3">
      <c r="A203" s="121" t="s">
        <v>267</v>
      </c>
      <c r="B203" s="149"/>
      <c r="C203" s="126" t="s">
        <v>265</v>
      </c>
    </row>
    <row r="205" spans="1:10" ht="15.75" thickBot="1" x14ac:dyDescent="0.3">
      <c r="A205" s="1" t="s">
        <v>268</v>
      </c>
    </row>
    <row r="206" spans="1:10" ht="15.75" thickBot="1" x14ac:dyDescent="0.3">
      <c r="A206" s="192"/>
      <c r="B206" s="188" t="s">
        <v>269</v>
      </c>
    </row>
    <row r="207" spans="1:10" ht="15.75" thickBot="1" x14ac:dyDescent="0.3">
      <c r="A207" s="185" t="s">
        <v>230</v>
      </c>
      <c r="B207" s="198"/>
    </row>
    <row r="208" spans="1:10" ht="15.75" thickBot="1" x14ac:dyDescent="0.3">
      <c r="A208" s="194" t="s">
        <v>270</v>
      </c>
      <c r="B208" s="198"/>
    </row>
    <row r="209" spans="1:11" ht="18" thickBot="1" x14ac:dyDescent="0.3">
      <c r="A209" s="185" t="s">
        <v>307</v>
      </c>
      <c r="B209" s="198"/>
    </row>
    <row r="210" spans="1:11" ht="18" thickBot="1" x14ac:dyDescent="0.3">
      <c r="A210" s="185" t="s">
        <v>308</v>
      </c>
      <c r="B210" s="198"/>
    </row>
    <row r="211" spans="1:11" ht="18" thickBot="1" x14ac:dyDescent="0.3">
      <c r="A211" s="185" t="s">
        <v>309</v>
      </c>
      <c r="B211" s="198"/>
    </row>
    <row r="212" spans="1:11" ht="15.75" thickBot="1" x14ac:dyDescent="0.3">
      <c r="A212" s="185" t="s">
        <v>274</v>
      </c>
      <c r="B212" s="198"/>
    </row>
    <row r="213" spans="1:11" ht="15.75" thickBot="1" x14ac:dyDescent="0.3">
      <c r="A213" s="117" t="s">
        <v>209</v>
      </c>
      <c r="B213" s="118">
        <v>100</v>
      </c>
    </row>
    <row r="215" spans="1:11" ht="15.75" thickBot="1" x14ac:dyDescent="0.3">
      <c r="A215" s="124" t="s">
        <v>275</v>
      </c>
    </row>
    <row r="216" spans="1:11" ht="24.75" thickTop="1" x14ac:dyDescent="0.25">
      <c r="A216" s="246" t="s">
        <v>276</v>
      </c>
      <c r="B216" s="248" t="s">
        <v>277</v>
      </c>
      <c r="C216" s="248" t="s">
        <v>278</v>
      </c>
      <c r="D216" s="248" t="s">
        <v>279</v>
      </c>
      <c r="E216" s="248" t="s">
        <v>280</v>
      </c>
      <c r="F216" s="248" t="s">
        <v>281</v>
      </c>
      <c r="G216" s="108" t="s">
        <v>282</v>
      </c>
      <c r="H216" s="248" t="s">
        <v>284</v>
      </c>
      <c r="I216" s="248" t="s">
        <v>285</v>
      </c>
      <c r="J216" s="241" t="s">
        <v>286</v>
      </c>
    </row>
    <row r="217" spans="1:11" ht="24.75" thickBot="1" x14ac:dyDescent="0.3">
      <c r="A217" s="247"/>
      <c r="B217" s="249"/>
      <c r="C217" s="249"/>
      <c r="D217" s="249"/>
      <c r="E217" s="249"/>
      <c r="F217" s="249"/>
      <c r="G217" s="109" t="s">
        <v>283</v>
      </c>
      <c r="H217" s="249"/>
      <c r="I217" s="249"/>
      <c r="J217" s="242"/>
    </row>
    <row r="218" spans="1:11" ht="16.5" thickTop="1" thickBot="1" x14ac:dyDescent="0.3">
      <c r="A218" s="243" t="s">
        <v>287</v>
      </c>
      <c r="B218" s="244"/>
      <c r="C218" s="244"/>
      <c r="D218" s="244"/>
      <c r="E218" s="244"/>
      <c r="F218" s="244"/>
      <c r="G218" s="244"/>
      <c r="H218" s="244"/>
      <c r="I218" s="244"/>
      <c r="J218" s="245"/>
    </row>
    <row r="219" spans="1:11" ht="16.5" thickTop="1" thickBot="1" x14ac:dyDescent="0.3">
      <c r="A219" s="110" t="s">
        <v>288</v>
      </c>
      <c r="B219" s="119"/>
      <c r="C219" s="130"/>
      <c r="D219" s="130"/>
      <c r="E219" s="130"/>
      <c r="F219" s="130"/>
      <c r="G219" s="132"/>
      <c r="H219" s="132"/>
      <c r="I219" s="130"/>
      <c r="J219" s="133"/>
      <c r="K219" s="127"/>
    </row>
    <row r="220" spans="1:11" ht="15.75" thickBot="1" x14ac:dyDescent="0.3">
      <c r="A220" s="110" t="s">
        <v>289</v>
      </c>
      <c r="B220" s="3"/>
      <c r="C220" s="130"/>
      <c r="D220" s="130"/>
      <c r="E220" s="130"/>
      <c r="F220" s="130"/>
      <c r="G220" s="132"/>
      <c r="H220" s="132"/>
      <c r="I220" s="130"/>
      <c r="J220" s="133"/>
    </row>
    <row r="221" spans="1:11" ht="16.5" thickTop="1" thickBot="1" x14ac:dyDescent="0.3">
      <c r="A221" s="243" t="s">
        <v>290</v>
      </c>
      <c r="B221" s="244"/>
      <c r="C221" s="244"/>
      <c r="D221" s="244"/>
      <c r="E221" s="244"/>
      <c r="F221" s="244"/>
      <c r="G221" s="244"/>
      <c r="H221" s="244"/>
      <c r="I221" s="244"/>
      <c r="J221" s="245"/>
    </row>
    <row r="222" spans="1:11" ht="16.5" thickTop="1" thickBot="1" x14ac:dyDescent="0.3">
      <c r="A222" s="110" t="s">
        <v>291</v>
      </c>
      <c r="B222" s="3"/>
      <c r="C222" s="130"/>
      <c r="D222" s="130"/>
      <c r="E222" s="130"/>
      <c r="F222" s="130"/>
      <c r="G222" s="130"/>
      <c r="H222" s="130"/>
      <c r="I222" s="130"/>
      <c r="J222" s="133"/>
    </row>
    <row r="223" spans="1:11" ht="15.75" thickBot="1" x14ac:dyDescent="0.3">
      <c r="A223" s="110" t="s">
        <v>292</v>
      </c>
      <c r="B223" s="3"/>
      <c r="C223" s="134"/>
      <c r="D223" s="134"/>
      <c r="E223" s="134"/>
      <c r="F223" s="134"/>
      <c r="G223" s="134"/>
      <c r="H223" s="134"/>
      <c r="I223" s="130"/>
      <c r="J223" s="133"/>
    </row>
    <row r="224" spans="1:11" ht="15.75" thickBot="1" x14ac:dyDescent="0.3">
      <c r="A224" s="110" t="s">
        <v>293</v>
      </c>
      <c r="B224" s="3"/>
      <c r="C224" s="134"/>
      <c r="D224" s="134"/>
      <c r="E224" s="134"/>
      <c r="F224" s="134"/>
      <c r="G224" s="134"/>
      <c r="H224" s="134"/>
      <c r="I224" s="130"/>
      <c r="J224" s="133"/>
    </row>
    <row r="225" spans="1:10" ht="15.75" thickBot="1" x14ac:dyDescent="0.3">
      <c r="A225" s="110" t="s">
        <v>294</v>
      </c>
      <c r="B225" s="3"/>
      <c r="C225" s="134"/>
      <c r="D225" s="134"/>
      <c r="E225" s="134"/>
      <c r="F225" s="134"/>
      <c r="G225" s="134"/>
      <c r="H225" s="134"/>
      <c r="I225" s="130"/>
      <c r="J225" s="133"/>
    </row>
    <row r="226" spans="1:10" ht="15.75" thickBot="1" x14ac:dyDescent="0.3">
      <c r="A226" s="199" t="s">
        <v>295</v>
      </c>
      <c r="B226" s="200"/>
      <c r="C226" s="201"/>
      <c r="D226" s="201"/>
      <c r="E226" s="201"/>
      <c r="F226" s="201"/>
      <c r="G226" s="201"/>
      <c r="H226" s="201"/>
      <c r="I226" s="202"/>
      <c r="J226" s="203"/>
    </row>
    <row r="227" spans="1:10" ht="15.75" thickBot="1" x14ac:dyDescent="0.3">
      <c r="A227" s="204" t="s">
        <v>296</v>
      </c>
      <c r="B227" s="205"/>
      <c r="C227" s="206"/>
      <c r="D227" s="206"/>
      <c r="E227" s="206"/>
      <c r="F227" s="206"/>
      <c r="G227" s="206"/>
      <c r="H227" s="206"/>
      <c r="I227" s="206"/>
      <c r="J227" s="207"/>
    </row>
    <row r="228" spans="1:10" ht="15.75" thickBot="1" x14ac:dyDescent="0.3">
      <c r="A228" s="111" t="s">
        <v>297</v>
      </c>
      <c r="B228" s="4"/>
      <c r="C228" s="135"/>
      <c r="D228" s="135"/>
      <c r="E228" s="135"/>
      <c r="F228" s="135"/>
      <c r="G228" s="135"/>
      <c r="H228" s="135"/>
      <c r="I228" s="130"/>
      <c r="J228" s="133"/>
    </row>
    <row r="229" spans="1:10" ht="16.5" thickTop="1" thickBot="1" x14ac:dyDescent="0.3">
      <c r="A229" s="111" t="s">
        <v>298</v>
      </c>
      <c r="B229" s="4"/>
      <c r="C229" s="135"/>
      <c r="D229" s="135"/>
      <c r="E229" s="135"/>
      <c r="F229" s="135"/>
      <c r="G229" s="135"/>
      <c r="H229" s="135"/>
      <c r="I229" s="130"/>
      <c r="J229" s="133"/>
    </row>
    <row r="230" spans="1:10" ht="16.5" thickTop="1" thickBot="1" x14ac:dyDescent="0.3">
      <c r="A230" s="111" t="s">
        <v>299</v>
      </c>
      <c r="B230" s="4"/>
      <c r="C230" s="135"/>
      <c r="D230" s="135"/>
      <c r="E230" s="135"/>
      <c r="F230" s="135"/>
      <c r="G230" s="135"/>
      <c r="H230" s="135"/>
      <c r="I230" s="130"/>
      <c r="J230" s="133"/>
    </row>
    <row r="231" spans="1:10" ht="16.5" thickTop="1" thickBot="1" x14ac:dyDescent="0.3">
      <c r="A231" s="112" t="s">
        <v>300</v>
      </c>
      <c r="B231" s="113"/>
      <c r="C231" s="137"/>
      <c r="D231" s="137"/>
      <c r="E231" s="137"/>
      <c r="F231" s="137"/>
      <c r="G231" s="137"/>
      <c r="H231" s="137"/>
      <c r="I231" s="131"/>
      <c r="J231" s="136"/>
    </row>
    <row r="232" spans="1:10" ht="16.5" thickTop="1" thickBot="1" x14ac:dyDescent="0.3">
      <c r="A232" s="112" t="s">
        <v>301</v>
      </c>
      <c r="B232" s="114"/>
      <c r="C232" s="131"/>
      <c r="D232" s="131"/>
      <c r="E232" s="131"/>
      <c r="F232" s="131"/>
      <c r="G232" s="131"/>
      <c r="H232" s="131"/>
      <c r="I232" s="131"/>
      <c r="J232" s="136"/>
    </row>
    <row r="233" spans="1:10" ht="15.75" thickTop="1" x14ac:dyDescent="0.25"/>
    <row r="235" spans="1:10" x14ac:dyDescent="0.25">
      <c r="A235" s="115"/>
    </row>
    <row r="236" spans="1:10" x14ac:dyDescent="0.25">
      <c r="A236" s="115"/>
    </row>
  </sheetData>
  <mergeCells count="94">
    <mergeCell ref="C43:D43"/>
    <mergeCell ref="A97:C97"/>
    <mergeCell ref="A114:C114"/>
    <mergeCell ref="C38:D38"/>
    <mergeCell ref="C39:D39"/>
    <mergeCell ref="C40:D40"/>
    <mergeCell ref="C41:D41"/>
    <mergeCell ref="C42:D42"/>
    <mergeCell ref="C55:D55"/>
    <mergeCell ref="C44:E44"/>
    <mergeCell ref="C45:E45"/>
    <mergeCell ref="C46:E46"/>
    <mergeCell ref="B47:B49"/>
    <mergeCell ref="D47:E47"/>
    <mergeCell ref="D48:E48"/>
    <mergeCell ref="D49:E49"/>
    <mergeCell ref="C31:D31"/>
    <mergeCell ref="C32:E32"/>
    <mergeCell ref="C33:E33"/>
    <mergeCell ref="C34:E34"/>
    <mergeCell ref="B35:B37"/>
    <mergeCell ref="D35:E35"/>
    <mergeCell ref="D36:E36"/>
    <mergeCell ref="D37:E37"/>
    <mergeCell ref="C26:D26"/>
    <mergeCell ref="C27:D27"/>
    <mergeCell ref="C28:D28"/>
    <mergeCell ref="C29:D29"/>
    <mergeCell ref="C30:D30"/>
    <mergeCell ref="C20:E20"/>
    <mergeCell ref="C21:E21"/>
    <mergeCell ref="C22:E22"/>
    <mergeCell ref="B23:B25"/>
    <mergeCell ref="D23:E23"/>
    <mergeCell ref="D24:E24"/>
    <mergeCell ref="D25:E25"/>
    <mergeCell ref="C19:D19"/>
    <mergeCell ref="B4:C4"/>
    <mergeCell ref="B7:E7"/>
    <mergeCell ref="C8:E8"/>
    <mergeCell ref="C9:E9"/>
    <mergeCell ref="C10:E10"/>
    <mergeCell ref="B11:B13"/>
    <mergeCell ref="D11:E11"/>
    <mergeCell ref="D12:E12"/>
    <mergeCell ref="D13:E13"/>
    <mergeCell ref="C14:D14"/>
    <mergeCell ref="C15:D15"/>
    <mergeCell ref="C16:D16"/>
    <mergeCell ref="C17:D17"/>
    <mergeCell ref="C18:D18"/>
    <mergeCell ref="C50:D50"/>
    <mergeCell ref="C51:D51"/>
    <mergeCell ref="C52:D52"/>
    <mergeCell ref="C53:D53"/>
    <mergeCell ref="C54:D54"/>
    <mergeCell ref="C67:D67"/>
    <mergeCell ref="C56:E56"/>
    <mergeCell ref="C57:E57"/>
    <mergeCell ref="C58:E58"/>
    <mergeCell ref="B59:B61"/>
    <mergeCell ref="D59:E59"/>
    <mergeCell ref="D60:E60"/>
    <mergeCell ref="D61:E61"/>
    <mergeCell ref="C62:D62"/>
    <mergeCell ref="C63:D63"/>
    <mergeCell ref="C64:D64"/>
    <mergeCell ref="C65:D65"/>
    <mergeCell ref="C66:D66"/>
    <mergeCell ref="J177:J178"/>
    <mergeCell ref="A80:C80"/>
    <mergeCell ref="A131:C131"/>
    <mergeCell ref="A148:C148"/>
    <mergeCell ref="A177:A178"/>
    <mergeCell ref="B177:B178"/>
    <mergeCell ref="C177:C178"/>
    <mergeCell ref="D177:D178"/>
    <mergeCell ref="E177:E178"/>
    <mergeCell ref="F177:F178"/>
    <mergeCell ref="H177:H178"/>
    <mergeCell ref="I177:I178"/>
    <mergeCell ref="J216:J217"/>
    <mergeCell ref="A218:J218"/>
    <mergeCell ref="A221:J221"/>
    <mergeCell ref="A179:J179"/>
    <mergeCell ref="A182:J182"/>
    <mergeCell ref="A216:A217"/>
    <mergeCell ref="B216:B217"/>
    <mergeCell ref="C216:C217"/>
    <mergeCell ref="D216:D217"/>
    <mergeCell ref="E216:E217"/>
    <mergeCell ref="F216:F217"/>
    <mergeCell ref="H216:H217"/>
    <mergeCell ref="I216:I2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57"/>
  <sheetViews>
    <sheetView zoomScale="80" zoomScaleNormal="80" workbookViewId="0">
      <selection activeCell="A49" sqref="A49"/>
    </sheetView>
  </sheetViews>
  <sheetFormatPr defaultRowHeight="15" x14ac:dyDescent="0.25"/>
  <cols>
    <col min="1" max="1" width="94.140625" bestFit="1" customWidth="1"/>
    <col min="2" max="2" width="18.85546875" bestFit="1" customWidth="1"/>
  </cols>
  <sheetData>
    <row r="2" spans="1:2" x14ac:dyDescent="0.25">
      <c r="A2" t="s">
        <v>172</v>
      </c>
    </row>
    <row r="3" spans="1:2" x14ac:dyDescent="0.25">
      <c r="A3" t="s">
        <v>173</v>
      </c>
    </row>
    <row r="6" spans="1:2" x14ac:dyDescent="0.25">
      <c r="A6" s="1" t="s">
        <v>174</v>
      </c>
    </row>
    <row r="7" spans="1:2" x14ac:dyDescent="0.25">
      <c r="A7" t="s">
        <v>175</v>
      </c>
      <c r="B7">
        <v>5</v>
      </c>
    </row>
    <row r="8" spans="1:2" x14ac:dyDescent="0.25">
      <c r="A8" t="s">
        <v>176</v>
      </c>
      <c r="B8" s="2"/>
    </row>
    <row r="9" spans="1:2" x14ac:dyDescent="0.25">
      <c r="A9" t="s">
        <v>177</v>
      </c>
    </row>
    <row r="10" spans="1:2" x14ac:dyDescent="0.25">
      <c r="A10" t="s">
        <v>178</v>
      </c>
      <c r="B10" s="169"/>
    </row>
    <row r="11" spans="1:2" x14ac:dyDescent="0.25">
      <c r="A11" t="s">
        <v>179</v>
      </c>
      <c r="B11" s="169"/>
    </row>
    <row r="12" spans="1:2" x14ac:dyDescent="0.25">
      <c r="A12" t="s">
        <v>180</v>
      </c>
      <c r="B12" s="169"/>
    </row>
    <row r="13" spans="1:2" x14ac:dyDescent="0.25">
      <c r="A13" t="s">
        <v>181</v>
      </c>
      <c r="B13" s="169"/>
    </row>
    <row r="14" spans="1:2" x14ac:dyDescent="0.25">
      <c r="A14" t="s">
        <v>182</v>
      </c>
      <c r="B14" s="170"/>
    </row>
    <row r="15" spans="1:2" x14ac:dyDescent="0.25">
      <c r="A15" t="s">
        <v>183</v>
      </c>
      <c r="B15" s="170"/>
    </row>
    <row r="16" spans="1:2" x14ac:dyDescent="0.25">
      <c r="A16" t="s">
        <v>184</v>
      </c>
      <c r="B16" s="170"/>
    </row>
    <row r="17" spans="1:3" x14ac:dyDescent="0.25">
      <c r="A17" t="s">
        <v>185</v>
      </c>
      <c r="B17" s="169"/>
      <c r="C17" s="127"/>
    </row>
    <row r="18" spans="1:3" x14ac:dyDescent="0.25">
      <c r="B18" s="171"/>
    </row>
    <row r="19" spans="1:3" x14ac:dyDescent="0.25">
      <c r="A19" t="s">
        <v>186</v>
      </c>
    </row>
    <row r="20" spans="1:3" x14ac:dyDescent="0.25">
      <c r="A20" t="s">
        <v>187</v>
      </c>
    </row>
    <row r="21" spans="1:3" x14ac:dyDescent="0.25">
      <c r="A21" t="s">
        <v>188</v>
      </c>
    </row>
    <row r="22" spans="1:3" x14ac:dyDescent="0.25">
      <c r="A22" t="s">
        <v>189</v>
      </c>
    </row>
    <row r="23" spans="1:3" x14ac:dyDescent="0.25">
      <c r="A23" t="s">
        <v>190</v>
      </c>
    </row>
    <row r="26" spans="1:3" x14ac:dyDescent="0.25">
      <c r="A26" s="1" t="s">
        <v>192</v>
      </c>
    </row>
    <row r="27" spans="1:3" x14ac:dyDescent="0.25">
      <c r="A27" s="120" t="s">
        <v>191</v>
      </c>
      <c r="B27" s="128"/>
      <c r="C27" s="127"/>
    </row>
    <row r="28" spans="1:3" x14ac:dyDescent="0.25">
      <c r="A28" s="120" t="s">
        <v>193</v>
      </c>
      <c r="B28" s="128"/>
    </row>
    <row r="29" spans="1:3" x14ac:dyDescent="0.25">
      <c r="A29" s="120" t="s">
        <v>194</v>
      </c>
      <c r="B29" s="128"/>
    </row>
    <row r="30" spans="1:3" x14ac:dyDescent="0.25">
      <c r="A30" s="120" t="s">
        <v>195</v>
      </c>
      <c r="B30" s="150"/>
    </row>
    <row r="31" spans="1:3" x14ac:dyDescent="0.25">
      <c r="A31" s="120" t="s">
        <v>196</v>
      </c>
      <c r="B31" s="128"/>
    </row>
    <row r="32" spans="1:3" x14ac:dyDescent="0.25">
      <c r="A32" s="120" t="s">
        <v>197</v>
      </c>
      <c r="B32" s="151"/>
    </row>
    <row r="33" spans="1:2" x14ac:dyDescent="0.25">
      <c r="A33" s="120" t="s">
        <v>198</v>
      </c>
      <c r="B33" s="152"/>
    </row>
    <row r="34" spans="1:2" x14ac:dyDescent="0.25">
      <c r="A34" s="120" t="s">
        <v>199</v>
      </c>
      <c r="B34" s="153"/>
    </row>
    <row r="37" spans="1:2" x14ac:dyDescent="0.25">
      <c r="A37" t="s">
        <v>200</v>
      </c>
    </row>
    <row r="38" spans="1:2" x14ac:dyDescent="0.25">
      <c r="A38" t="s">
        <v>201</v>
      </c>
    </row>
    <row r="39" spans="1:2" x14ac:dyDescent="0.25">
      <c r="A39" t="s">
        <v>202</v>
      </c>
    </row>
    <row r="40" spans="1:2" x14ac:dyDescent="0.25">
      <c r="A40" t="s">
        <v>203</v>
      </c>
    </row>
    <row r="41" spans="1:2" x14ac:dyDescent="0.25">
      <c r="A41" t="s">
        <v>204</v>
      </c>
    </row>
    <row r="42" spans="1:2" x14ac:dyDescent="0.25">
      <c r="A42" t="s">
        <v>205</v>
      </c>
    </row>
    <row r="43" spans="1:2" x14ac:dyDescent="0.25">
      <c r="A43" t="s">
        <v>206</v>
      </c>
    </row>
    <row r="44" spans="1:2" x14ac:dyDescent="0.25">
      <c r="A44" t="s">
        <v>207</v>
      </c>
    </row>
    <row r="45" spans="1:2" x14ac:dyDescent="0.25">
      <c r="A45" t="s">
        <v>208</v>
      </c>
    </row>
    <row r="46" spans="1:2" x14ac:dyDescent="0.25">
      <c r="A46" t="s">
        <v>209</v>
      </c>
    </row>
    <row r="49" spans="1:3" x14ac:dyDescent="0.25">
      <c r="A49" s="1" t="s">
        <v>210</v>
      </c>
    </row>
    <row r="50" spans="1:3" x14ac:dyDescent="0.25">
      <c r="A50" t="s">
        <v>211</v>
      </c>
      <c r="B50" s="81"/>
    </row>
    <row r="51" spans="1:3" x14ac:dyDescent="0.25">
      <c r="A51" t="s">
        <v>212</v>
      </c>
      <c r="B51" s="81"/>
    </row>
    <row r="52" spans="1:3" x14ac:dyDescent="0.25">
      <c r="A52" t="s">
        <v>213</v>
      </c>
      <c r="B52" s="81"/>
    </row>
    <row r="53" spans="1:3" x14ac:dyDescent="0.25">
      <c r="A53" t="s">
        <v>214</v>
      </c>
      <c r="B53" s="81"/>
    </row>
    <row r="55" spans="1:3" x14ac:dyDescent="0.25">
      <c r="A55" s="120" t="s">
        <v>215</v>
      </c>
      <c r="B55" s="128"/>
      <c r="C55" s="127"/>
    </row>
    <row r="56" spans="1:3" x14ac:dyDescent="0.25">
      <c r="A56" s="120" t="s">
        <v>216</v>
      </c>
      <c r="B56" s="128"/>
      <c r="C56" s="127"/>
    </row>
    <row r="57" spans="1:3" x14ac:dyDescent="0.25">
      <c r="A57" s="120" t="s">
        <v>351</v>
      </c>
      <c r="B57" s="128"/>
      <c r="C57" s="1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14</vt:i4>
      </vt:variant>
    </vt:vector>
  </HeadingPairs>
  <TitlesOfParts>
    <vt:vector size="21" baseType="lpstr">
      <vt:lpstr>Obrazec št. 3 - Kobilje-telovad</vt:lpstr>
      <vt:lpstr>Obrazec št. 3 - Kobilje vrtec</vt:lpstr>
      <vt:lpstr>Obrazec št. 3 - Kobilje oš</vt:lpstr>
      <vt:lpstr>Obrazec št. 3 - Radenci</vt:lpstr>
      <vt:lpstr>Obrazec št. 3 - Veržej</vt:lpstr>
      <vt:lpstr>Obrazec 2.2</vt:lpstr>
      <vt:lpstr>Obrazec 2.1</vt:lpstr>
      <vt:lpstr>'Obrazec 2.2'!_ftn1</vt:lpstr>
      <vt:lpstr>'Obrazec 2.2'!_ftn2</vt:lpstr>
      <vt:lpstr>'Obrazec 2.2'!_ftn3</vt:lpstr>
      <vt:lpstr>'Obrazec 2.2'!_ftn4</vt:lpstr>
      <vt:lpstr>'Obrazec 2.2'!_ftnref1</vt:lpstr>
      <vt:lpstr>'Obrazec 2.2'!_ftnref2</vt:lpstr>
      <vt:lpstr>'Obrazec 2.2'!_ftnref3</vt:lpstr>
      <vt:lpstr>'Obrazec 2.2'!_ftnref4</vt:lpstr>
      <vt:lpstr>'Obrazec 2.2'!_Ref499802959</vt:lpstr>
      <vt:lpstr>'Obrazec 2.2'!_Ref499803704</vt:lpstr>
      <vt:lpstr>'Obrazec 2.2'!_Ref499885639</vt:lpstr>
      <vt:lpstr>'Obrazec 2.2'!_Ref502928696</vt:lpstr>
      <vt:lpstr>'Obrazec 2.2'!_Ref503532526</vt:lpstr>
      <vt:lpstr>'Obrazec 2.2'!_Ref503532683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2019-05-17T11:02:51Z</dcterms:modified>
</cp:coreProperties>
</file>