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ostjan.rogelj\Desktop\Boštjan\Cesta Čatež - Križišče 2023\Razpisna dokumentacija Čatež - Kržišče\"/>
    </mc:Choice>
  </mc:AlternateContent>
  <bookViews>
    <workbookView xWindow="0" yWindow="0" windowWidth="28800" windowHeight="11835"/>
  </bookViews>
  <sheets>
    <sheet name="ponudba" sheetId="1" r:id="rId1"/>
  </sheets>
  <definedNames>
    <definedName name="_xlnm.Print_Area" localSheetId="0">ponudba!$A$1:$G$61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25" i="1"/>
  <c r="G29" i="1"/>
  <c r="G33" i="1"/>
  <c r="G15" i="1"/>
  <c r="G13" i="1"/>
  <c r="G43" i="1"/>
  <c r="G39" i="1"/>
  <c r="G47" i="1"/>
  <c r="G51" i="1"/>
  <c r="G49" i="1"/>
  <c r="G45" i="1"/>
  <c r="G41" i="1"/>
  <c r="G37" i="1"/>
  <c r="G35" i="1"/>
  <c r="G31" i="1"/>
  <c r="G27" i="1"/>
  <c r="G21" i="1"/>
  <c r="G23" i="1"/>
  <c r="G17" i="1" l="1"/>
  <c r="G9" i="1" l="1"/>
  <c r="G19" i="1"/>
  <c r="G57" i="1" s="1"/>
  <c r="G58" i="1" l="1"/>
  <c r="G59" i="1" s="1"/>
</calcChain>
</file>

<file path=xl/sharedStrings.xml><?xml version="1.0" encoding="utf-8"?>
<sst xmlns="http://schemas.openxmlformats.org/spreadsheetml/2006/main" count="74" uniqueCount="56">
  <si>
    <t>1.</t>
  </si>
  <si>
    <t>2.</t>
  </si>
  <si>
    <t>3.</t>
  </si>
  <si>
    <t>4.</t>
  </si>
  <si>
    <t>m2</t>
  </si>
  <si>
    <t>Skupaj brez DDV:</t>
  </si>
  <si>
    <t>DDV 22%</t>
  </si>
  <si>
    <t>Skupaj z DDV:</t>
  </si>
  <si>
    <t>m1</t>
  </si>
  <si>
    <t>Ponudba</t>
  </si>
  <si>
    <t>Premaz stika med novim in starim asfaltom z dilaplast pasto.</t>
  </si>
  <si>
    <t>kos</t>
  </si>
  <si>
    <t>Organizacija gradbišča z dovozom ustrezne mehanizacije in delovne sile.</t>
  </si>
  <si>
    <t>Rezanje asfalta debeline do 10cm.</t>
  </si>
  <si>
    <t>Rušenje asfalta debeline do 10cm, vključno z nakladanjem ruševin na prevozno sredstvo, odvozom na stalno deponijo in plačilom deponijske takse.</t>
  </si>
  <si>
    <t>5.</t>
  </si>
  <si>
    <t>m3</t>
  </si>
  <si>
    <t>6.</t>
  </si>
  <si>
    <t>7.</t>
  </si>
  <si>
    <t>Izdelava planuma temeljnih tal.</t>
  </si>
  <si>
    <t>8.</t>
  </si>
  <si>
    <t>Nabava, dobava in vgradnja tamponskega drobljenca frakcije 0-32mm, vključno z utrjevanjem do ustrezne zbitosti.</t>
  </si>
  <si>
    <t>9.</t>
  </si>
  <si>
    <t>Nabava, dobava in izdelava meteorne kanalizacije iz PVC cevi DN315mm, SN8, polno obbetonirana.</t>
  </si>
  <si>
    <t>10.</t>
  </si>
  <si>
    <t>11.</t>
  </si>
  <si>
    <t>Izdelava finega planuma na nevezani nosilni plasti pred izvedbo asfalterskih del z dosipom peska.</t>
  </si>
  <si>
    <t>12.</t>
  </si>
  <si>
    <t>Izdelava obrabnozaporne plasti iz bituminizirane zmesi AC 16 surf B 50/70 A4 v debelini 7cm.</t>
  </si>
  <si>
    <t>13.</t>
  </si>
  <si>
    <t>Nabava, dobava in izdelava bankine širine 50cm iz drobljenca frakcije 0-16mm.</t>
  </si>
  <si>
    <t>14.</t>
  </si>
  <si>
    <t>Nabava, dobava in izdelava bankine širine 30cm iz drobljenca frakcije 0-16mm.</t>
  </si>
  <si>
    <t>Izdelava mulde iz bituminizirane zmesi AC 16 surf B 50/70 A4 v debelini 7cm, širine 50cm.</t>
  </si>
  <si>
    <t>15.</t>
  </si>
  <si>
    <t>16.</t>
  </si>
  <si>
    <t>17.</t>
  </si>
  <si>
    <t>18.</t>
  </si>
  <si>
    <t xml:space="preserve">Postavitev prečnih profilov </t>
  </si>
  <si>
    <t>Zakoličba karakterističnih točk</t>
  </si>
  <si>
    <t>Nabava, dobava in izdelava požiralnika iz betonske cevi fi60cm, globine 1,50m, vključno z nabavo, dobavo in montažo betonskega pokrova fi60cm.</t>
  </si>
  <si>
    <t>Izkop kamnine III. - V. ktg., globine do 1,50m za drenažne kanale in jaške meteorne kanalizacije, vključno z nakladanjem izkopanega materiala na prevozno sredstvo, odvozom na stalno deponijo in plačilom deponijske takse.</t>
  </si>
  <si>
    <t>Nabava, dobava in vgradnja drobljenca frakcije 0-64mm, vključno z utrjevanjem do ustrezne zbitosti.</t>
  </si>
  <si>
    <t>Čiščenje in profiliranje obstoječega jarka širine do 1,50m1 in globine do 1m1, z nakladnajem in odvozom odvečne zemljine na trajno deponijo</t>
  </si>
  <si>
    <t>19.</t>
  </si>
  <si>
    <t>20.</t>
  </si>
  <si>
    <t>21.</t>
  </si>
  <si>
    <t>22.</t>
  </si>
  <si>
    <t>23.</t>
  </si>
  <si>
    <t>UREDITEV JAVNE POTI 925421 ČATEŽ - KRŽIŠČE V DOLŽINI 530m</t>
  </si>
  <si>
    <t>Široki izkop zrnate kamnine in zemljine III. Ktg. v debelini do 30cm, vključno z nakladanjem izkopanega materiala na prevozno sredstvo, odvozom na stalno deponijo in plačilom deponijske takse (samo na posameznih mestih, ne po celotni trasi)</t>
  </si>
  <si>
    <t>Postavitev, vzdrževanje in odstranitev začasne prometne signalizacije v času izvedbe del (Opomba: ponudnik naj ceno za to postavko ohrani, obračun se vrši na podlagi računov koncesionarja potrjenega s strani nadzora)</t>
  </si>
  <si>
    <t>OBRAZEC št. 7</t>
  </si>
  <si>
    <t>Izdelava drenaže iz PE DD cevi premera 110mm, vključno z izvedbo betonske posteljice, geotekstilom in obsipom z peskom granulacije 16-32mm 30 cm nad temenom</t>
  </si>
  <si>
    <t>Izdelava iztočne glave premera 30cm v kombinaciji kamen v beton, vključno z nabavo in dobavo potrebnega materiala in pripadajočimi deli.</t>
  </si>
  <si>
    <t xml:space="preserve">Humusiranje brežin brez valjanja ( z dobavo humusa)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</si>
</sst>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44" fontId="1" fillId="0" borderId="0" xfId="0" applyNumberFormat="1" applyFont="1"/>
    <xf numFmtId="0" fontId="0" fillId="0" borderId="0" xfId="0" applyAlignment="1">
      <alignment horizontal="center" vertical="top"/>
    </xf>
    <xf numFmtId="4" fontId="0" fillId="0" borderId="0" xfId="0" applyNumberFormat="1"/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6" fillId="0" borderId="1" xfId="1" applyFont="1" applyBorder="1" applyAlignment="1">
      <alignment vertical="top" wrapText="1"/>
    </xf>
    <xf numFmtId="0" fontId="7" fillId="0" borderId="1" xfId="1" applyFont="1" applyBorder="1" applyAlignment="1">
      <alignment horizontal="left" vertical="top"/>
    </xf>
    <xf numFmtId="43" fontId="7" fillId="0" borderId="1" xfId="1" applyNumberFormat="1" applyFont="1" applyBorder="1" applyAlignment="1">
      <alignment horizontal="center"/>
    </xf>
    <xf numFmtId="43" fontId="7" fillId="0" borderId="1" xfId="1" applyNumberFormat="1" applyFont="1" applyBorder="1" applyAlignment="1">
      <alignment horizontal="right"/>
    </xf>
    <xf numFmtId="0" fontId="8" fillId="0" borderId="1" xfId="1" applyFont="1" applyBorder="1"/>
    <xf numFmtId="165" fontId="7" fillId="0" borderId="1" xfId="1" applyNumberFormat="1" applyFont="1" applyBorder="1" applyAlignment="1">
      <alignment horizontal="right"/>
    </xf>
    <xf numFmtId="0" fontId="6" fillId="0" borderId="0" xfId="1" applyFont="1" applyAlignment="1">
      <alignment vertical="top" wrapText="1"/>
    </xf>
    <xf numFmtId="0" fontId="7" fillId="0" borderId="0" xfId="1" applyFont="1" applyAlignment="1">
      <alignment horizontal="left" vertical="top"/>
    </xf>
    <xf numFmtId="43" fontId="7" fillId="0" borderId="0" xfId="1" applyNumberFormat="1" applyFont="1" applyAlignment="1">
      <alignment horizontal="center"/>
    </xf>
    <xf numFmtId="43" fontId="7" fillId="0" borderId="0" xfId="1" applyNumberFormat="1" applyFont="1" applyAlignment="1">
      <alignment horizontal="right"/>
    </xf>
    <xf numFmtId="0" fontId="8" fillId="0" borderId="0" xfId="1" applyFont="1"/>
    <xf numFmtId="164" fontId="5" fillId="0" borderId="0" xfId="1" applyNumberFormat="1" applyFont="1" applyAlignment="1">
      <alignment horizontal="left"/>
    </xf>
    <xf numFmtId="43" fontId="5" fillId="0" borderId="0" xfId="1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165" fontId="7" fillId="0" borderId="0" xfId="1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</cellXfs>
  <cellStyles count="4">
    <cellStyle name="Navadno" xfId="0" builtinId="0"/>
    <cellStyle name="Navadno 2" xfId="3"/>
    <cellStyle name="Navadno 3" xfId="1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tabSelected="1" view="pageBreakPreview" zoomScaleNormal="100" zoomScaleSheetLayoutView="100" workbookViewId="0">
      <selection activeCell="B45" sqref="B45"/>
    </sheetView>
  </sheetViews>
  <sheetFormatPr defaultRowHeight="15" x14ac:dyDescent="0.25"/>
  <cols>
    <col min="1" max="1" width="5.28515625" customWidth="1"/>
    <col min="2" max="2" width="43.42578125" customWidth="1"/>
    <col min="3" max="3" width="6" customWidth="1"/>
    <col min="4" max="4" width="7.85546875" customWidth="1"/>
    <col min="5" max="5" width="10.140625" bestFit="1" customWidth="1"/>
    <col min="6" max="6" width="10.42578125" customWidth="1"/>
    <col min="7" max="7" width="16.28515625" customWidth="1"/>
  </cols>
  <sheetData>
    <row r="1" spans="1:11" x14ac:dyDescent="0.25">
      <c r="G1" s="32" t="s">
        <v>52</v>
      </c>
    </row>
    <row r="3" spans="1:11" s="7" customFormat="1" ht="15" customHeight="1" x14ac:dyDescent="0.2">
      <c r="A3" s="35" t="s">
        <v>49</v>
      </c>
      <c r="B3" s="35"/>
      <c r="C3" s="35"/>
      <c r="D3" s="35"/>
      <c r="E3" s="35"/>
      <c r="F3" s="35"/>
      <c r="G3" s="35"/>
    </row>
    <row r="4" spans="1:11" s="8" customFormat="1" ht="24" customHeight="1" x14ac:dyDescent="0.25">
      <c r="A4" s="35"/>
      <c r="B4" s="35"/>
      <c r="C4" s="35"/>
      <c r="D4" s="35"/>
      <c r="E4" s="35"/>
      <c r="F4" s="35"/>
      <c r="G4" s="35"/>
    </row>
    <row r="5" spans="1:11" s="8" customFormat="1" x14ac:dyDescent="0.25">
      <c r="A5" s="9"/>
      <c r="B5" s="9"/>
      <c r="C5" s="9"/>
      <c r="D5" s="9"/>
      <c r="E5" s="10"/>
    </row>
    <row r="6" spans="1:11" s="8" customFormat="1" x14ac:dyDescent="0.25">
      <c r="A6" s="34" t="s">
        <v>9</v>
      </c>
      <c r="B6" s="34"/>
      <c r="C6" s="34"/>
      <c r="D6" s="34"/>
      <c r="E6" s="34"/>
      <c r="F6" s="34"/>
      <c r="G6" s="34"/>
    </row>
    <row r="7" spans="1:11" s="8" customFormat="1" x14ac:dyDescent="0.25">
      <c r="A7" s="9"/>
      <c r="B7" s="9"/>
      <c r="C7" s="9"/>
      <c r="D7" s="9"/>
      <c r="E7" s="9"/>
      <c r="F7" s="9"/>
      <c r="G7" s="9"/>
    </row>
    <row r="8" spans="1:11" x14ac:dyDescent="0.25">
      <c r="A8" s="12"/>
      <c r="B8" s="14"/>
      <c r="C8" s="15"/>
      <c r="D8" s="28"/>
      <c r="E8" s="29"/>
      <c r="F8" s="30"/>
      <c r="G8" s="13"/>
    </row>
    <row r="9" spans="1:11" s="7" customFormat="1" ht="28.5" x14ac:dyDescent="0.2">
      <c r="A9" s="1" t="s">
        <v>0</v>
      </c>
      <c r="B9" s="2" t="s">
        <v>12</v>
      </c>
      <c r="C9" s="3"/>
      <c r="D9" s="4" t="s">
        <v>11</v>
      </c>
      <c r="E9" s="5">
        <v>1</v>
      </c>
      <c r="F9" s="6"/>
      <c r="G9" s="11">
        <f t="shared" ref="G9" si="0">E9*F9</f>
        <v>0</v>
      </c>
    </row>
    <row r="10" spans="1:11" x14ac:dyDescent="0.25">
      <c r="K10" s="7"/>
    </row>
    <row r="11" spans="1:11" s="7" customFormat="1" ht="85.5" x14ac:dyDescent="0.2">
      <c r="A11" s="1" t="s">
        <v>1</v>
      </c>
      <c r="B11" s="2" t="s">
        <v>51</v>
      </c>
      <c r="C11" s="3"/>
      <c r="D11" s="4"/>
      <c r="E11" s="5"/>
      <c r="F11" s="6"/>
      <c r="G11" s="11">
        <v>1050</v>
      </c>
    </row>
    <row r="12" spans="1:11" s="7" customFormat="1" ht="14.25" x14ac:dyDescent="0.2">
      <c r="A12" s="1"/>
      <c r="B12" s="2"/>
      <c r="C12" s="3"/>
      <c r="D12" s="4"/>
      <c r="E12" s="5"/>
      <c r="F12" s="6"/>
      <c r="G12" s="11"/>
    </row>
    <row r="13" spans="1:11" s="7" customFormat="1" ht="14.25" x14ac:dyDescent="0.2">
      <c r="A13" s="1" t="s">
        <v>2</v>
      </c>
      <c r="B13" s="2" t="s">
        <v>38</v>
      </c>
      <c r="C13" s="3"/>
      <c r="D13" s="4" t="s">
        <v>11</v>
      </c>
      <c r="E13" s="5">
        <v>26</v>
      </c>
      <c r="F13" s="6"/>
      <c r="G13" s="11">
        <f t="shared" ref="G13" si="1">E13*F13</f>
        <v>0</v>
      </c>
    </row>
    <row r="14" spans="1:11" s="7" customFormat="1" ht="14.25" x14ac:dyDescent="0.2">
      <c r="A14" s="1"/>
      <c r="B14" s="2"/>
      <c r="C14" s="3"/>
      <c r="D14" s="4"/>
      <c r="E14" s="5"/>
      <c r="F14" s="6"/>
      <c r="G14" s="11"/>
    </row>
    <row r="15" spans="1:11" s="7" customFormat="1" ht="14.25" x14ac:dyDescent="0.2">
      <c r="A15" s="1" t="s">
        <v>3</v>
      </c>
      <c r="B15" s="2" t="s">
        <v>39</v>
      </c>
      <c r="C15" s="3"/>
      <c r="D15" s="4" t="s">
        <v>11</v>
      </c>
      <c r="E15" s="5">
        <v>6</v>
      </c>
      <c r="F15" s="6"/>
      <c r="G15" s="11">
        <f t="shared" ref="G15" si="2">E15*F15</f>
        <v>0</v>
      </c>
    </row>
    <row r="16" spans="1:11" x14ac:dyDescent="0.25">
      <c r="G16" s="11"/>
      <c r="K16" s="7"/>
    </row>
    <row r="17" spans="1:7" s="7" customFormat="1" ht="14.25" x14ac:dyDescent="0.2">
      <c r="A17" s="1" t="s">
        <v>15</v>
      </c>
      <c r="B17" s="2" t="s">
        <v>13</v>
      </c>
      <c r="C17" s="3"/>
      <c r="D17" s="4" t="s">
        <v>8</v>
      </c>
      <c r="E17" s="5">
        <v>6.5</v>
      </c>
      <c r="F17" s="6"/>
      <c r="G17" s="11">
        <f t="shared" ref="G17" si="3">E17*F17</f>
        <v>0</v>
      </c>
    </row>
    <row r="19" spans="1:7" s="7" customFormat="1" ht="57" x14ac:dyDescent="0.2">
      <c r="A19" s="1" t="s">
        <v>17</v>
      </c>
      <c r="B19" s="2" t="s">
        <v>14</v>
      </c>
      <c r="C19" s="3"/>
      <c r="D19" s="4" t="s">
        <v>4</v>
      </c>
      <c r="E19" s="5">
        <v>9.75</v>
      </c>
      <c r="F19" s="6"/>
      <c r="G19" s="11">
        <f t="shared" ref="G19" si="4">E19*F19</f>
        <v>0</v>
      </c>
    </row>
    <row r="21" spans="1:7" s="7" customFormat="1" ht="85.5" x14ac:dyDescent="0.2">
      <c r="A21" s="1" t="s">
        <v>18</v>
      </c>
      <c r="B21" s="2" t="s">
        <v>50</v>
      </c>
      <c r="C21" s="3"/>
      <c r="D21" s="4" t="s">
        <v>16</v>
      </c>
      <c r="E21" s="5">
        <v>210</v>
      </c>
      <c r="F21" s="6"/>
      <c r="G21" s="11">
        <f t="shared" ref="G21" si="5">E21*F21</f>
        <v>0</v>
      </c>
    </row>
    <row r="23" spans="1:7" s="7" customFormat="1" ht="90" customHeight="1" x14ac:dyDescent="0.2">
      <c r="A23" s="1" t="s">
        <v>20</v>
      </c>
      <c r="B23" s="2" t="s">
        <v>41</v>
      </c>
      <c r="C23" s="3"/>
      <c r="D23" s="4" t="s">
        <v>16</v>
      </c>
      <c r="E23" s="5">
        <v>188.5</v>
      </c>
      <c r="F23" s="6"/>
      <c r="G23" s="11">
        <f t="shared" ref="G23" si="6">E23*F23</f>
        <v>0</v>
      </c>
    </row>
    <row r="24" spans="1:7" s="7" customFormat="1" ht="16.899999999999999" customHeight="1" x14ac:dyDescent="0.2">
      <c r="A24" s="1"/>
      <c r="B24" s="2"/>
      <c r="C24" s="3"/>
      <c r="D24" s="4"/>
      <c r="E24" s="5"/>
      <c r="F24" s="6"/>
      <c r="G24" s="11"/>
    </row>
    <row r="25" spans="1:7" s="7" customFormat="1" ht="46.9" customHeight="1" x14ac:dyDescent="0.2">
      <c r="A25" s="1" t="s">
        <v>22</v>
      </c>
      <c r="B25" s="2" t="s">
        <v>43</v>
      </c>
      <c r="C25" s="3"/>
      <c r="D25" s="4" t="s">
        <v>8</v>
      </c>
      <c r="E25" s="5">
        <v>65</v>
      </c>
      <c r="F25" s="6"/>
      <c r="G25" s="11">
        <f t="shared" ref="G25" si="7">E25*F25</f>
        <v>0</v>
      </c>
    </row>
    <row r="27" spans="1:7" s="7" customFormat="1" ht="14.25" x14ac:dyDescent="0.2">
      <c r="A27" s="1" t="s">
        <v>24</v>
      </c>
      <c r="B27" s="2" t="s">
        <v>19</v>
      </c>
      <c r="C27" s="3"/>
      <c r="D27" s="4" t="s">
        <v>4</v>
      </c>
      <c r="E27" s="5">
        <v>2195</v>
      </c>
      <c r="F27" s="6"/>
      <c r="G27" s="11">
        <f t="shared" ref="G27" si="8">E27*F27</f>
        <v>0</v>
      </c>
    </row>
    <row r="28" spans="1:7" s="7" customFormat="1" ht="14.25" x14ac:dyDescent="0.2">
      <c r="A28" s="1"/>
      <c r="B28" s="2"/>
      <c r="C28" s="3"/>
      <c r="D28" s="4"/>
      <c r="E28" s="5"/>
      <c r="F28" s="6"/>
      <c r="G28" s="11"/>
    </row>
    <row r="29" spans="1:7" s="7" customFormat="1" ht="42.75" x14ac:dyDescent="0.2">
      <c r="A29" s="1" t="s">
        <v>25</v>
      </c>
      <c r="B29" s="2" t="s">
        <v>42</v>
      </c>
      <c r="C29" s="3"/>
      <c r="D29" s="4" t="s">
        <v>16</v>
      </c>
      <c r="E29" s="5">
        <v>97</v>
      </c>
      <c r="F29" s="6"/>
      <c r="G29" s="11">
        <f t="shared" ref="G29" si="9">E29*F29</f>
        <v>0</v>
      </c>
    </row>
    <row r="31" spans="1:7" s="7" customFormat="1" ht="42.75" x14ac:dyDescent="0.2">
      <c r="A31" s="1" t="s">
        <v>27</v>
      </c>
      <c r="B31" s="2" t="s">
        <v>21</v>
      </c>
      <c r="C31" s="3"/>
      <c r="D31" s="4" t="s">
        <v>16</v>
      </c>
      <c r="E31" s="5">
        <v>587.5</v>
      </c>
      <c r="F31" s="6"/>
      <c r="G31" s="11">
        <f t="shared" ref="G31" si="10">E31*F31</f>
        <v>0</v>
      </c>
    </row>
    <row r="32" spans="1:7" s="7" customFormat="1" ht="14.25" x14ac:dyDescent="0.2">
      <c r="A32" s="1"/>
      <c r="B32" s="2"/>
      <c r="C32" s="3"/>
      <c r="D32" s="4"/>
      <c r="E32" s="5"/>
      <c r="F32" s="6"/>
      <c r="G32" s="11"/>
    </row>
    <row r="33" spans="1:7" s="7" customFormat="1" ht="71.25" x14ac:dyDescent="0.2">
      <c r="A33" s="1" t="s">
        <v>29</v>
      </c>
      <c r="B33" s="33" t="s">
        <v>53</v>
      </c>
      <c r="C33" s="3"/>
      <c r="D33" s="4" t="s">
        <v>8</v>
      </c>
      <c r="E33" s="5">
        <v>284</v>
      </c>
      <c r="F33" s="6"/>
      <c r="G33" s="11">
        <f t="shared" ref="G33" si="11">E33*F33</f>
        <v>0</v>
      </c>
    </row>
    <row r="35" spans="1:7" s="7" customFormat="1" ht="42.75" x14ac:dyDescent="0.2">
      <c r="A35" s="1" t="s">
        <v>31</v>
      </c>
      <c r="B35" s="33" t="s">
        <v>23</v>
      </c>
      <c r="C35" s="3"/>
      <c r="D35" s="4" t="s">
        <v>8</v>
      </c>
      <c r="E35" s="5">
        <v>22</v>
      </c>
      <c r="F35" s="6"/>
      <c r="G35" s="11">
        <f t="shared" ref="G35" si="12">E35*F35</f>
        <v>0</v>
      </c>
    </row>
    <row r="37" spans="1:7" s="7" customFormat="1" ht="57" x14ac:dyDescent="0.2">
      <c r="A37" s="1" t="s">
        <v>34</v>
      </c>
      <c r="B37" s="2" t="s">
        <v>40</v>
      </c>
      <c r="C37" s="3"/>
      <c r="D37" s="4" t="s">
        <v>11</v>
      </c>
      <c r="E37" s="5">
        <v>3</v>
      </c>
      <c r="F37" s="6"/>
      <c r="G37" s="11">
        <f t="shared" ref="G37" si="13">E37*F37</f>
        <v>0</v>
      </c>
    </row>
    <row r="39" spans="1:7" s="7" customFormat="1" ht="57" x14ac:dyDescent="0.2">
      <c r="A39" s="1" t="s">
        <v>35</v>
      </c>
      <c r="B39" s="2" t="s">
        <v>54</v>
      </c>
      <c r="C39" s="3"/>
      <c r="D39" s="4" t="s">
        <v>11</v>
      </c>
      <c r="E39" s="5">
        <v>3</v>
      </c>
      <c r="F39" s="6"/>
      <c r="G39" s="11">
        <f t="shared" ref="G39" si="14">E39*F39</f>
        <v>0</v>
      </c>
    </row>
    <row r="41" spans="1:7" s="7" customFormat="1" ht="42.75" x14ac:dyDescent="0.2">
      <c r="A41" s="1" t="s">
        <v>36</v>
      </c>
      <c r="B41" s="2" t="s">
        <v>26</v>
      </c>
      <c r="C41" s="3"/>
      <c r="D41" s="4" t="s">
        <v>4</v>
      </c>
      <c r="E41" s="5">
        <v>2150</v>
      </c>
      <c r="F41" s="6"/>
      <c r="G41" s="11">
        <f t="shared" ref="G41" si="15">E41*F41</f>
        <v>0</v>
      </c>
    </row>
    <row r="43" spans="1:7" s="7" customFormat="1" ht="28.5" x14ac:dyDescent="0.2">
      <c r="A43" s="1" t="s">
        <v>37</v>
      </c>
      <c r="B43" s="2" t="s">
        <v>10</v>
      </c>
      <c r="C43" s="3"/>
      <c r="D43" s="4" t="s">
        <v>8</v>
      </c>
      <c r="E43" s="5">
        <v>6.5</v>
      </c>
      <c r="F43" s="6"/>
      <c r="G43" s="11">
        <f t="shared" ref="G43" si="16">E43*F43</f>
        <v>0</v>
      </c>
    </row>
    <row r="45" spans="1:7" s="7" customFormat="1" ht="47.25" customHeight="1" x14ac:dyDescent="0.2">
      <c r="A45" s="1" t="s">
        <v>44</v>
      </c>
      <c r="B45" s="2" t="s">
        <v>28</v>
      </c>
      <c r="C45" s="3"/>
      <c r="D45" s="4" t="s">
        <v>4</v>
      </c>
      <c r="E45" s="5">
        <v>1620</v>
      </c>
      <c r="F45" s="6"/>
      <c r="G45" s="11">
        <f t="shared" ref="G45" si="17">E45*F45</f>
        <v>0</v>
      </c>
    </row>
    <row r="47" spans="1:7" s="7" customFormat="1" ht="30.75" customHeight="1" x14ac:dyDescent="0.2">
      <c r="A47" s="1" t="s">
        <v>45</v>
      </c>
      <c r="B47" s="2" t="s">
        <v>33</v>
      </c>
      <c r="C47" s="3"/>
      <c r="D47" s="4" t="s">
        <v>8</v>
      </c>
      <c r="E47" s="5">
        <v>430</v>
      </c>
      <c r="F47" s="6"/>
      <c r="G47" s="11">
        <f t="shared" ref="G47" si="18">E47*F47</f>
        <v>0</v>
      </c>
    </row>
    <row r="49" spans="1:7" s="7" customFormat="1" ht="28.5" x14ac:dyDescent="0.2">
      <c r="A49" s="1" t="s">
        <v>46</v>
      </c>
      <c r="B49" s="2" t="s">
        <v>30</v>
      </c>
      <c r="C49" s="3"/>
      <c r="D49" s="4" t="s">
        <v>8</v>
      </c>
      <c r="E49" s="5">
        <v>630</v>
      </c>
      <c r="F49" s="6"/>
      <c r="G49" s="11">
        <f t="shared" ref="G49" si="19">E49*F49</f>
        <v>0</v>
      </c>
    </row>
    <row r="51" spans="1:7" s="7" customFormat="1" ht="28.5" x14ac:dyDescent="0.2">
      <c r="A51" s="1" t="s">
        <v>47</v>
      </c>
      <c r="B51" s="2" t="s">
        <v>32</v>
      </c>
      <c r="C51" s="3"/>
      <c r="D51" s="4" t="s">
        <v>8</v>
      </c>
      <c r="E51" s="5">
        <v>430</v>
      </c>
      <c r="F51" s="6"/>
      <c r="G51" s="11">
        <f t="shared" ref="G51" si="20">E51*F51</f>
        <v>0</v>
      </c>
    </row>
    <row r="52" spans="1:7" s="7" customFormat="1" ht="14.25" x14ac:dyDescent="0.2">
      <c r="A52" s="1"/>
      <c r="B52" s="2"/>
      <c r="C52" s="3"/>
      <c r="D52" s="4"/>
      <c r="E52" s="5"/>
      <c r="F52" s="6"/>
      <c r="G52" s="11"/>
    </row>
    <row r="53" spans="1:7" s="7" customFormat="1" ht="28.5" x14ac:dyDescent="0.2">
      <c r="A53" s="1" t="s">
        <v>48</v>
      </c>
      <c r="B53" s="2" t="s">
        <v>55</v>
      </c>
      <c r="C53" s="3"/>
      <c r="D53" s="4" t="s">
        <v>4</v>
      </c>
      <c r="E53" s="5">
        <v>530</v>
      </c>
      <c r="F53" s="6"/>
      <c r="G53" s="11">
        <f t="shared" ref="G53" si="21">E53*F53</f>
        <v>0</v>
      </c>
    </row>
    <row r="57" spans="1:7" x14ac:dyDescent="0.25">
      <c r="A57" s="16"/>
      <c r="B57" s="17" t="s">
        <v>5</v>
      </c>
      <c r="C57" s="18"/>
      <c r="D57" s="19"/>
      <c r="E57" s="20"/>
      <c r="F57" s="21"/>
      <c r="G57" s="22">
        <f>SUM(G9:G55)</f>
        <v>1050</v>
      </c>
    </row>
    <row r="58" spans="1:7" x14ac:dyDescent="0.25">
      <c r="A58" s="12"/>
      <c r="B58" s="23" t="s">
        <v>6</v>
      </c>
      <c r="C58" s="24"/>
      <c r="D58" s="25"/>
      <c r="E58" s="26"/>
      <c r="F58" s="27"/>
      <c r="G58" s="31">
        <f>G57*0.22</f>
        <v>231</v>
      </c>
    </row>
    <row r="59" spans="1:7" x14ac:dyDescent="0.25">
      <c r="A59" s="12"/>
      <c r="B59" s="23" t="s">
        <v>7</v>
      </c>
      <c r="C59" s="24"/>
      <c r="D59" s="25"/>
      <c r="E59" s="26"/>
      <c r="F59" s="27"/>
      <c r="G59" s="31">
        <f>SUM(G57:G58)</f>
        <v>1281</v>
      </c>
    </row>
  </sheetData>
  <mergeCells count="2">
    <mergeCell ref="A6:G6"/>
    <mergeCell ref="A3:G4"/>
  </mergeCells>
  <phoneticPr fontId="10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ponudba</vt:lpstr>
      <vt:lpstr>ponudba!Področje_tiskanja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Šinkovec</dc:creator>
  <cp:lastModifiedBy>Bostjan Rogelj</cp:lastModifiedBy>
  <cp:lastPrinted>2023-07-25T10:38:04Z</cp:lastPrinted>
  <dcterms:created xsi:type="dcterms:W3CDTF">2019-02-13T07:54:25Z</dcterms:created>
  <dcterms:modified xsi:type="dcterms:W3CDTF">2023-07-25T10:41:47Z</dcterms:modified>
</cp:coreProperties>
</file>