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trebnje40\Documents\1 GORAZD KORAČIN\JAVNA NAROČILA\2021\PISARNIŠKI MATERIAL\"/>
    </mc:Choice>
  </mc:AlternateContent>
  <xr:revisionPtr revIDLastSave="0" documentId="13_ncr:1_{3301A1FA-E708-470B-ADB8-BB82CF31386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KLOP 1 - PAPIR" sheetId="1" r:id="rId1"/>
    <sheet name="SKLOP 2 - PIS. IN TEH. MATERIAL" sheetId="2" r:id="rId2"/>
    <sheet name="SKLOP 3 - TONERJI IN KARTUŠE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" l="1"/>
  <c r="J16" i="2" s="1"/>
  <c r="H8" i="3"/>
  <c r="J8" i="3" s="1"/>
  <c r="H19" i="3"/>
  <c r="J19" i="3" s="1"/>
  <c r="H18" i="3"/>
  <c r="J18" i="3" s="1"/>
  <c r="H17" i="3"/>
  <c r="J17" i="3" s="1"/>
  <c r="H16" i="3"/>
  <c r="J16" i="3" s="1"/>
  <c r="H15" i="3"/>
  <c r="J15" i="3" s="1"/>
  <c r="H14" i="3"/>
  <c r="J14" i="3" s="1"/>
  <c r="H13" i="3"/>
  <c r="J13" i="3" s="1"/>
  <c r="H12" i="3"/>
  <c r="J12" i="3" s="1"/>
  <c r="H11" i="3"/>
  <c r="J11" i="3" s="1"/>
  <c r="H10" i="3"/>
  <c r="J10" i="3" s="1"/>
  <c r="H9" i="3"/>
  <c r="J9" i="3" s="1"/>
  <c r="H7" i="3"/>
  <c r="J7" i="3" l="1"/>
  <c r="J20" i="3" s="1"/>
  <c r="H20" i="3"/>
  <c r="H86" i="2"/>
  <c r="J86" i="2" s="1"/>
  <c r="H73" i="2"/>
  <c r="J73" i="2" s="1"/>
  <c r="H83" i="2"/>
  <c r="J83" i="2" s="1"/>
  <c r="H82" i="2"/>
  <c r="J82" i="2" s="1"/>
  <c r="H88" i="2"/>
  <c r="J88" i="2" s="1"/>
  <c r="H89" i="2"/>
  <c r="J89" i="2" s="1"/>
  <c r="H90" i="2"/>
  <c r="J90" i="2" s="1"/>
  <c r="H91" i="2"/>
  <c r="J91" i="2" s="1"/>
  <c r="H92" i="2"/>
  <c r="J92" i="2" s="1"/>
  <c r="H93" i="2"/>
  <c r="J93" i="2" s="1"/>
  <c r="H94" i="2"/>
  <c r="J94" i="2" s="1"/>
  <c r="H80" i="2"/>
  <c r="J80" i="2" s="1"/>
  <c r="H75" i="2"/>
  <c r="J75" i="2" s="1"/>
  <c r="H78" i="2"/>
  <c r="J78" i="2" s="1"/>
  <c r="H77" i="2"/>
  <c r="J77" i="2" s="1"/>
  <c r="H79" i="2"/>
  <c r="J79" i="2" s="1"/>
  <c r="H81" i="2"/>
  <c r="J81" i="2" s="1"/>
  <c r="H84" i="2"/>
  <c r="J84" i="2" s="1"/>
  <c r="H85" i="2"/>
  <c r="J85" i="2" s="1"/>
  <c r="H87" i="2"/>
  <c r="J87" i="2" s="1"/>
  <c r="H55" i="2"/>
  <c r="J55" i="2" s="1"/>
  <c r="H56" i="2"/>
  <c r="J56" i="2" s="1"/>
  <c r="H57" i="2"/>
  <c r="J57" i="2" s="1"/>
  <c r="H58" i="2"/>
  <c r="J58" i="2" s="1"/>
  <c r="H59" i="2"/>
  <c r="J59" i="2" s="1"/>
  <c r="H60" i="2"/>
  <c r="J60" i="2" s="1"/>
  <c r="H61" i="2"/>
  <c r="J61" i="2" s="1"/>
  <c r="H62" i="2"/>
  <c r="J62" i="2" s="1"/>
  <c r="H63" i="2"/>
  <c r="J63" i="2" s="1"/>
  <c r="H64" i="2"/>
  <c r="J64" i="2" s="1"/>
  <c r="H65" i="2"/>
  <c r="J65" i="2" s="1"/>
  <c r="H66" i="2"/>
  <c r="J66" i="2" s="1"/>
  <c r="H67" i="2"/>
  <c r="J67" i="2" s="1"/>
  <c r="H68" i="2"/>
  <c r="J68" i="2" s="1"/>
  <c r="H69" i="2"/>
  <c r="J69" i="2" s="1"/>
  <c r="H70" i="2"/>
  <c r="J70" i="2" s="1"/>
  <c r="H71" i="2"/>
  <c r="J71" i="2" s="1"/>
  <c r="H72" i="2"/>
  <c r="J72" i="2" s="1"/>
  <c r="H74" i="2"/>
  <c r="J74" i="2" s="1"/>
  <c r="H76" i="2"/>
  <c r="J76" i="2" s="1"/>
  <c r="H25" i="2"/>
  <c r="J25" i="2" s="1"/>
  <c r="H26" i="2"/>
  <c r="J26" i="2" s="1"/>
  <c r="H27" i="2"/>
  <c r="J27" i="2" s="1"/>
  <c r="H28" i="2"/>
  <c r="J28" i="2" s="1"/>
  <c r="H29" i="2"/>
  <c r="J29" i="2" s="1"/>
  <c r="H30" i="2"/>
  <c r="J30" i="2" s="1"/>
  <c r="H31" i="2"/>
  <c r="J31" i="2" s="1"/>
  <c r="H32" i="2"/>
  <c r="J32" i="2" s="1"/>
  <c r="H33" i="2"/>
  <c r="J33" i="2" s="1"/>
  <c r="H34" i="2"/>
  <c r="J34" i="2" s="1"/>
  <c r="H35" i="2"/>
  <c r="J35" i="2" s="1"/>
  <c r="H36" i="2"/>
  <c r="J36" i="2" s="1"/>
  <c r="H37" i="2"/>
  <c r="J37" i="2" s="1"/>
  <c r="H38" i="2"/>
  <c r="J38" i="2" s="1"/>
  <c r="H39" i="2"/>
  <c r="J39" i="2" s="1"/>
  <c r="H40" i="2"/>
  <c r="J40" i="2" s="1"/>
  <c r="H41" i="2"/>
  <c r="J41" i="2" s="1"/>
  <c r="H42" i="2"/>
  <c r="J42" i="2" s="1"/>
  <c r="H43" i="2"/>
  <c r="J43" i="2" s="1"/>
  <c r="H44" i="2"/>
  <c r="J44" i="2" s="1"/>
  <c r="H45" i="2"/>
  <c r="J45" i="2" s="1"/>
  <c r="H46" i="2"/>
  <c r="J46" i="2" s="1"/>
  <c r="H47" i="2"/>
  <c r="J47" i="2" s="1"/>
  <c r="H48" i="2"/>
  <c r="J48" i="2" s="1"/>
  <c r="H49" i="2"/>
  <c r="J49" i="2" s="1"/>
  <c r="H50" i="2"/>
  <c r="J50" i="2" s="1"/>
  <c r="H51" i="2"/>
  <c r="J51" i="2" s="1"/>
  <c r="H52" i="2"/>
  <c r="J52" i="2" s="1"/>
  <c r="H53" i="2"/>
  <c r="J53" i="2" s="1"/>
  <c r="H54" i="2"/>
  <c r="J54" i="2" s="1"/>
  <c r="H8" i="2"/>
  <c r="J8" i="2" s="1"/>
  <c r="H9" i="2"/>
  <c r="J9" i="2" s="1"/>
  <c r="H10" i="2"/>
  <c r="J10" i="2" s="1"/>
  <c r="H11" i="2"/>
  <c r="J11" i="2" s="1"/>
  <c r="H12" i="2"/>
  <c r="J12" i="2" s="1"/>
  <c r="H13" i="2"/>
  <c r="J13" i="2" s="1"/>
  <c r="H14" i="2"/>
  <c r="J14" i="2" s="1"/>
  <c r="H15" i="2"/>
  <c r="J15" i="2" s="1"/>
  <c r="H17" i="2"/>
  <c r="J17" i="2" s="1"/>
  <c r="H18" i="2"/>
  <c r="J18" i="2" s="1"/>
  <c r="H19" i="2"/>
  <c r="J19" i="2" s="1"/>
  <c r="H20" i="2"/>
  <c r="J20" i="2" s="1"/>
  <c r="H21" i="2"/>
  <c r="J21" i="2" s="1"/>
  <c r="H22" i="2"/>
  <c r="J22" i="2" s="1"/>
  <c r="H23" i="2"/>
  <c r="J23" i="2" s="1"/>
  <c r="H24" i="2"/>
  <c r="J24" i="2" s="1"/>
  <c r="H7" i="2"/>
  <c r="H8" i="1"/>
  <c r="J8" i="1" s="1"/>
  <c r="H9" i="1"/>
  <c r="J9" i="1" s="1"/>
  <c r="H7" i="1"/>
  <c r="J7" i="2" l="1"/>
  <c r="J95" i="2" s="1"/>
  <c r="H95" i="2"/>
  <c r="J7" i="1"/>
  <c r="J10" i="1" s="1"/>
  <c r="H10" i="1"/>
</calcChain>
</file>

<file path=xl/sharedStrings.xml><?xml version="1.0" encoding="utf-8"?>
<sst xmlns="http://schemas.openxmlformats.org/spreadsheetml/2006/main" count="284" uniqueCount="139">
  <si>
    <t>OBRAZEC 1 - PONUDBENI PREDRAČUN</t>
  </si>
  <si>
    <t>SKLOP 1 - PAPIR</t>
  </si>
  <si>
    <t>Ocenjena količina</t>
  </si>
  <si>
    <t>Vzorec</t>
  </si>
  <si>
    <t>Papir A4 100 gr. za barvno tiskanje 1/500</t>
  </si>
  <si>
    <t>Papir A3 80 gr. bel za kopiranje 1/500</t>
  </si>
  <si>
    <t xml:space="preserve">Zap. št. </t>
  </si>
  <si>
    <t>Blago</t>
  </si>
  <si>
    <t>Enota mere</t>
  </si>
  <si>
    <t>PAPIR</t>
  </si>
  <si>
    <t>Cena za predvideno količino brez DDV</t>
  </si>
  <si>
    <t>Cena na enoto mere brez DDV</t>
  </si>
  <si>
    <t>Cena za predvideno količino z DDV</t>
  </si>
  <si>
    <t>Tip/vrsta blaga/ime proizvajalca (kjer je navedba "kot npr.", je komercialni naziv obvezen, razen če ponudnik ponuja točno tisto blago, ki je navedeno na tem ponudbenem predračunu)</t>
  </si>
  <si>
    <t>SKLOP 2 - PISARNIŠKI IN TEHNIČNI MATERIAL</t>
  </si>
  <si>
    <t>PISARNIŠKI IN TEHNIČNI MATERIAL</t>
  </si>
  <si>
    <t xml:space="preserve">Kolegij blok A4 stranska spirala 50 listni črtan, papir najmanj 70 gr. </t>
  </si>
  <si>
    <t>kos</t>
  </si>
  <si>
    <t xml:space="preserve">Zvezek A4 100 listni trde platnice črtan, šivan, papir najmanj 70 gr. </t>
  </si>
  <si>
    <t>Samolepilni blokci 76X76 mm 1/450 z raznobarvnimi listi kot npr. TIX</t>
  </si>
  <si>
    <t>Samolepilni blokci 51X38 mm/3, 3/1 kot npr. TIX</t>
  </si>
  <si>
    <t>Označevalec strani 25mmx43,2mm 100/1 kot npr. post-it indeks 680</t>
  </si>
  <si>
    <t>Označevalec strani 11,9mm/4 kot npr. post it mini 683-4AB</t>
  </si>
  <si>
    <t>Namizni koledar Ivo 29,5x11 cm na pleksi podstavku</t>
  </si>
  <si>
    <t>Trak za računski stroj 57x70x12 mm 1+0, 1/10</t>
  </si>
  <si>
    <t>Etikete laserske A4 70x36 mm 100/1</t>
  </si>
  <si>
    <t>škatla</t>
  </si>
  <si>
    <t>Svinčnik kemični na patent s plastično zaponko in gumiranim držalom kot. Npr. Pilot  Super Grip F, raznobarvni</t>
  </si>
  <si>
    <t>Vložki za kemične svinčnike kot npr. Pilot RFJS-GP-F</t>
  </si>
  <si>
    <t>Roler s tekočim črnilom kot npr. Pilot V-BALL 05, raznobarvni</t>
  </si>
  <si>
    <t>Tekstmarker (različne barve) 4/1</t>
  </si>
  <si>
    <t>Flomaster označevalec teksta 2-5 mm ploščat primeren za uporabo na vseh vrstah papirja kot. Npr. Stabilo Boss, raznobarvni</t>
  </si>
  <si>
    <t>Flomaster permanentni na alkoholni osnovi 1,0-2,5 mm kot npr. Steadtler, raznobarvni</t>
  </si>
  <si>
    <t>Svinčnik tehnični 0,5 s plastično zaponko in gumiranim držalom kot npr. Pilot Super Grip</t>
  </si>
  <si>
    <t>Grafitne mine z visoko odpornostjo lomljenja 0,5 HB 12/1</t>
  </si>
  <si>
    <t>Spenjač klešče za sponke 6mm za najmanj 10 listov kot npr. Primula 6</t>
  </si>
  <si>
    <t>Spenjač klešče za sponke 24/6 oz. 24/8 za najmanj 20 listov kot npr. Genmes 24/6</t>
  </si>
  <si>
    <t>Luknjač za 25 listov kot npr. Leitz 5008</t>
  </si>
  <si>
    <t>Luknjač za 40 listov kot npr. Leitz 5138 1/24</t>
  </si>
  <si>
    <t xml:space="preserve">Sponke za spenjač 24/6 1/1000 kot npr. Genmes </t>
  </si>
  <si>
    <t>škatlica</t>
  </si>
  <si>
    <t xml:space="preserve">Sponke za spenjač Nr. 10 1/1000 kot npr. Genmes </t>
  </si>
  <si>
    <t xml:space="preserve">škatlica </t>
  </si>
  <si>
    <t>Sponke papirne kovinske 20 mm 100/1</t>
  </si>
  <si>
    <t>Sponke papirne kovinske 25 mm št. 2 100/1</t>
  </si>
  <si>
    <t>Sponke za papir kovinske 50 mm 100/1</t>
  </si>
  <si>
    <t xml:space="preserve">Škatlica magnetna za sponke </t>
  </si>
  <si>
    <t>Lepilni trak rjavi 50x66</t>
  </si>
  <si>
    <t>Lepilni trak prozoren 50x66</t>
  </si>
  <si>
    <t>Stojalo za lepilni trak malo 19/33</t>
  </si>
  <si>
    <t xml:space="preserve">Škarje 18 cm z ročajem </t>
  </si>
  <si>
    <t>Nož za odpiranje pošte s kovinskim rezilom, lesenim ali PVC ročajem</t>
  </si>
  <si>
    <t>Odstranjevalec sponk - razpenjač  – sistem žabica, manjši</t>
  </si>
  <si>
    <t>Lepilo v stiku 21. Gr., belo kot npr. UHU</t>
  </si>
  <si>
    <t>Lepilo univerzalno v tubi 33 g</t>
  </si>
  <si>
    <t>Lepilo sekundno 3 ml</t>
  </si>
  <si>
    <t>Lepilni trak mali beli 19 mmx33 m nevidni kot npr. Scotch magic 810</t>
  </si>
  <si>
    <t>Kos</t>
  </si>
  <si>
    <t>Lepilni trak mali prozoren 19 mmx33m</t>
  </si>
  <si>
    <t>Korekturna biro tekočina s čopičem 20 ml, kot npr. Edigs</t>
  </si>
  <si>
    <t>Korektura miška 5mm, kot npr. Edigs</t>
  </si>
  <si>
    <t>Ravnilo PVC 30 cm</t>
  </si>
  <si>
    <t>Radirka mehka iz umetne mase, za radiranje pisave napisane z grafitnim svinčnikom, kot npr. Pilot EE-101</t>
  </si>
  <si>
    <t xml:space="preserve">Šilček enojni kovinski </t>
  </si>
  <si>
    <t>Registrator samostoječ, formata A4/80 mm z mehanizmom višine 80 mm ima navarjeno okence za zamenljivo etiketo ter hrbtno luknjo. Izdelan je iz reciklirane sive lepenke debeline 2,1 mm, kaširane v papir, prevlečen z polipropilensko folijo, kot npr. Redoljub</t>
  </si>
  <si>
    <t>Registrator A4/80 mm v škatli, izdelan iz lepenke</t>
  </si>
  <si>
    <t>Registrator samostoječ, formata A4/40 mm z mehanizmom višine 45 mm ima navarjeno okence za zamenljivo etiketo ter hrbtno luknjo. Izdelan je iz reciklirane sive lepenke debeline 2,1 mm, kaširane v papir, prevlečen s polipropilensko folijo, kot npr. Redoljub</t>
  </si>
  <si>
    <t>Registrator A4/40 mm v škatli, izdelan iz lepenke</t>
  </si>
  <si>
    <t>Pregradni karton 2x luknja A4, podaljšan tiskan rob</t>
  </si>
  <si>
    <t>Mapa PVC s sponko, prva stran prozorna, zadnja barvna in kovinsko drsno sponko</t>
  </si>
  <si>
    <t>Mapa arhivska obr. 13,14 s trakom in zatičem (1x za zavezati na sredini) 240 x 310 mm</t>
  </si>
  <si>
    <t xml:space="preserve">Mapa kartonska z elastiko, notranja površina hrapava, zunanja svetleča, 323 X320 mm </t>
  </si>
  <si>
    <t>Platnice trše, z premazom - A4 za polžkovo vpenjanje</t>
  </si>
  <si>
    <t>Kaseta za dopise A4 1/1 PVC/plexi, sestavljiva</t>
  </si>
  <si>
    <t>Vrečke podložene z zračnimi mehurčki 150x210</t>
  </si>
  <si>
    <t>Vrečke podložene z zračnimi mehurčki 180x260</t>
  </si>
  <si>
    <t>Vrečke podložene z zračnimi mehurčki 220x330</t>
  </si>
  <si>
    <t>Vrečke podložene z zračnimi mehurčki 270x360</t>
  </si>
  <si>
    <t>Vrečke podložene z zračnimi mehurčki 350x470</t>
  </si>
  <si>
    <t>Kuverte amerikanka 230x110 mm s silikonskim trakom bela 1000/1</t>
  </si>
  <si>
    <t>Kuverta A4 340x230 1/1000 AD bela</t>
  </si>
  <si>
    <t>Kuverte B4 s silikonskim trakom bele 250/1</t>
  </si>
  <si>
    <t>Kuverte B5 zapiranje na trak bele 1000/1</t>
  </si>
  <si>
    <t>Kuverte B6 bele s silikonskim trakom 1000/1</t>
  </si>
  <si>
    <t>Kuverte amerikanka 230x110 mm z levim oknom s silikonskim trakom bele 1000/1</t>
  </si>
  <si>
    <t>Mapa PVC A4 U vložna, sijaj 100/1</t>
  </si>
  <si>
    <t>Motvoz vrvica 0,6/2</t>
  </si>
  <si>
    <t>Čistilni robčki mokri 100/1</t>
  </si>
  <si>
    <t>kg</t>
  </si>
  <si>
    <t>zav</t>
  </si>
  <si>
    <t>Baterija podolgovata 1,5 V AAA  4/1</t>
  </si>
  <si>
    <t>Blazinica za žig, modra, 6/4924, kot npr. Trodat</t>
  </si>
  <si>
    <t>Papir A4 120g razlicne barve, kot npr. Majestik</t>
  </si>
  <si>
    <t>Kalkulator,  EL-340W, kot npr. Sharp</t>
  </si>
  <si>
    <t>Obr. 0,14 ovoj za spise rjav 70g 1/1000</t>
  </si>
  <si>
    <t xml:space="preserve">Obr. 0,13 vročilnica </t>
  </si>
  <si>
    <t>Obr. G.3 blagajniški dnevnik A4</t>
  </si>
  <si>
    <t>Obr. E.7K potni nalog za prevoz oseb A5</t>
  </si>
  <si>
    <t>CD – R 700 MB/80 MIN 1/10</t>
  </si>
  <si>
    <t xml:space="preserve">zav </t>
  </si>
  <si>
    <t>Ovitek za CD vložni za reg. s klapo 25/1</t>
  </si>
  <si>
    <t>DVD 4,7 GB-R RW (rewritable)  10/1</t>
  </si>
  <si>
    <t>DVD 4,7 GB+R RW (rewritable)  10/1</t>
  </si>
  <si>
    <t>USB ključ 8 GB</t>
  </si>
  <si>
    <t>kom</t>
  </si>
  <si>
    <t>USB ključ 16 GB</t>
  </si>
  <si>
    <t>Elastike v lončku 50g fi50mm</t>
  </si>
  <si>
    <t xml:space="preserve">Elastike 1 kg fi 180/5 mm </t>
  </si>
  <si>
    <t>Kuverta s povratnico AR, Obr. 0.7 CN</t>
  </si>
  <si>
    <t>Obr. 5290; Potrdilo o plačilu</t>
  </si>
  <si>
    <t>SKLOP 3 - TONERJI IN KARTUŠE</t>
  </si>
  <si>
    <t>ČRNILO HP 950 XL črna</t>
  </si>
  <si>
    <t>ČRNILO HP 951 XL modra</t>
  </si>
  <si>
    <t>ČRNILO HP 951 XL rumena</t>
  </si>
  <si>
    <t>ČRNILO HP 951 XL rdeča</t>
  </si>
  <si>
    <t>ČRNILO HP 953 XL modra</t>
  </si>
  <si>
    <t>ČRNILO HP 953 XL rumena</t>
  </si>
  <si>
    <t>ČRNILO HP 953 XL rdeča</t>
  </si>
  <si>
    <t>TONER RICOH MP C2503 črna</t>
  </si>
  <si>
    <t>TONER RICOH MP C2503H modra</t>
  </si>
  <si>
    <t>TONER RICOH MP C2503H rumena</t>
  </si>
  <si>
    <t>TONER RICOH MP C2503H rdeča</t>
  </si>
  <si>
    <t>TONER HP LJ 1300 13A</t>
  </si>
  <si>
    <t>ČRNILO HP 51604A blackthinjet</t>
  </si>
  <si>
    <t>TONERJI IN KARTUŠE</t>
  </si>
  <si>
    <t>* Ponudnik mora vse tonerje in kartuše dobaviti v originalni embalaži in odobrene s strani proizvajalca.</t>
  </si>
  <si>
    <t>Tip/vrsta blaga/ime proizvajalca (kjer je navedba "kot npr.", je komercialni naziv obvezen, razen če ponudnik ponuja točno tisto blago, ki je navedeno na tem ponudbenem predračunu)*</t>
  </si>
  <si>
    <t>da</t>
  </si>
  <si>
    <r>
      <t xml:space="preserve">PONUDBENA VREDNOST ZA SKLOP 3 </t>
    </r>
    <r>
      <rPr>
        <b/>
        <u/>
        <sz val="11"/>
        <color theme="1"/>
        <rFont val="Arial"/>
        <family val="2"/>
        <charset val="238"/>
      </rPr>
      <t>BREZ</t>
    </r>
    <r>
      <rPr>
        <b/>
        <sz val="11"/>
        <color theme="1"/>
        <rFont val="Arial"/>
        <family val="2"/>
        <charset val="238"/>
      </rPr>
      <t xml:space="preserve"> DDV:</t>
    </r>
  </si>
  <si>
    <r>
      <t xml:space="preserve">PONUDBENA VREDNOST ZA SKLOP 3 </t>
    </r>
    <r>
      <rPr>
        <b/>
        <u/>
        <sz val="11"/>
        <color theme="1"/>
        <rFont val="Arial"/>
        <family val="2"/>
        <charset val="238"/>
      </rPr>
      <t>Z</t>
    </r>
    <r>
      <rPr>
        <b/>
        <sz val="11"/>
        <color theme="1"/>
        <rFont val="Arial"/>
        <family val="2"/>
        <charset val="238"/>
      </rPr>
      <t xml:space="preserve"> DDV:</t>
    </r>
  </si>
  <si>
    <r>
      <t xml:space="preserve">PONUDBENA VREDNOST ZA SKLOP 2 </t>
    </r>
    <r>
      <rPr>
        <b/>
        <u/>
        <sz val="11"/>
        <color theme="1"/>
        <rFont val="Arial"/>
        <family val="2"/>
        <charset val="238"/>
      </rPr>
      <t>BREZ</t>
    </r>
    <r>
      <rPr>
        <b/>
        <sz val="11"/>
        <color theme="1"/>
        <rFont val="Arial"/>
        <family val="2"/>
        <charset val="238"/>
      </rPr>
      <t xml:space="preserve"> DDV:</t>
    </r>
  </si>
  <si>
    <r>
      <t xml:space="preserve">PONUDBENA VREDNOST ZA SKLOP 2 </t>
    </r>
    <r>
      <rPr>
        <b/>
        <u/>
        <sz val="11"/>
        <color theme="1"/>
        <rFont val="Arial"/>
        <family val="2"/>
        <charset val="238"/>
      </rPr>
      <t>Z</t>
    </r>
    <r>
      <rPr>
        <b/>
        <sz val="11"/>
        <color theme="1"/>
        <rFont val="Arial"/>
        <family val="2"/>
        <charset val="238"/>
      </rPr>
      <t xml:space="preserve"> DDV:</t>
    </r>
  </si>
  <si>
    <r>
      <t xml:space="preserve">PONUDBENA VREDNOST ZA SKLOP 1 </t>
    </r>
    <r>
      <rPr>
        <b/>
        <u/>
        <sz val="11"/>
        <color theme="1"/>
        <rFont val="Arial"/>
        <family val="2"/>
        <charset val="238"/>
      </rPr>
      <t>BREZ</t>
    </r>
    <r>
      <rPr>
        <b/>
        <sz val="11"/>
        <color theme="1"/>
        <rFont val="Arial"/>
        <family val="2"/>
        <charset val="238"/>
      </rPr>
      <t xml:space="preserve"> DDV:</t>
    </r>
  </si>
  <si>
    <r>
      <t xml:space="preserve">PONUDBENA VREDNOST ZA SKLOP 1 </t>
    </r>
    <r>
      <rPr>
        <b/>
        <u/>
        <sz val="11"/>
        <color theme="1"/>
        <rFont val="Arial"/>
        <family val="2"/>
        <charset val="238"/>
      </rPr>
      <t>Z</t>
    </r>
    <r>
      <rPr>
        <b/>
        <sz val="11"/>
        <color theme="1"/>
        <rFont val="Arial"/>
        <family val="2"/>
        <charset val="238"/>
      </rPr>
      <t xml:space="preserve"> DDV:</t>
    </r>
  </si>
  <si>
    <t>Stopnja DDV</t>
  </si>
  <si>
    <t>Papir A4 80 gr. Bel 1/500</t>
  </si>
  <si>
    <t>Etikete laserske Q-C 38,1x21,2 100/1, kot npr. HERMA</t>
  </si>
  <si>
    <t>Kuverta za vročanje ZUP A4, bela (nova)</t>
  </si>
  <si>
    <t>Baterija podolgovata 1,5V AA  4/1, kot npr. VARTA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</si>
</sst>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0" xfId="0" applyFont="1"/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10" fontId="1" fillId="3" borderId="12" xfId="0" applyNumberFormat="1" applyFont="1" applyFill="1" applyBorder="1" applyAlignment="1" applyProtection="1">
      <alignment horizontal="center" vertical="center" wrapText="1"/>
      <protection locked="0"/>
    </xf>
    <xf numFmtId="10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10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" fillId="3" borderId="21" xfId="0" applyFont="1" applyFill="1" applyBorder="1" applyAlignment="1" applyProtection="1">
      <alignment horizontal="center" vertical="center" wrapText="1"/>
      <protection locked="0"/>
    </xf>
    <xf numFmtId="164" fontId="1" fillId="3" borderId="17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tabSelected="1" workbookViewId="0">
      <selection activeCell="C7" sqref="C7"/>
    </sheetView>
  </sheetViews>
  <sheetFormatPr defaultRowHeight="14.25" x14ac:dyDescent="0.2"/>
  <cols>
    <col min="1" max="1" width="8.140625" style="1" customWidth="1"/>
    <col min="2" max="3" width="40.7109375" style="1" customWidth="1"/>
    <col min="4" max="4" width="7.28515625" style="1" customWidth="1"/>
    <col min="5" max="5" width="11.5703125" style="1" customWidth="1"/>
    <col min="6" max="6" width="17.28515625" style="1" customWidth="1"/>
    <col min="7" max="10" width="20.7109375" style="1" customWidth="1"/>
    <col min="11" max="16384" width="9.140625" style="1"/>
  </cols>
  <sheetData>
    <row r="1" spans="1:12" x14ac:dyDescent="0.2">
      <c r="A1" s="1" t="s">
        <v>0</v>
      </c>
    </row>
    <row r="3" spans="1:12" ht="15" x14ac:dyDescent="0.25">
      <c r="A3" s="2" t="s">
        <v>1</v>
      </c>
    </row>
    <row r="4" spans="1:12" ht="15" thickBot="1" x14ac:dyDescent="0.25"/>
    <row r="5" spans="1:12" ht="72" thickBot="1" x14ac:dyDescent="0.25">
      <c r="A5" s="4" t="s">
        <v>6</v>
      </c>
      <c r="B5" s="4" t="s">
        <v>7</v>
      </c>
      <c r="C5" s="8" t="s">
        <v>13</v>
      </c>
      <c r="D5" s="4" t="s">
        <v>3</v>
      </c>
      <c r="E5" s="4" t="s">
        <v>8</v>
      </c>
      <c r="F5" s="4" t="s">
        <v>2</v>
      </c>
      <c r="G5" s="4" t="s">
        <v>11</v>
      </c>
      <c r="H5" s="4" t="s">
        <v>10</v>
      </c>
      <c r="I5" s="4" t="s">
        <v>134</v>
      </c>
      <c r="J5" s="4" t="s">
        <v>12</v>
      </c>
    </row>
    <row r="6" spans="1:12" ht="15" customHeight="1" thickBot="1" x14ac:dyDescent="0.25">
      <c r="A6" s="48" t="s">
        <v>9</v>
      </c>
      <c r="B6" s="49"/>
      <c r="C6" s="49"/>
      <c r="D6" s="49"/>
      <c r="E6" s="49"/>
      <c r="F6" s="49"/>
      <c r="G6" s="49"/>
      <c r="H6" s="49"/>
      <c r="I6" s="49"/>
      <c r="J6" s="50"/>
    </row>
    <row r="7" spans="1:12" x14ac:dyDescent="0.2">
      <c r="A7" s="5">
        <v>1</v>
      </c>
      <c r="B7" s="30" t="s">
        <v>135</v>
      </c>
      <c r="C7" s="32"/>
      <c r="D7" s="5" t="s">
        <v>127</v>
      </c>
      <c r="E7" s="5" t="s">
        <v>99</v>
      </c>
      <c r="F7" s="5">
        <v>2000</v>
      </c>
      <c r="G7" s="35"/>
      <c r="H7" s="12">
        <f>F7*G7</f>
        <v>0</v>
      </c>
      <c r="I7" s="38"/>
      <c r="J7" s="12">
        <f>H7*(1+I7)</f>
        <v>0</v>
      </c>
      <c r="L7" s="15"/>
    </row>
    <row r="8" spans="1:12" x14ac:dyDescent="0.2">
      <c r="A8" s="6">
        <v>2</v>
      </c>
      <c r="B8" s="6" t="s">
        <v>4</v>
      </c>
      <c r="C8" s="33"/>
      <c r="D8" s="6"/>
      <c r="E8" s="6" t="s">
        <v>89</v>
      </c>
      <c r="F8" s="6">
        <v>10</v>
      </c>
      <c r="G8" s="36"/>
      <c r="H8" s="11">
        <f t="shared" ref="H8:H9" si="0">F8*G8</f>
        <v>0</v>
      </c>
      <c r="I8" s="39"/>
      <c r="J8" s="11">
        <f t="shared" ref="J8:J9" si="1">H8*(1+I8)</f>
        <v>0</v>
      </c>
    </row>
    <row r="9" spans="1:12" ht="15" thickBot="1" x14ac:dyDescent="0.25">
      <c r="A9" s="7">
        <v>3</v>
      </c>
      <c r="B9" s="7" t="s">
        <v>5</v>
      </c>
      <c r="C9" s="34"/>
      <c r="D9" s="7"/>
      <c r="E9" s="7" t="s">
        <v>89</v>
      </c>
      <c r="F9" s="7">
        <v>80</v>
      </c>
      <c r="G9" s="37"/>
      <c r="H9" s="13">
        <f t="shared" si="0"/>
        <v>0</v>
      </c>
      <c r="I9" s="40"/>
      <c r="J9" s="13">
        <f t="shared" si="1"/>
        <v>0</v>
      </c>
    </row>
    <row r="10" spans="1:12" ht="60.75" thickBot="1" x14ac:dyDescent="0.25">
      <c r="A10" s="3"/>
      <c r="B10" s="3"/>
      <c r="C10" s="3"/>
      <c r="D10" s="3"/>
      <c r="E10" s="3"/>
      <c r="F10" s="3"/>
      <c r="G10" s="26" t="s">
        <v>132</v>
      </c>
      <c r="H10" s="14">
        <f>SUM(H7:H9)</f>
        <v>0</v>
      </c>
      <c r="I10" s="26" t="s">
        <v>133</v>
      </c>
      <c r="J10" s="14">
        <f>SUM(J7:J9)</f>
        <v>0</v>
      </c>
    </row>
  </sheetData>
  <sheetProtection algorithmName="SHA-512" hashValue="y6eT4tESMVgwLS+y9lOo2J1uF5DZNTT/HYWFIf4VIrFkx+JZDv842sbNiQxkts6Pi2zUKR5jEmLQZdz0RtHbYg==" saltValue="Wvh0T74iJ4/mTMV4OsbErA==" spinCount="100000" sheet="1" objects="1" scenarios="1" selectLockedCells="1"/>
  <mergeCells count="1">
    <mergeCell ref="A6:J6"/>
  </mergeCell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02"/>
  <sheetViews>
    <sheetView zoomScaleNormal="100" workbookViewId="0">
      <selection activeCell="C7" sqref="C7"/>
    </sheetView>
  </sheetViews>
  <sheetFormatPr defaultRowHeight="14.25" x14ac:dyDescent="0.2"/>
  <cols>
    <col min="1" max="1" width="8.140625" style="1" customWidth="1"/>
    <col min="2" max="3" width="40.7109375" style="1" customWidth="1"/>
    <col min="4" max="4" width="7.7109375" style="1" customWidth="1"/>
    <col min="5" max="5" width="11.5703125" style="1" customWidth="1"/>
    <col min="6" max="6" width="17.28515625" style="1" customWidth="1"/>
    <col min="7" max="10" width="20.7109375" style="1" customWidth="1"/>
    <col min="11" max="16384" width="9.140625" style="1"/>
  </cols>
  <sheetData>
    <row r="1" spans="1:12" x14ac:dyDescent="0.2">
      <c r="A1" s="1" t="s">
        <v>0</v>
      </c>
    </row>
    <row r="3" spans="1:12" ht="15" x14ac:dyDescent="0.25">
      <c r="A3" s="2" t="s">
        <v>14</v>
      </c>
    </row>
    <row r="4" spans="1:12" ht="15" thickBot="1" x14ac:dyDescent="0.25"/>
    <row r="5" spans="1:12" ht="72" thickBot="1" x14ac:dyDescent="0.25">
      <c r="A5" s="4" t="s">
        <v>6</v>
      </c>
      <c r="B5" s="4" t="s">
        <v>7</v>
      </c>
      <c r="C5" s="8" t="s">
        <v>13</v>
      </c>
      <c r="D5" s="4" t="s">
        <v>3</v>
      </c>
      <c r="E5" s="4" t="s">
        <v>8</v>
      </c>
      <c r="F5" s="4" t="s">
        <v>2</v>
      </c>
      <c r="G5" s="4" t="s">
        <v>11</v>
      </c>
      <c r="H5" s="4" t="s">
        <v>10</v>
      </c>
      <c r="I5" s="4" t="s">
        <v>134</v>
      </c>
      <c r="J5" s="4" t="s">
        <v>12</v>
      </c>
    </row>
    <row r="6" spans="1:12" ht="15" customHeight="1" thickBot="1" x14ac:dyDescent="0.25">
      <c r="A6" s="51" t="s">
        <v>15</v>
      </c>
      <c r="B6" s="49"/>
      <c r="C6" s="49"/>
      <c r="D6" s="52"/>
      <c r="E6" s="49"/>
      <c r="F6" s="49"/>
      <c r="G6" s="49"/>
      <c r="H6" s="49"/>
      <c r="I6" s="49"/>
      <c r="J6" s="50"/>
    </row>
    <row r="7" spans="1:12" ht="28.5" x14ac:dyDescent="0.2">
      <c r="A7" s="24">
        <v>1</v>
      </c>
      <c r="B7" s="23" t="s">
        <v>16</v>
      </c>
      <c r="C7" s="41"/>
      <c r="D7" s="16" t="s">
        <v>127</v>
      </c>
      <c r="E7" s="23" t="s">
        <v>17</v>
      </c>
      <c r="F7" s="16">
        <v>60</v>
      </c>
      <c r="G7" s="44"/>
      <c r="H7" s="12">
        <f>F7*G7</f>
        <v>0</v>
      </c>
      <c r="I7" s="38"/>
      <c r="J7" s="20">
        <f>H7*(1+I7)</f>
        <v>0</v>
      </c>
      <c r="L7" s="15"/>
    </row>
    <row r="8" spans="1:12" ht="28.5" x14ac:dyDescent="0.2">
      <c r="A8" s="17">
        <v>2</v>
      </c>
      <c r="B8" s="9" t="s">
        <v>18</v>
      </c>
      <c r="C8" s="42"/>
      <c r="D8" s="6"/>
      <c r="E8" s="9" t="s">
        <v>17</v>
      </c>
      <c r="F8" s="6">
        <v>60</v>
      </c>
      <c r="G8" s="45"/>
      <c r="H8" s="18">
        <f t="shared" ref="H8:H94" si="0">F8*G8</f>
        <v>0</v>
      </c>
      <c r="I8" s="39"/>
      <c r="J8" s="21">
        <f t="shared" ref="J8:J94" si="1">H8*(1+I8)</f>
        <v>0</v>
      </c>
      <c r="L8" s="15"/>
    </row>
    <row r="9" spans="1:12" ht="28.5" x14ac:dyDescent="0.2">
      <c r="A9" s="17">
        <v>3</v>
      </c>
      <c r="B9" s="9" t="s">
        <v>19</v>
      </c>
      <c r="C9" s="42"/>
      <c r="D9" s="6" t="s">
        <v>127</v>
      </c>
      <c r="E9" s="9" t="s">
        <v>17</v>
      </c>
      <c r="F9" s="6">
        <v>200</v>
      </c>
      <c r="G9" s="45"/>
      <c r="H9" s="18">
        <f t="shared" si="0"/>
        <v>0</v>
      </c>
      <c r="I9" s="39"/>
      <c r="J9" s="21">
        <f t="shared" si="1"/>
        <v>0</v>
      </c>
      <c r="L9" s="15"/>
    </row>
    <row r="10" spans="1:12" ht="28.5" x14ac:dyDescent="0.2">
      <c r="A10" s="17">
        <v>4</v>
      </c>
      <c r="B10" s="9" t="s">
        <v>20</v>
      </c>
      <c r="C10" s="42"/>
      <c r="D10" s="6"/>
      <c r="E10" s="9" t="s">
        <v>17</v>
      </c>
      <c r="F10" s="6">
        <v>200</v>
      </c>
      <c r="G10" s="45"/>
      <c r="H10" s="18">
        <f t="shared" si="0"/>
        <v>0</v>
      </c>
      <c r="I10" s="39"/>
      <c r="J10" s="21">
        <f t="shared" si="1"/>
        <v>0</v>
      </c>
      <c r="L10" s="15"/>
    </row>
    <row r="11" spans="1:12" ht="28.5" x14ac:dyDescent="0.2">
      <c r="A11" s="17">
        <v>5</v>
      </c>
      <c r="B11" s="9" t="s">
        <v>21</v>
      </c>
      <c r="C11" s="42"/>
      <c r="D11" s="6" t="s">
        <v>127</v>
      </c>
      <c r="E11" s="9" t="s">
        <v>17</v>
      </c>
      <c r="F11" s="6">
        <v>60</v>
      </c>
      <c r="G11" s="45"/>
      <c r="H11" s="18">
        <f t="shared" si="0"/>
        <v>0</v>
      </c>
      <c r="I11" s="39"/>
      <c r="J11" s="21">
        <f t="shared" si="1"/>
        <v>0</v>
      </c>
      <c r="L11" s="15"/>
    </row>
    <row r="12" spans="1:12" ht="28.5" x14ac:dyDescent="0.2">
      <c r="A12" s="17">
        <v>6</v>
      </c>
      <c r="B12" s="9" t="s">
        <v>22</v>
      </c>
      <c r="C12" s="42"/>
      <c r="D12" s="6"/>
      <c r="E12" s="9" t="s">
        <v>17</v>
      </c>
      <c r="F12" s="6">
        <v>60</v>
      </c>
      <c r="G12" s="45"/>
      <c r="H12" s="18">
        <f t="shared" si="0"/>
        <v>0</v>
      </c>
      <c r="I12" s="39"/>
      <c r="J12" s="21">
        <f t="shared" si="1"/>
        <v>0</v>
      </c>
      <c r="L12" s="15"/>
    </row>
    <row r="13" spans="1:12" ht="28.5" x14ac:dyDescent="0.2">
      <c r="A13" s="17">
        <v>7</v>
      </c>
      <c r="B13" s="9" t="s">
        <v>23</v>
      </c>
      <c r="C13" s="42"/>
      <c r="D13" s="6"/>
      <c r="E13" s="9" t="s">
        <v>17</v>
      </c>
      <c r="F13" s="17">
        <v>130</v>
      </c>
      <c r="G13" s="45"/>
      <c r="H13" s="18">
        <f t="shared" si="0"/>
        <v>0</v>
      </c>
      <c r="I13" s="39"/>
      <c r="J13" s="21">
        <f t="shared" si="1"/>
        <v>0</v>
      </c>
      <c r="L13" s="15"/>
    </row>
    <row r="14" spans="1:12" ht="28.5" x14ac:dyDescent="0.2">
      <c r="A14" s="17">
        <v>8</v>
      </c>
      <c r="B14" s="9" t="s">
        <v>24</v>
      </c>
      <c r="C14" s="42"/>
      <c r="D14" s="6"/>
      <c r="E14" s="9" t="s">
        <v>17</v>
      </c>
      <c r="F14" s="6">
        <v>30</v>
      </c>
      <c r="G14" s="45"/>
      <c r="H14" s="18">
        <f t="shared" si="0"/>
        <v>0</v>
      </c>
      <c r="I14" s="39"/>
      <c r="J14" s="21">
        <f t="shared" si="1"/>
        <v>0</v>
      </c>
      <c r="L14" s="15"/>
    </row>
    <row r="15" spans="1:12" x14ac:dyDescent="0.2">
      <c r="A15" s="17">
        <v>9</v>
      </c>
      <c r="B15" s="31" t="s">
        <v>25</v>
      </c>
      <c r="C15" s="42"/>
      <c r="D15" s="6" t="s">
        <v>127</v>
      </c>
      <c r="E15" s="9" t="s">
        <v>26</v>
      </c>
      <c r="F15" s="6">
        <v>20</v>
      </c>
      <c r="G15" s="45"/>
      <c r="H15" s="18">
        <f t="shared" si="0"/>
        <v>0</v>
      </c>
      <c r="I15" s="39"/>
      <c r="J15" s="21">
        <f t="shared" si="1"/>
        <v>0</v>
      </c>
      <c r="L15" s="15"/>
    </row>
    <row r="16" spans="1:12" ht="28.5" x14ac:dyDescent="0.2">
      <c r="A16" s="17">
        <v>10</v>
      </c>
      <c r="B16" s="31" t="s">
        <v>136</v>
      </c>
      <c r="C16" s="42"/>
      <c r="D16" s="6" t="s">
        <v>127</v>
      </c>
      <c r="E16" s="31" t="s">
        <v>26</v>
      </c>
      <c r="F16" s="17">
        <v>8</v>
      </c>
      <c r="G16" s="45"/>
      <c r="H16" s="18">
        <f t="shared" si="0"/>
        <v>0</v>
      </c>
      <c r="I16" s="39"/>
      <c r="J16" s="21">
        <f t="shared" si="1"/>
        <v>0</v>
      </c>
      <c r="L16" s="15"/>
    </row>
    <row r="17" spans="1:12" ht="14.25" customHeight="1" x14ac:dyDescent="0.2">
      <c r="A17" s="17">
        <v>11</v>
      </c>
      <c r="B17" s="9" t="s">
        <v>27</v>
      </c>
      <c r="C17" s="42"/>
      <c r="D17" s="6" t="s">
        <v>127</v>
      </c>
      <c r="E17" s="9" t="s">
        <v>17</v>
      </c>
      <c r="F17" s="6">
        <v>200</v>
      </c>
      <c r="G17" s="45"/>
      <c r="H17" s="18">
        <f t="shared" si="0"/>
        <v>0</v>
      </c>
      <c r="I17" s="39"/>
      <c r="J17" s="21">
        <f t="shared" si="1"/>
        <v>0</v>
      </c>
      <c r="L17" s="15"/>
    </row>
    <row r="18" spans="1:12" ht="28.5" x14ac:dyDescent="0.2">
      <c r="A18" s="17">
        <v>12</v>
      </c>
      <c r="B18" s="9" t="s">
        <v>28</v>
      </c>
      <c r="C18" s="42"/>
      <c r="D18" s="6"/>
      <c r="E18" s="9" t="s">
        <v>17</v>
      </c>
      <c r="F18" s="6">
        <v>120</v>
      </c>
      <c r="G18" s="45"/>
      <c r="H18" s="18">
        <f t="shared" si="0"/>
        <v>0</v>
      </c>
      <c r="I18" s="39"/>
      <c r="J18" s="21">
        <f t="shared" si="1"/>
        <v>0</v>
      </c>
      <c r="L18" s="15"/>
    </row>
    <row r="19" spans="1:12" ht="28.5" x14ac:dyDescent="0.2">
      <c r="A19" s="17">
        <v>13</v>
      </c>
      <c r="B19" s="9" t="s">
        <v>29</v>
      </c>
      <c r="C19" s="42"/>
      <c r="D19" s="6" t="s">
        <v>127</v>
      </c>
      <c r="E19" s="9" t="s">
        <v>17</v>
      </c>
      <c r="F19" s="6">
        <v>100</v>
      </c>
      <c r="G19" s="45"/>
      <c r="H19" s="18">
        <f t="shared" si="0"/>
        <v>0</v>
      </c>
      <c r="I19" s="39"/>
      <c r="J19" s="21">
        <f t="shared" si="1"/>
        <v>0</v>
      </c>
      <c r="L19" s="15"/>
    </row>
    <row r="20" spans="1:12" x14ac:dyDescent="0.2">
      <c r="A20" s="17">
        <v>14</v>
      </c>
      <c r="B20" s="9" t="s">
        <v>30</v>
      </c>
      <c r="C20" s="42"/>
      <c r="D20" s="6"/>
      <c r="E20" s="9" t="s">
        <v>89</v>
      </c>
      <c r="F20" s="6">
        <v>30</v>
      </c>
      <c r="G20" s="45"/>
      <c r="H20" s="18">
        <f t="shared" si="0"/>
        <v>0</v>
      </c>
      <c r="I20" s="39"/>
      <c r="J20" s="21">
        <f t="shared" si="1"/>
        <v>0</v>
      </c>
      <c r="L20" s="15"/>
    </row>
    <row r="21" spans="1:12" ht="57" x14ac:dyDescent="0.2">
      <c r="A21" s="17">
        <v>15</v>
      </c>
      <c r="B21" s="9" t="s">
        <v>31</v>
      </c>
      <c r="C21" s="42"/>
      <c r="D21" s="6" t="s">
        <v>127</v>
      </c>
      <c r="E21" s="9" t="s">
        <v>17</v>
      </c>
      <c r="F21" s="6">
        <v>30</v>
      </c>
      <c r="G21" s="45"/>
      <c r="H21" s="18">
        <f t="shared" si="0"/>
        <v>0</v>
      </c>
      <c r="I21" s="39"/>
      <c r="J21" s="21">
        <f t="shared" si="1"/>
        <v>0</v>
      </c>
      <c r="L21" s="15"/>
    </row>
    <row r="22" spans="1:12" ht="14.25" customHeight="1" x14ac:dyDescent="0.2">
      <c r="A22" s="17">
        <v>16</v>
      </c>
      <c r="B22" s="9" t="s">
        <v>32</v>
      </c>
      <c r="C22" s="42"/>
      <c r="D22" s="6"/>
      <c r="E22" s="9" t="s">
        <v>17</v>
      </c>
      <c r="F22" s="6">
        <v>26</v>
      </c>
      <c r="G22" s="45"/>
      <c r="H22" s="18">
        <f t="shared" si="0"/>
        <v>0</v>
      </c>
      <c r="I22" s="39"/>
      <c r="J22" s="21">
        <f t="shared" si="1"/>
        <v>0</v>
      </c>
      <c r="L22" s="15"/>
    </row>
    <row r="23" spans="1:12" ht="42.75" x14ac:dyDescent="0.2">
      <c r="A23" s="17">
        <v>17</v>
      </c>
      <c r="B23" s="9" t="s">
        <v>33</v>
      </c>
      <c r="C23" s="42"/>
      <c r="D23" s="6"/>
      <c r="E23" s="9" t="s">
        <v>17</v>
      </c>
      <c r="F23" s="6">
        <v>20</v>
      </c>
      <c r="G23" s="45"/>
      <c r="H23" s="18">
        <f t="shared" si="0"/>
        <v>0</v>
      </c>
      <c r="I23" s="39"/>
      <c r="J23" s="21">
        <f t="shared" si="1"/>
        <v>0</v>
      </c>
      <c r="L23" s="15"/>
    </row>
    <row r="24" spans="1:12" ht="14.25" customHeight="1" x14ac:dyDescent="0.2">
      <c r="A24" s="17">
        <v>18</v>
      </c>
      <c r="B24" s="9" t="s">
        <v>34</v>
      </c>
      <c r="C24" s="42"/>
      <c r="D24" s="6"/>
      <c r="E24" s="9" t="s">
        <v>17</v>
      </c>
      <c r="F24" s="6">
        <v>20</v>
      </c>
      <c r="G24" s="45"/>
      <c r="H24" s="18">
        <f t="shared" si="0"/>
        <v>0</v>
      </c>
      <c r="I24" s="39"/>
      <c r="J24" s="21">
        <f t="shared" si="1"/>
        <v>0</v>
      </c>
      <c r="L24" s="15"/>
    </row>
    <row r="25" spans="1:12" ht="14.25" customHeight="1" x14ac:dyDescent="0.2">
      <c r="A25" s="17">
        <v>19</v>
      </c>
      <c r="B25" s="9" t="s">
        <v>35</v>
      </c>
      <c r="C25" s="42"/>
      <c r="D25" s="6"/>
      <c r="E25" s="9" t="s">
        <v>17</v>
      </c>
      <c r="F25" s="6">
        <v>10</v>
      </c>
      <c r="G25" s="45"/>
      <c r="H25" s="18">
        <f t="shared" si="0"/>
        <v>0</v>
      </c>
      <c r="I25" s="39"/>
      <c r="J25" s="21">
        <f t="shared" si="1"/>
        <v>0</v>
      </c>
      <c r="L25" s="15"/>
    </row>
    <row r="26" spans="1:12" ht="14.25" customHeight="1" x14ac:dyDescent="0.2">
      <c r="A26" s="17">
        <v>20</v>
      </c>
      <c r="B26" s="9" t="s">
        <v>36</v>
      </c>
      <c r="C26" s="42"/>
      <c r="D26" s="6"/>
      <c r="E26" s="9" t="s">
        <v>17</v>
      </c>
      <c r="F26" s="6">
        <v>20</v>
      </c>
      <c r="G26" s="45"/>
      <c r="H26" s="18">
        <f t="shared" si="0"/>
        <v>0</v>
      </c>
      <c r="I26" s="39"/>
      <c r="J26" s="21">
        <f t="shared" si="1"/>
        <v>0</v>
      </c>
      <c r="L26" s="15"/>
    </row>
    <row r="27" spans="1:12" ht="14.25" customHeight="1" x14ac:dyDescent="0.2">
      <c r="A27" s="17">
        <v>21</v>
      </c>
      <c r="B27" s="9" t="s">
        <v>37</v>
      </c>
      <c r="C27" s="42"/>
      <c r="D27" s="6"/>
      <c r="E27" s="9" t="s">
        <v>17</v>
      </c>
      <c r="F27" s="6">
        <v>20</v>
      </c>
      <c r="G27" s="45"/>
      <c r="H27" s="18">
        <f t="shared" si="0"/>
        <v>0</v>
      </c>
      <c r="I27" s="39"/>
      <c r="J27" s="21">
        <f t="shared" si="1"/>
        <v>0</v>
      </c>
      <c r="L27" s="15"/>
    </row>
    <row r="28" spans="1:12" ht="28.5" x14ac:dyDescent="0.2">
      <c r="A28" s="17">
        <v>22</v>
      </c>
      <c r="B28" s="9" t="s">
        <v>38</v>
      </c>
      <c r="C28" s="42"/>
      <c r="D28" s="6"/>
      <c r="E28" s="9" t="s">
        <v>17</v>
      </c>
      <c r="F28" s="6">
        <v>4</v>
      </c>
      <c r="G28" s="45"/>
      <c r="H28" s="18">
        <f t="shared" si="0"/>
        <v>0</v>
      </c>
      <c r="I28" s="39"/>
      <c r="J28" s="21">
        <f t="shared" si="1"/>
        <v>0</v>
      </c>
      <c r="L28" s="15"/>
    </row>
    <row r="29" spans="1:12" ht="28.5" x14ac:dyDescent="0.2">
      <c r="A29" s="17">
        <v>23</v>
      </c>
      <c r="B29" s="9" t="s">
        <v>39</v>
      </c>
      <c r="C29" s="42"/>
      <c r="D29" s="6"/>
      <c r="E29" s="9" t="s">
        <v>40</v>
      </c>
      <c r="F29" s="6">
        <v>300</v>
      </c>
      <c r="G29" s="45"/>
      <c r="H29" s="18">
        <f t="shared" si="0"/>
        <v>0</v>
      </c>
      <c r="I29" s="39"/>
      <c r="J29" s="21">
        <f t="shared" si="1"/>
        <v>0</v>
      </c>
      <c r="L29" s="15"/>
    </row>
    <row r="30" spans="1:12" ht="28.5" x14ac:dyDescent="0.2">
      <c r="A30" s="17">
        <v>24</v>
      </c>
      <c r="B30" s="9" t="s">
        <v>41</v>
      </c>
      <c r="C30" s="42"/>
      <c r="D30" s="6"/>
      <c r="E30" s="9" t="s">
        <v>42</v>
      </c>
      <c r="F30" s="6">
        <v>300</v>
      </c>
      <c r="G30" s="45"/>
      <c r="H30" s="18">
        <f t="shared" si="0"/>
        <v>0</v>
      </c>
      <c r="I30" s="39"/>
      <c r="J30" s="21">
        <f t="shared" si="1"/>
        <v>0</v>
      </c>
      <c r="L30" s="15"/>
    </row>
    <row r="31" spans="1:12" x14ac:dyDescent="0.2">
      <c r="A31" s="17">
        <v>25</v>
      </c>
      <c r="B31" s="9" t="s">
        <v>43</v>
      </c>
      <c r="C31" s="42"/>
      <c r="D31" s="6"/>
      <c r="E31" s="9" t="s">
        <v>42</v>
      </c>
      <c r="F31" s="6">
        <v>260</v>
      </c>
      <c r="G31" s="45"/>
      <c r="H31" s="18">
        <f t="shared" si="0"/>
        <v>0</v>
      </c>
      <c r="I31" s="39"/>
      <c r="J31" s="21">
        <f t="shared" si="1"/>
        <v>0</v>
      </c>
      <c r="L31" s="15"/>
    </row>
    <row r="32" spans="1:12" ht="28.5" x14ac:dyDescent="0.2">
      <c r="A32" s="17">
        <v>26</v>
      </c>
      <c r="B32" s="9" t="s">
        <v>44</v>
      </c>
      <c r="C32" s="42"/>
      <c r="D32" s="6"/>
      <c r="E32" s="9" t="s">
        <v>42</v>
      </c>
      <c r="F32" s="6">
        <v>240</v>
      </c>
      <c r="G32" s="45"/>
      <c r="H32" s="18">
        <f t="shared" si="0"/>
        <v>0</v>
      </c>
      <c r="I32" s="39"/>
      <c r="J32" s="21">
        <f t="shared" si="1"/>
        <v>0</v>
      </c>
      <c r="L32" s="15"/>
    </row>
    <row r="33" spans="1:12" x14ac:dyDescent="0.2">
      <c r="A33" s="17">
        <v>27</v>
      </c>
      <c r="B33" s="9" t="s">
        <v>45</v>
      </c>
      <c r="C33" s="42"/>
      <c r="D33" s="6"/>
      <c r="E33" s="9" t="s">
        <v>42</v>
      </c>
      <c r="F33" s="6">
        <v>100</v>
      </c>
      <c r="G33" s="45"/>
      <c r="H33" s="18">
        <f t="shared" si="0"/>
        <v>0</v>
      </c>
      <c r="I33" s="39"/>
      <c r="J33" s="21">
        <f t="shared" si="1"/>
        <v>0</v>
      </c>
      <c r="L33" s="15"/>
    </row>
    <row r="34" spans="1:12" x14ac:dyDescent="0.2">
      <c r="A34" s="17">
        <v>28</v>
      </c>
      <c r="B34" s="9" t="s">
        <v>46</v>
      </c>
      <c r="C34" s="42"/>
      <c r="D34" s="6"/>
      <c r="E34" s="9" t="s">
        <v>17</v>
      </c>
      <c r="F34" s="6">
        <v>6</v>
      </c>
      <c r="G34" s="45"/>
      <c r="H34" s="18">
        <f t="shared" si="0"/>
        <v>0</v>
      </c>
      <c r="I34" s="39"/>
      <c r="J34" s="21">
        <f t="shared" si="1"/>
        <v>0</v>
      </c>
      <c r="L34" s="15"/>
    </row>
    <row r="35" spans="1:12" x14ac:dyDescent="0.2">
      <c r="A35" s="17">
        <v>29</v>
      </c>
      <c r="B35" s="9" t="s">
        <v>47</v>
      </c>
      <c r="C35" s="42"/>
      <c r="D35" s="6"/>
      <c r="E35" s="9" t="s">
        <v>17</v>
      </c>
      <c r="F35" s="6">
        <v>10</v>
      </c>
      <c r="G35" s="45"/>
      <c r="H35" s="18">
        <f t="shared" si="0"/>
        <v>0</v>
      </c>
      <c r="I35" s="39"/>
      <c r="J35" s="21">
        <f t="shared" si="1"/>
        <v>0</v>
      </c>
      <c r="L35" s="15"/>
    </row>
    <row r="36" spans="1:12" x14ac:dyDescent="0.2">
      <c r="A36" s="17">
        <v>30</v>
      </c>
      <c r="B36" s="9" t="s">
        <v>48</v>
      </c>
      <c r="C36" s="42"/>
      <c r="D36" s="6"/>
      <c r="E36" s="9" t="s">
        <v>17</v>
      </c>
      <c r="F36" s="6">
        <v>10</v>
      </c>
      <c r="G36" s="45"/>
      <c r="H36" s="18">
        <f t="shared" si="0"/>
        <v>0</v>
      </c>
      <c r="I36" s="39"/>
      <c r="J36" s="21">
        <f t="shared" si="1"/>
        <v>0</v>
      </c>
      <c r="L36" s="15"/>
    </row>
    <row r="37" spans="1:12" x14ac:dyDescent="0.2">
      <c r="A37" s="17">
        <v>31</v>
      </c>
      <c r="B37" s="9" t="s">
        <v>49</v>
      </c>
      <c r="C37" s="42"/>
      <c r="D37" s="6"/>
      <c r="E37" s="9" t="s">
        <v>17</v>
      </c>
      <c r="F37" s="6">
        <v>10</v>
      </c>
      <c r="G37" s="45"/>
      <c r="H37" s="18">
        <f t="shared" si="0"/>
        <v>0</v>
      </c>
      <c r="I37" s="39"/>
      <c r="J37" s="21">
        <f t="shared" si="1"/>
        <v>0</v>
      </c>
      <c r="L37" s="15"/>
    </row>
    <row r="38" spans="1:12" x14ac:dyDescent="0.2">
      <c r="A38" s="17">
        <v>32</v>
      </c>
      <c r="B38" s="9" t="s">
        <v>50</v>
      </c>
      <c r="C38" s="42"/>
      <c r="D38" s="6"/>
      <c r="E38" s="9" t="s">
        <v>17</v>
      </c>
      <c r="F38" s="6">
        <v>10</v>
      </c>
      <c r="G38" s="45"/>
      <c r="H38" s="18">
        <f t="shared" si="0"/>
        <v>0</v>
      </c>
      <c r="I38" s="39"/>
      <c r="J38" s="21">
        <f t="shared" si="1"/>
        <v>0</v>
      </c>
      <c r="L38" s="15"/>
    </row>
    <row r="39" spans="1:12" ht="28.5" x14ac:dyDescent="0.2">
      <c r="A39" s="17">
        <v>33</v>
      </c>
      <c r="B39" s="9" t="s">
        <v>51</v>
      </c>
      <c r="C39" s="42"/>
      <c r="D39" s="6"/>
      <c r="E39" s="9" t="s">
        <v>17</v>
      </c>
      <c r="F39" s="6">
        <v>6</v>
      </c>
      <c r="G39" s="45"/>
      <c r="H39" s="18">
        <f t="shared" si="0"/>
        <v>0</v>
      </c>
      <c r="I39" s="39"/>
      <c r="J39" s="21">
        <f t="shared" si="1"/>
        <v>0</v>
      </c>
      <c r="L39" s="15"/>
    </row>
    <row r="40" spans="1:12" ht="28.5" x14ac:dyDescent="0.2">
      <c r="A40" s="17">
        <v>34</v>
      </c>
      <c r="B40" s="9" t="s">
        <v>52</v>
      </c>
      <c r="C40" s="42"/>
      <c r="D40" s="6"/>
      <c r="E40" s="9" t="s">
        <v>17</v>
      </c>
      <c r="F40" s="6">
        <v>20</v>
      </c>
      <c r="G40" s="45"/>
      <c r="H40" s="18">
        <f t="shared" si="0"/>
        <v>0</v>
      </c>
      <c r="I40" s="39"/>
      <c r="J40" s="21">
        <f t="shared" si="1"/>
        <v>0</v>
      </c>
      <c r="L40" s="15"/>
    </row>
    <row r="41" spans="1:12" ht="14.25" customHeight="1" x14ac:dyDescent="0.2">
      <c r="A41" s="17">
        <v>35</v>
      </c>
      <c r="B41" s="9" t="s">
        <v>53</v>
      </c>
      <c r="C41" s="42"/>
      <c r="D41" s="6"/>
      <c r="E41" s="9" t="s">
        <v>17</v>
      </c>
      <c r="F41" s="6">
        <v>10</v>
      </c>
      <c r="G41" s="45"/>
      <c r="H41" s="18">
        <f t="shared" si="0"/>
        <v>0</v>
      </c>
      <c r="I41" s="39"/>
      <c r="J41" s="21">
        <f t="shared" si="1"/>
        <v>0</v>
      </c>
      <c r="L41" s="15"/>
    </row>
    <row r="42" spans="1:12" x14ac:dyDescent="0.2">
      <c r="A42" s="17">
        <v>36</v>
      </c>
      <c r="B42" s="9" t="s">
        <v>54</v>
      </c>
      <c r="C42" s="42"/>
      <c r="D42" s="6"/>
      <c r="E42" s="9" t="s">
        <v>17</v>
      </c>
      <c r="F42" s="6">
        <v>10</v>
      </c>
      <c r="G42" s="45"/>
      <c r="H42" s="18">
        <f t="shared" si="0"/>
        <v>0</v>
      </c>
      <c r="I42" s="39"/>
      <c r="J42" s="21">
        <f t="shared" si="1"/>
        <v>0</v>
      </c>
      <c r="L42" s="15"/>
    </row>
    <row r="43" spans="1:12" x14ac:dyDescent="0.2">
      <c r="A43" s="17">
        <v>37</v>
      </c>
      <c r="B43" s="9" t="s">
        <v>55</v>
      </c>
      <c r="C43" s="42"/>
      <c r="D43" s="6"/>
      <c r="E43" s="9" t="s">
        <v>17</v>
      </c>
      <c r="F43" s="6">
        <v>10</v>
      </c>
      <c r="G43" s="45"/>
      <c r="H43" s="18">
        <f t="shared" si="0"/>
        <v>0</v>
      </c>
      <c r="I43" s="39"/>
      <c r="J43" s="21">
        <f t="shared" si="1"/>
        <v>0</v>
      </c>
      <c r="L43" s="15"/>
    </row>
    <row r="44" spans="1:12" ht="28.5" x14ac:dyDescent="0.2">
      <c r="A44" s="17">
        <v>38</v>
      </c>
      <c r="B44" s="9" t="s">
        <v>56</v>
      </c>
      <c r="C44" s="42"/>
      <c r="D44" s="6" t="s">
        <v>127</v>
      </c>
      <c r="E44" s="9" t="s">
        <v>57</v>
      </c>
      <c r="F44" s="6">
        <v>160</v>
      </c>
      <c r="G44" s="45"/>
      <c r="H44" s="18">
        <f t="shared" si="0"/>
        <v>0</v>
      </c>
      <c r="I44" s="39"/>
      <c r="J44" s="21">
        <f t="shared" si="1"/>
        <v>0</v>
      </c>
      <c r="L44" s="15"/>
    </row>
    <row r="45" spans="1:12" x14ac:dyDescent="0.2">
      <c r="A45" s="17">
        <v>39</v>
      </c>
      <c r="B45" s="9" t="s">
        <v>58</v>
      </c>
      <c r="C45" s="42"/>
      <c r="D45" s="6"/>
      <c r="E45" s="9" t="s">
        <v>17</v>
      </c>
      <c r="F45" s="6">
        <v>60</v>
      </c>
      <c r="G45" s="45"/>
      <c r="H45" s="18">
        <f t="shared" si="0"/>
        <v>0</v>
      </c>
      <c r="I45" s="39"/>
      <c r="J45" s="21">
        <f t="shared" si="1"/>
        <v>0</v>
      </c>
      <c r="L45" s="15"/>
    </row>
    <row r="46" spans="1:12" ht="28.5" x14ac:dyDescent="0.2">
      <c r="A46" s="17">
        <v>40</v>
      </c>
      <c r="B46" s="9" t="s">
        <v>59</v>
      </c>
      <c r="C46" s="42"/>
      <c r="D46" s="6" t="s">
        <v>127</v>
      </c>
      <c r="E46" s="9" t="s">
        <v>17</v>
      </c>
      <c r="F46" s="6">
        <v>50</v>
      </c>
      <c r="G46" s="45"/>
      <c r="H46" s="18">
        <f t="shared" si="0"/>
        <v>0</v>
      </c>
      <c r="I46" s="39"/>
      <c r="J46" s="21">
        <f t="shared" si="1"/>
        <v>0</v>
      </c>
      <c r="L46" s="15"/>
    </row>
    <row r="47" spans="1:12" ht="14.25" customHeight="1" x14ac:dyDescent="0.2">
      <c r="A47" s="17">
        <v>41</v>
      </c>
      <c r="B47" s="9" t="s">
        <v>60</v>
      </c>
      <c r="C47" s="42"/>
      <c r="D47" s="6" t="s">
        <v>127</v>
      </c>
      <c r="E47" s="9" t="s">
        <v>17</v>
      </c>
      <c r="F47" s="6">
        <v>20</v>
      </c>
      <c r="G47" s="45"/>
      <c r="H47" s="18">
        <f t="shared" si="0"/>
        <v>0</v>
      </c>
      <c r="I47" s="39"/>
      <c r="J47" s="21">
        <f t="shared" si="1"/>
        <v>0</v>
      </c>
      <c r="L47" s="15"/>
    </row>
    <row r="48" spans="1:12" x14ac:dyDescent="0.2">
      <c r="A48" s="17">
        <v>42</v>
      </c>
      <c r="B48" s="9" t="s">
        <v>61</v>
      </c>
      <c r="C48" s="42"/>
      <c r="D48" s="6"/>
      <c r="E48" s="9" t="s">
        <v>17</v>
      </c>
      <c r="F48" s="6">
        <v>6</v>
      </c>
      <c r="G48" s="45"/>
      <c r="H48" s="18">
        <f t="shared" si="0"/>
        <v>0</v>
      </c>
      <c r="I48" s="39"/>
      <c r="J48" s="21">
        <f t="shared" si="1"/>
        <v>0</v>
      </c>
      <c r="L48" s="15"/>
    </row>
    <row r="49" spans="1:12" ht="42.75" x14ac:dyDescent="0.2">
      <c r="A49" s="17">
        <v>43</v>
      </c>
      <c r="B49" s="9" t="s">
        <v>62</v>
      </c>
      <c r="C49" s="42"/>
      <c r="D49" s="6"/>
      <c r="E49" s="9" t="s">
        <v>17</v>
      </c>
      <c r="F49" s="6">
        <v>20</v>
      </c>
      <c r="G49" s="45"/>
      <c r="H49" s="18">
        <f t="shared" si="0"/>
        <v>0</v>
      </c>
      <c r="I49" s="39"/>
      <c r="J49" s="21">
        <f t="shared" si="1"/>
        <v>0</v>
      </c>
      <c r="L49" s="15"/>
    </row>
    <row r="50" spans="1:12" x14ac:dyDescent="0.2">
      <c r="A50" s="17">
        <v>44</v>
      </c>
      <c r="B50" s="9" t="s">
        <v>63</v>
      </c>
      <c r="C50" s="42"/>
      <c r="D50" s="6"/>
      <c r="E50" s="9" t="s">
        <v>17</v>
      </c>
      <c r="F50" s="6">
        <v>10</v>
      </c>
      <c r="G50" s="45"/>
      <c r="H50" s="18">
        <f t="shared" si="0"/>
        <v>0</v>
      </c>
      <c r="I50" s="39"/>
      <c r="J50" s="21">
        <f t="shared" si="1"/>
        <v>0</v>
      </c>
      <c r="L50" s="15"/>
    </row>
    <row r="51" spans="1:12" ht="99.75" x14ac:dyDescent="0.2">
      <c r="A51" s="17">
        <v>45</v>
      </c>
      <c r="B51" s="9" t="s">
        <v>64</v>
      </c>
      <c r="C51" s="42"/>
      <c r="D51" s="6"/>
      <c r="E51" s="9" t="s">
        <v>17</v>
      </c>
      <c r="F51" s="6">
        <v>200</v>
      </c>
      <c r="G51" s="45"/>
      <c r="H51" s="18">
        <f t="shared" si="0"/>
        <v>0</v>
      </c>
      <c r="I51" s="39"/>
      <c r="J51" s="21">
        <f t="shared" si="1"/>
        <v>0</v>
      </c>
      <c r="L51" s="15"/>
    </row>
    <row r="52" spans="1:12" ht="28.5" x14ac:dyDescent="0.2">
      <c r="A52" s="17">
        <v>46</v>
      </c>
      <c r="B52" s="9" t="s">
        <v>65</v>
      </c>
      <c r="C52" s="42"/>
      <c r="D52" s="6" t="s">
        <v>127</v>
      </c>
      <c r="E52" s="9" t="s">
        <v>17</v>
      </c>
      <c r="F52" s="6">
        <v>40</v>
      </c>
      <c r="G52" s="45"/>
      <c r="H52" s="18">
        <f t="shared" si="0"/>
        <v>0</v>
      </c>
      <c r="I52" s="39"/>
      <c r="J52" s="21">
        <f t="shared" si="1"/>
        <v>0</v>
      </c>
      <c r="L52" s="15"/>
    </row>
    <row r="53" spans="1:12" ht="14.25" customHeight="1" x14ac:dyDescent="0.2">
      <c r="A53" s="17">
        <v>47</v>
      </c>
      <c r="B53" s="9" t="s">
        <v>66</v>
      </c>
      <c r="C53" s="42"/>
      <c r="D53" s="6" t="s">
        <v>127</v>
      </c>
      <c r="E53" s="9" t="s">
        <v>17</v>
      </c>
      <c r="F53" s="6">
        <v>300</v>
      </c>
      <c r="G53" s="45"/>
      <c r="H53" s="18">
        <f t="shared" si="0"/>
        <v>0</v>
      </c>
      <c r="I53" s="39"/>
      <c r="J53" s="21">
        <f t="shared" si="1"/>
        <v>0</v>
      </c>
      <c r="L53" s="15"/>
    </row>
    <row r="54" spans="1:12" ht="28.5" x14ac:dyDescent="0.2">
      <c r="A54" s="17">
        <v>48</v>
      </c>
      <c r="B54" s="9" t="s">
        <v>67</v>
      </c>
      <c r="C54" s="42"/>
      <c r="D54" s="6" t="s">
        <v>127</v>
      </c>
      <c r="E54" s="9" t="s">
        <v>17</v>
      </c>
      <c r="F54" s="6">
        <v>40</v>
      </c>
      <c r="G54" s="45"/>
      <c r="H54" s="18">
        <f t="shared" si="0"/>
        <v>0</v>
      </c>
      <c r="I54" s="39"/>
      <c r="J54" s="21">
        <f t="shared" si="1"/>
        <v>0</v>
      </c>
      <c r="L54" s="15"/>
    </row>
    <row r="55" spans="1:12" ht="28.5" x14ac:dyDescent="0.2">
      <c r="A55" s="17">
        <v>49</v>
      </c>
      <c r="B55" s="9" t="s">
        <v>68</v>
      </c>
      <c r="C55" s="42"/>
      <c r="D55" s="6"/>
      <c r="E55" s="9" t="s">
        <v>17</v>
      </c>
      <c r="F55" s="6">
        <v>2000</v>
      </c>
      <c r="G55" s="45"/>
      <c r="H55" s="18">
        <f t="shared" si="0"/>
        <v>0</v>
      </c>
      <c r="I55" s="39"/>
      <c r="J55" s="21">
        <f t="shared" si="1"/>
        <v>0</v>
      </c>
      <c r="L55" s="15"/>
    </row>
    <row r="56" spans="1:12" ht="28.5" x14ac:dyDescent="0.2">
      <c r="A56" s="17">
        <v>50</v>
      </c>
      <c r="B56" s="9" t="s">
        <v>69</v>
      </c>
      <c r="C56" s="42"/>
      <c r="D56" s="6" t="s">
        <v>127</v>
      </c>
      <c r="E56" s="9" t="s">
        <v>17</v>
      </c>
      <c r="F56" s="6">
        <v>1000</v>
      </c>
      <c r="G56" s="45"/>
      <c r="H56" s="18">
        <f t="shared" si="0"/>
        <v>0</v>
      </c>
      <c r="I56" s="39"/>
      <c r="J56" s="21">
        <f t="shared" si="1"/>
        <v>0</v>
      </c>
      <c r="L56" s="15"/>
    </row>
    <row r="57" spans="1:12" ht="42.75" x14ac:dyDescent="0.2">
      <c r="A57" s="17">
        <v>51</v>
      </c>
      <c r="B57" s="9" t="s">
        <v>70</v>
      </c>
      <c r="C57" s="42"/>
      <c r="D57" s="6" t="s">
        <v>127</v>
      </c>
      <c r="E57" s="9" t="s">
        <v>17</v>
      </c>
      <c r="F57" s="6">
        <v>2000</v>
      </c>
      <c r="G57" s="45"/>
      <c r="H57" s="18">
        <f t="shared" si="0"/>
        <v>0</v>
      </c>
      <c r="I57" s="39"/>
      <c r="J57" s="21">
        <f t="shared" si="1"/>
        <v>0</v>
      </c>
      <c r="L57" s="15"/>
    </row>
    <row r="58" spans="1:12" ht="42.75" x14ac:dyDescent="0.2">
      <c r="A58" s="17">
        <v>52</v>
      </c>
      <c r="B58" s="9" t="s">
        <v>71</v>
      </c>
      <c r="C58" s="42"/>
      <c r="D58" s="6"/>
      <c r="E58" s="9" t="s">
        <v>17</v>
      </c>
      <c r="F58" s="6">
        <v>100</v>
      </c>
      <c r="G58" s="45"/>
      <c r="H58" s="18">
        <f t="shared" si="0"/>
        <v>0</v>
      </c>
      <c r="I58" s="39"/>
      <c r="J58" s="21">
        <f t="shared" si="1"/>
        <v>0</v>
      </c>
      <c r="L58" s="15"/>
    </row>
    <row r="59" spans="1:12" ht="28.5" x14ac:dyDescent="0.2">
      <c r="A59" s="17">
        <v>53</v>
      </c>
      <c r="B59" s="9" t="s">
        <v>72</v>
      </c>
      <c r="C59" s="42"/>
      <c r="D59" s="6"/>
      <c r="E59" s="9" t="s">
        <v>17</v>
      </c>
      <c r="F59" s="6">
        <v>400</v>
      </c>
      <c r="G59" s="45"/>
      <c r="H59" s="18">
        <f t="shared" si="0"/>
        <v>0</v>
      </c>
      <c r="I59" s="39"/>
      <c r="J59" s="21">
        <f t="shared" si="1"/>
        <v>0</v>
      </c>
      <c r="L59" s="15"/>
    </row>
    <row r="60" spans="1:12" ht="28.5" x14ac:dyDescent="0.2">
      <c r="A60" s="17">
        <v>54</v>
      </c>
      <c r="B60" s="9" t="s">
        <v>73</v>
      </c>
      <c r="C60" s="42"/>
      <c r="D60" s="6"/>
      <c r="E60" s="9" t="s">
        <v>17</v>
      </c>
      <c r="F60" s="6">
        <v>10</v>
      </c>
      <c r="G60" s="45"/>
      <c r="H60" s="18">
        <f t="shared" si="0"/>
        <v>0</v>
      </c>
      <c r="I60" s="39"/>
      <c r="J60" s="21">
        <f t="shared" si="1"/>
        <v>0</v>
      </c>
      <c r="L60" s="15"/>
    </row>
    <row r="61" spans="1:12" ht="28.5" x14ac:dyDescent="0.2">
      <c r="A61" s="17">
        <v>55</v>
      </c>
      <c r="B61" s="9" t="s">
        <v>74</v>
      </c>
      <c r="C61" s="42"/>
      <c r="D61" s="6"/>
      <c r="E61" s="9" t="s">
        <v>17</v>
      </c>
      <c r="F61" s="6">
        <v>40</v>
      </c>
      <c r="G61" s="45"/>
      <c r="H61" s="18">
        <f t="shared" si="0"/>
        <v>0</v>
      </c>
      <c r="I61" s="39"/>
      <c r="J61" s="21">
        <f t="shared" si="1"/>
        <v>0</v>
      </c>
      <c r="L61" s="15"/>
    </row>
    <row r="62" spans="1:12" ht="28.5" x14ac:dyDescent="0.2">
      <c r="A62" s="17">
        <v>56</v>
      </c>
      <c r="B62" s="9" t="s">
        <v>75</v>
      </c>
      <c r="C62" s="42"/>
      <c r="D62" s="6"/>
      <c r="E62" s="9" t="s">
        <v>17</v>
      </c>
      <c r="F62" s="6">
        <v>140</v>
      </c>
      <c r="G62" s="45"/>
      <c r="H62" s="18">
        <f t="shared" si="0"/>
        <v>0</v>
      </c>
      <c r="I62" s="39"/>
      <c r="J62" s="21">
        <f t="shared" si="1"/>
        <v>0</v>
      </c>
      <c r="L62" s="15"/>
    </row>
    <row r="63" spans="1:12" ht="28.5" x14ac:dyDescent="0.2">
      <c r="A63" s="17">
        <v>57</v>
      </c>
      <c r="B63" s="9" t="s">
        <v>76</v>
      </c>
      <c r="C63" s="42"/>
      <c r="D63" s="6"/>
      <c r="E63" s="9" t="s">
        <v>17</v>
      </c>
      <c r="F63" s="6">
        <v>140</v>
      </c>
      <c r="G63" s="45"/>
      <c r="H63" s="18">
        <f t="shared" si="0"/>
        <v>0</v>
      </c>
      <c r="I63" s="39"/>
      <c r="J63" s="21">
        <f t="shared" si="1"/>
        <v>0</v>
      </c>
      <c r="L63" s="15"/>
    </row>
    <row r="64" spans="1:12" ht="28.5" x14ac:dyDescent="0.2">
      <c r="A64" s="17">
        <v>58</v>
      </c>
      <c r="B64" s="9" t="s">
        <v>77</v>
      </c>
      <c r="C64" s="42"/>
      <c r="D64" s="6"/>
      <c r="E64" s="9" t="s">
        <v>17</v>
      </c>
      <c r="F64" s="6">
        <v>140</v>
      </c>
      <c r="G64" s="45"/>
      <c r="H64" s="18">
        <f t="shared" si="0"/>
        <v>0</v>
      </c>
      <c r="I64" s="39"/>
      <c r="J64" s="21">
        <f t="shared" si="1"/>
        <v>0</v>
      </c>
      <c r="L64" s="15"/>
    </row>
    <row r="65" spans="1:12" ht="28.5" x14ac:dyDescent="0.2">
      <c r="A65" s="17">
        <v>59</v>
      </c>
      <c r="B65" s="9" t="s">
        <v>78</v>
      </c>
      <c r="C65" s="42"/>
      <c r="D65" s="6"/>
      <c r="E65" s="9" t="s">
        <v>17</v>
      </c>
      <c r="F65" s="6">
        <v>140</v>
      </c>
      <c r="G65" s="45"/>
      <c r="H65" s="18">
        <f t="shared" si="0"/>
        <v>0</v>
      </c>
      <c r="I65" s="39"/>
      <c r="J65" s="21">
        <f t="shared" si="1"/>
        <v>0</v>
      </c>
      <c r="L65" s="15"/>
    </row>
    <row r="66" spans="1:12" ht="28.5" x14ac:dyDescent="0.2">
      <c r="A66" s="17">
        <v>60</v>
      </c>
      <c r="B66" s="9" t="s">
        <v>79</v>
      </c>
      <c r="C66" s="42"/>
      <c r="D66" s="6" t="s">
        <v>127</v>
      </c>
      <c r="E66" s="9" t="s">
        <v>26</v>
      </c>
      <c r="F66" s="6">
        <v>10</v>
      </c>
      <c r="G66" s="45"/>
      <c r="H66" s="18">
        <f t="shared" si="0"/>
        <v>0</v>
      </c>
      <c r="I66" s="39"/>
      <c r="J66" s="21">
        <f t="shared" si="1"/>
        <v>0</v>
      </c>
      <c r="L66" s="15"/>
    </row>
    <row r="67" spans="1:12" x14ac:dyDescent="0.2">
      <c r="A67" s="17">
        <v>61</v>
      </c>
      <c r="B67" s="9" t="s">
        <v>80</v>
      </c>
      <c r="C67" s="42"/>
      <c r="D67" s="6" t="s">
        <v>127</v>
      </c>
      <c r="E67" s="9" t="s">
        <v>26</v>
      </c>
      <c r="F67" s="6">
        <v>10</v>
      </c>
      <c r="G67" s="45"/>
      <c r="H67" s="18">
        <f t="shared" si="0"/>
        <v>0</v>
      </c>
      <c r="I67" s="39"/>
      <c r="J67" s="21">
        <f t="shared" si="1"/>
        <v>0</v>
      </c>
      <c r="L67" s="15"/>
    </row>
    <row r="68" spans="1:12" ht="28.5" x14ac:dyDescent="0.2">
      <c r="A68" s="17">
        <v>62</v>
      </c>
      <c r="B68" s="9" t="s">
        <v>84</v>
      </c>
      <c r="C68" s="42"/>
      <c r="D68" s="6" t="s">
        <v>127</v>
      </c>
      <c r="E68" s="9" t="s">
        <v>26</v>
      </c>
      <c r="F68" s="6">
        <v>10</v>
      </c>
      <c r="G68" s="45"/>
      <c r="H68" s="18">
        <f t="shared" si="0"/>
        <v>0</v>
      </c>
      <c r="I68" s="39"/>
      <c r="J68" s="21">
        <f t="shared" si="1"/>
        <v>0</v>
      </c>
      <c r="L68" s="15"/>
    </row>
    <row r="69" spans="1:12" ht="28.5" x14ac:dyDescent="0.2">
      <c r="A69" s="17">
        <v>63</v>
      </c>
      <c r="B69" s="9" t="s">
        <v>81</v>
      </c>
      <c r="C69" s="42"/>
      <c r="D69" s="6"/>
      <c r="E69" s="9" t="s">
        <v>26</v>
      </c>
      <c r="F69" s="6">
        <v>10</v>
      </c>
      <c r="G69" s="45"/>
      <c r="H69" s="18">
        <f t="shared" si="0"/>
        <v>0</v>
      </c>
      <c r="I69" s="39"/>
      <c r="J69" s="21">
        <f t="shared" si="1"/>
        <v>0</v>
      </c>
      <c r="L69" s="15"/>
    </row>
    <row r="70" spans="1:12" x14ac:dyDescent="0.2">
      <c r="A70" s="17">
        <v>64</v>
      </c>
      <c r="B70" s="9" t="s">
        <v>82</v>
      </c>
      <c r="C70" s="42"/>
      <c r="D70" s="6" t="s">
        <v>127</v>
      </c>
      <c r="E70" s="9" t="s">
        <v>26</v>
      </c>
      <c r="F70" s="6">
        <v>4</v>
      </c>
      <c r="G70" s="45"/>
      <c r="H70" s="18">
        <f t="shared" si="0"/>
        <v>0</v>
      </c>
      <c r="I70" s="39"/>
      <c r="J70" s="21">
        <f t="shared" si="1"/>
        <v>0</v>
      </c>
      <c r="L70" s="15"/>
    </row>
    <row r="71" spans="1:12" ht="28.5" x14ac:dyDescent="0.2">
      <c r="A71" s="17">
        <v>65</v>
      </c>
      <c r="B71" s="9" t="s">
        <v>83</v>
      </c>
      <c r="C71" s="42"/>
      <c r="D71" s="6"/>
      <c r="E71" s="9" t="s">
        <v>26</v>
      </c>
      <c r="F71" s="6">
        <v>10</v>
      </c>
      <c r="G71" s="45"/>
      <c r="H71" s="18">
        <f t="shared" si="0"/>
        <v>0</v>
      </c>
      <c r="I71" s="39"/>
      <c r="J71" s="21">
        <f t="shared" si="1"/>
        <v>0</v>
      </c>
      <c r="L71" s="15"/>
    </row>
    <row r="72" spans="1:12" x14ac:dyDescent="0.2">
      <c r="A72" s="17">
        <v>66</v>
      </c>
      <c r="B72" s="31" t="s">
        <v>137</v>
      </c>
      <c r="C72" s="42"/>
      <c r="D72" s="6" t="s">
        <v>127</v>
      </c>
      <c r="E72" s="31" t="s">
        <v>17</v>
      </c>
      <c r="F72" s="6">
        <v>4000</v>
      </c>
      <c r="G72" s="45"/>
      <c r="H72" s="18">
        <f t="shared" si="0"/>
        <v>0</v>
      </c>
      <c r="I72" s="39"/>
      <c r="J72" s="21">
        <f t="shared" si="1"/>
        <v>0</v>
      </c>
      <c r="L72" s="15"/>
    </row>
    <row r="73" spans="1:12" x14ac:dyDescent="0.2">
      <c r="A73" s="17">
        <v>67</v>
      </c>
      <c r="B73" s="31" t="s">
        <v>108</v>
      </c>
      <c r="C73" s="42"/>
      <c r="D73" s="6" t="s">
        <v>127</v>
      </c>
      <c r="E73" s="31" t="s">
        <v>17</v>
      </c>
      <c r="F73" s="17">
        <v>2000</v>
      </c>
      <c r="G73" s="45"/>
      <c r="H73" s="18">
        <f t="shared" si="0"/>
        <v>0</v>
      </c>
      <c r="I73" s="39"/>
      <c r="J73" s="21">
        <f t="shared" si="1"/>
        <v>0</v>
      </c>
      <c r="L73" s="15"/>
    </row>
    <row r="74" spans="1:12" x14ac:dyDescent="0.2">
      <c r="A74" s="17">
        <v>68</v>
      </c>
      <c r="B74" s="9" t="s">
        <v>85</v>
      </c>
      <c r="C74" s="42"/>
      <c r="D74" s="6"/>
      <c r="E74" s="9" t="s">
        <v>17</v>
      </c>
      <c r="F74" s="6">
        <v>30</v>
      </c>
      <c r="G74" s="45"/>
      <c r="H74" s="18">
        <f t="shared" si="0"/>
        <v>0</v>
      </c>
      <c r="I74" s="39"/>
      <c r="J74" s="21">
        <f t="shared" si="1"/>
        <v>0</v>
      </c>
      <c r="L74" s="15"/>
    </row>
    <row r="75" spans="1:12" x14ac:dyDescent="0.2">
      <c r="A75" s="17">
        <v>69</v>
      </c>
      <c r="B75" s="9" t="s">
        <v>86</v>
      </c>
      <c r="C75" s="42"/>
      <c r="D75" s="6"/>
      <c r="E75" s="9" t="s">
        <v>17</v>
      </c>
      <c r="F75" s="6">
        <v>4</v>
      </c>
      <c r="G75" s="45"/>
      <c r="H75" s="18">
        <f t="shared" si="0"/>
        <v>0</v>
      </c>
      <c r="I75" s="39"/>
      <c r="J75" s="21">
        <f t="shared" si="1"/>
        <v>0</v>
      </c>
      <c r="L75" s="15"/>
    </row>
    <row r="76" spans="1:12" x14ac:dyDescent="0.2">
      <c r="A76" s="17">
        <v>70</v>
      </c>
      <c r="B76" s="9" t="s">
        <v>87</v>
      </c>
      <c r="C76" s="42"/>
      <c r="D76" s="6" t="s">
        <v>127</v>
      </c>
      <c r="E76" s="9" t="s">
        <v>17</v>
      </c>
      <c r="F76" s="6">
        <v>20</v>
      </c>
      <c r="G76" s="45"/>
      <c r="H76" s="18">
        <f t="shared" si="0"/>
        <v>0</v>
      </c>
      <c r="I76" s="39"/>
      <c r="J76" s="21">
        <f t="shared" si="1"/>
        <v>0</v>
      </c>
      <c r="L76" s="15"/>
    </row>
    <row r="77" spans="1:12" ht="28.5" x14ac:dyDescent="0.2">
      <c r="A77" s="17">
        <v>71</v>
      </c>
      <c r="B77" s="31" t="s">
        <v>138</v>
      </c>
      <c r="C77" s="42"/>
      <c r="D77" s="6" t="s">
        <v>127</v>
      </c>
      <c r="E77" s="9" t="s">
        <v>89</v>
      </c>
      <c r="F77" s="6">
        <v>150</v>
      </c>
      <c r="G77" s="45"/>
      <c r="H77" s="18">
        <f t="shared" si="0"/>
        <v>0</v>
      </c>
      <c r="I77" s="39"/>
      <c r="J77" s="21">
        <f t="shared" si="1"/>
        <v>0</v>
      </c>
      <c r="L77" s="15"/>
    </row>
    <row r="78" spans="1:12" x14ac:dyDescent="0.2">
      <c r="A78" s="17">
        <v>72</v>
      </c>
      <c r="B78" s="9" t="s">
        <v>90</v>
      </c>
      <c r="C78" s="42"/>
      <c r="D78" s="6"/>
      <c r="E78" s="9" t="s">
        <v>89</v>
      </c>
      <c r="F78" s="6">
        <v>30</v>
      </c>
      <c r="G78" s="45"/>
      <c r="H78" s="18">
        <f t="shared" si="0"/>
        <v>0</v>
      </c>
      <c r="I78" s="39"/>
      <c r="J78" s="21">
        <f t="shared" si="1"/>
        <v>0</v>
      </c>
      <c r="L78" s="15"/>
    </row>
    <row r="79" spans="1:12" ht="28.5" x14ac:dyDescent="0.2">
      <c r="A79" s="17">
        <v>73</v>
      </c>
      <c r="B79" s="9" t="s">
        <v>91</v>
      </c>
      <c r="C79" s="42"/>
      <c r="D79" s="6"/>
      <c r="E79" s="9" t="s">
        <v>17</v>
      </c>
      <c r="F79" s="6">
        <v>30</v>
      </c>
      <c r="G79" s="45"/>
      <c r="H79" s="18">
        <f t="shared" si="0"/>
        <v>0</v>
      </c>
      <c r="I79" s="39"/>
      <c r="J79" s="21">
        <f t="shared" si="1"/>
        <v>0</v>
      </c>
      <c r="L79" s="15"/>
    </row>
    <row r="80" spans="1:12" ht="28.5" x14ac:dyDescent="0.2">
      <c r="A80" s="17">
        <v>74</v>
      </c>
      <c r="B80" s="9" t="s">
        <v>92</v>
      </c>
      <c r="C80" s="42"/>
      <c r="D80" s="6" t="s">
        <v>127</v>
      </c>
      <c r="E80" s="31" t="s">
        <v>17</v>
      </c>
      <c r="F80" s="6">
        <v>600</v>
      </c>
      <c r="G80" s="45"/>
      <c r="H80" s="18">
        <f t="shared" si="0"/>
        <v>0</v>
      </c>
      <c r="I80" s="39"/>
      <c r="J80" s="21">
        <f t="shared" si="1"/>
        <v>0</v>
      </c>
      <c r="L80" s="15"/>
    </row>
    <row r="81" spans="1:13" x14ac:dyDescent="0.2">
      <c r="A81" s="17">
        <v>75</v>
      </c>
      <c r="B81" s="9" t="s">
        <v>93</v>
      </c>
      <c r="C81" s="42"/>
      <c r="D81" s="6"/>
      <c r="E81" s="9" t="s">
        <v>17</v>
      </c>
      <c r="F81" s="6">
        <v>10</v>
      </c>
      <c r="G81" s="45"/>
      <c r="H81" s="18">
        <f t="shared" si="0"/>
        <v>0</v>
      </c>
      <c r="I81" s="39"/>
      <c r="J81" s="21">
        <f t="shared" si="1"/>
        <v>0</v>
      </c>
      <c r="L81" s="15"/>
    </row>
    <row r="82" spans="1:13" x14ac:dyDescent="0.2">
      <c r="A82" s="17">
        <v>76</v>
      </c>
      <c r="B82" s="9" t="s">
        <v>94</v>
      </c>
      <c r="C82" s="42"/>
      <c r="D82" s="17" t="s">
        <v>127</v>
      </c>
      <c r="E82" s="31" t="s">
        <v>89</v>
      </c>
      <c r="F82" s="17">
        <v>8</v>
      </c>
      <c r="G82" s="45"/>
      <c r="H82" s="18">
        <f t="shared" si="0"/>
        <v>0</v>
      </c>
      <c r="I82" s="39"/>
      <c r="J82" s="21">
        <f t="shared" si="1"/>
        <v>0</v>
      </c>
      <c r="L82" s="15"/>
      <c r="M82" s="15"/>
    </row>
    <row r="83" spans="1:13" x14ac:dyDescent="0.2">
      <c r="A83" s="17">
        <v>77</v>
      </c>
      <c r="B83" s="9" t="s">
        <v>95</v>
      </c>
      <c r="C83" s="42"/>
      <c r="D83" s="6"/>
      <c r="E83" s="9" t="s">
        <v>17</v>
      </c>
      <c r="F83" s="6">
        <v>3000</v>
      </c>
      <c r="G83" s="45"/>
      <c r="H83" s="18">
        <f t="shared" si="0"/>
        <v>0</v>
      </c>
      <c r="I83" s="39"/>
      <c r="J83" s="21">
        <f t="shared" si="1"/>
        <v>0</v>
      </c>
      <c r="L83" s="15"/>
    </row>
    <row r="84" spans="1:13" x14ac:dyDescent="0.2">
      <c r="A84" s="17">
        <v>78</v>
      </c>
      <c r="B84" s="9" t="s">
        <v>96</v>
      </c>
      <c r="C84" s="42"/>
      <c r="D84" s="6"/>
      <c r="E84" s="9" t="s">
        <v>17</v>
      </c>
      <c r="F84" s="6">
        <v>10</v>
      </c>
      <c r="G84" s="45"/>
      <c r="H84" s="18">
        <f t="shared" si="0"/>
        <v>0</v>
      </c>
      <c r="I84" s="39"/>
      <c r="J84" s="21">
        <f t="shared" si="1"/>
        <v>0</v>
      </c>
      <c r="L84" s="15"/>
    </row>
    <row r="85" spans="1:13" x14ac:dyDescent="0.2">
      <c r="A85" s="17">
        <v>79</v>
      </c>
      <c r="B85" s="31" t="s">
        <v>97</v>
      </c>
      <c r="C85" s="42"/>
      <c r="D85" s="6"/>
      <c r="E85" s="9" t="s">
        <v>17</v>
      </c>
      <c r="F85" s="6">
        <v>4</v>
      </c>
      <c r="G85" s="45"/>
      <c r="H85" s="18">
        <f t="shared" si="0"/>
        <v>0</v>
      </c>
      <c r="I85" s="39"/>
      <c r="J85" s="21">
        <f t="shared" si="1"/>
        <v>0</v>
      </c>
      <c r="L85" s="15"/>
    </row>
    <row r="86" spans="1:13" x14ac:dyDescent="0.2">
      <c r="A86" s="17">
        <v>80</v>
      </c>
      <c r="B86" s="31" t="s">
        <v>109</v>
      </c>
      <c r="C86" s="42"/>
      <c r="D86" s="17"/>
      <c r="E86" s="31" t="s">
        <v>17</v>
      </c>
      <c r="F86" s="17">
        <v>24</v>
      </c>
      <c r="G86" s="45"/>
      <c r="H86" s="18">
        <f t="shared" si="0"/>
        <v>0</v>
      </c>
      <c r="I86" s="39"/>
      <c r="J86" s="21">
        <f t="shared" si="1"/>
        <v>0</v>
      </c>
      <c r="L86" s="15"/>
    </row>
    <row r="87" spans="1:13" x14ac:dyDescent="0.2">
      <c r="A87" s="17">
        <v>81</v>
      </c>
      <c r="B87" s="9" t="s">
        <v>98</v>
      </c>
      <c r="C87" s="42"/>
      <c r="D87" s="6" t="s">
        <v>127</v>
      </c>
      <c r="E87" s="9" t="s">
        <v>99</v>
      </c>
      <c r="F87" s="6">
        <v>10</v>
      </c>
      <c r="G87" s="45"/>
      <c r="H87" s="18">
        <f t="shared" si="0"/>
        <v>0</v>
      </c>
      <c r="I87" s="39"/>
      <c r="J87" s="21">
        <f t="shared" si="1"/>
        <v>0</v>
      </c>
      <c r="L87" s="15"/>
    </row>
    <row r="88" spans="1:13" x14ac:dyDescent="0.2">
      <c r="A88" s="17">
        <v>82</v>
      </c>
      <c r="B88" s="9" t="s">
        <v>100</v>
      </c>
      <c r="C88" s="42"/>
      <c r="D88" s="6"/>
      <c r="E88" s="9" t="s">
        <v>89</v>
      </c>
      <c r="F88" s="6">
        <v>20</v>
      </c>
      <c r="G88" s="45"/>
      <c r="H88" s="18">
        <f t="shared" si="0"/>
        <v>0</v>
      </c>
      <c r="I88" s="39"/>
      <c r="J88" s="21">
        <f t="shared" si="1"/>
        <v>0</v>
      </c>
      <c r="L88" s="15"/>
    </row>
    <row r="89" spans="1:13" x14ac:dyDescent="0.2">
      <c r="A89" s="17">
        <v>83</v>
      </c>
      <c r="B89" s="9" t="s">
        <v>101</v>
      </c>
      <c r="C89" s="42"/>
      <c r="D89" s="6"/>
      <c r="E89" s="9" t="s">
        <v>99</v>
      </c>
      <c r="F89" s="6">
        <v>10</v>
      </c>
      <c r="G89" s="45"/>
      <c r="H89" s="18">
        <f t="shared" si="0"/>
        <v>0</v>
      </c>
      <c r="I89" s="39"/>
      <c r="J89" s="21">
        <f t="shared" si="1"/>
        <v>0</v>
      </c>
      <c r="L89" s="15"/>
    </row>
    <row r="90" spans="1:13" x14ac:dyDescent="0.2">
      <c r="A90" s="17">
        <v>84</v>
      </c>
      <c r="B90" s="9" t="s">
        <v>102</v>
      </c>
      <c r="C90" s="42"/>
      <c r="D90" s="6"/>
      <c r="E90" s="9" t="s">
        <v>99</v>
      </c>
      <c r="F90" s="6">
        <v>12</v>
      </c>
      <c r="G90" s="45"/>
      <c r="H90" s="18">
        <f t="shared" si="0"/>
        <v>0</v>
      </c>
      <c r="I90" s="39"/>
      <c r="J90" s="21">
        <f t="shared" si="1"/>
        <v>0</v>
      </c>
      <c r="L90" s="15"/>
    </row>
    <row r="91" spans="1:13" x14ac:dyDescent="0.2">
      <c r="A91" s="17">
        <v>85</v>
      </c>
      <c r="B91" s="31" t="s">
        <v>103</v>
      </c>
      <c r="C91" s="42"/>
      <c r="D91" s="17"/>
      <c r="E91" s="31" t="s">
        <v>104</v>
      </c>
      <c r="F91" s="17">
        <v>16</v>
      </c>
      <c r="G91" s="45"/>
      <c r="H91" s="18">
        <f t="shared" si="0"/>
        <v>0</v>
      </c>
      <c r="I91" s="39"/>
      <c r="J91" s="21">
        <f t="shared" si="1"/>
        <v>0</v>
      </c>
      <c r="L91" s="15"/>
    </row>
    <row r="92" spans="1:13" x14ac:dyDescent="0.2">
      <c r="A92" s="17">
        <v>86</v>
      </c>
      <c r="B92" s="31" t="s">
        <v>105</v>
      </c>
      <c r="C92" s="42"/>
      <c r="D92" s="17" t="s">
        <v>127</v>
      </c>
      <c r="E92" s="31" t="s">
        <v>104</v>
      </c>
      <c r="F92" s="17">
        <v>16</v>
      </c>
      <c r="G92" s="45"/>
      <c r="H92" s="18">
        <f t="shared" si="0"/>
        <v>0</v>
      </c>
      <c r="I92" s="39"/>
      <c r="J92" s="21">
        <f t="shared" si="1"/>
        <v>0</v>
      </c>
      <c r="L92" s="15"/>
    </row>
    <row r="93" spans="1:13" x14ac:dyDescent="0.2">
      <c r="A93" s="17">
        <v>87</v>
      </c>
      <c r="B93" s="9" t="s">
        <v>106</v>
      </c>
      <c r="C93" s="42"/>
      <c r="D93" s="6" t="s">
        <v>127</v>
      </c>
      <c r="E93" s="9" t="s">
        <v>17</v>
      </c>
      <c r="F93" s="6">
        <v>10</v>
      </c>
      <c r="G93" s="45"/>
      <c r="H93" s="18">
        <f t="shared" si="0"/>
        <v>0</v>
      </c>
      <c r="I93" s="39"/>
      <c r="J93" s="21">
        <f t="shared" si="1"/>
        <v>0</v>
      </c>
      <c r="L93" s="15"/>
    </row>
    <row r="94" spans="1:13" ht="15" thickBot="1" x14ac:dyDescent="0.25">
      <c r="A94" s="25">
        <v>88</v>
      </c>
      <c r="B94" s="10" t="s">
        <v>107</v>
      </c>
      <c r="C94" s="43"/>
      <c r="D94" s="7"/>
      <c r="E94" s="10" t="s">
        <v>88</v>
      </c>
      <c r="F94" s="7">
        <v>4</v>
      </c>
      <c r="G94" s="46"/>
      <c r="H94" s="19">
        <f t="shared" si="0"/>
        <v>0</v>
      </c>
      <c r="I94" s="40"/>
      <c r="J94" s="22">
        <f t="shared" si="1"/>
        <v>0</v>
      </c>
      <c r="L94" s="15"/>
    </row>
    <row r="95" spans="1:13" ht="60.75" thickBot="1" x14ac:dyDescent="0.25">
      <c r="A95" s="3"/>
      <c r="B95" s="3"/>
      <c r="C95" s="3"/>
      <c r="D95" s="3"/>
      <c r="E95" s="3"/>
      <c r="F95" s="3"/>
      <c r="G95" s="26" t="s">
        <v>130</v>
      </c>
      <c r="H95" s="14">
        <f>SUM(H7:H94)</f>
        <v>0</v>
      </c>
      <c r="I95" s="26" t="s">
        <v>131</v>
      </c>
      <c r="J95" s="14">
        <f>SUM(J7:J94)</f>
        <v>0</v>
      </c>
    </row>
    <row r="101" ht="14.25" customHeight="1" x14ac:dyDescent="0.2"/>
    <row r="102" ht="14.25" customHeight="1" x14ac:dyDescent="0.2"/>
  </sheetData>
  <sheetProtection algorithmName="SHA-512" hashValue="tyjjp6e/AoepDQ6uNr2QxSnRyU7EzG/Cz+qxsYTSoi271PUK32Nx3yUtlLVCchWBcwFbVKMu5iltICdABGO1Wg==" saltValue="77NqgDUj1VFgOk4KDDcQIA==" spinCount="100000" sheet="1" objects="1" scenarios="1" selectLockedCells="1"/>
  <mergeCells count="1">
    <mergeCell ref="A6:J6"/>
  </mergeCells>
  <pageMargins left="0.7" right="0.7" top="0.75" bottom="0.75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7"/>
  <sheetViews>
    <sheetView zoomScaleNormal="100" workbookViewId="0">
      <selection activeCell="C7" sqref="C7"/>
    </sheetView>
  </sheetViews>
  <sheetFormatPr defaultRowHeight="14.25" x14ac:dyDescent="0.2"/>
  <cols>
    <col min="1" max="1" width="8.140625" style="1" customWidth="1"/>
    <col min="2" max="3" width="40.7109375" style="1" customWidth="1"/>
    <col min="4" max="4" width="7.7109375" style="1" customWidth="1"/>
    <col min="5" max="5" width="11.5703125" style="1" customWidth="1"/>
    <col min="6" max="6" width="17.28515625" style="1" customWidth="1"/>
    <col min="7" max="10" width="20.7109375" style="1" customWidth="1"/>
    <col min="11" max="16384" width="9.140625" style="1"/>
  </cols>
  <sheetData>
    <row r="1" spans="1:14" x14ac:dyDescent="0.2">
      <c r="A1" s="1" t="s">
        <v>0</v>
      </c>
    </row>
    <row r="3" spans="1:14" ht="15" x14ac:dyDescent="0.25">
      <c r="A3" s="2" t="s">
        <v>110</v>
      </c>
    </row>
    <row r="4" spans="1:14" ht="15" thickBot="1" x14ac:dyDescent="0.25"/>
    <row r="5" spans="1:14" ht="72" thickBot="1" x14ac:dyDescent="0.25">
      <c r="A5" s="4" t="s">
        <v>6</v>
      </c>
      <c r="B5" s="4" t="s">
        <v>7</v>
      </c>
      <c r="C5" s="8" t="s">
        <v>126</v>
      </c>
      <c r="D5" s="4" t="s">
        <v>3</v>
      </c>
      <c r="E5" s="4" t="s">
        <v>8</v>
      </c>
      <c r="F5" s="4" t="s">
        <v>2</v>
      </c>
      <c r="G5" s="4" t="s">
        <v>11</v>
      </c>
      <c r="H5" s="4" t="s">
        <v>10</v>
      </c>
      <c r="I5" s="4" t="s">
        <v>134</v>
      </c>
      <c r="J5" s="4" t="s">
        <v>12</v>
      </c>
    </row>
    <row r="6" spans="1:14" ht="15" customHeight="1" thickBot="1" x14ac:dyDescent="0.25">
      <c r="A6" s="51" t="s">
        <v>124</v>
      </c>
      <c r="B6" s="52"/>
      <c r="C6" s="49"/>
      <c r="D6" s="49"/>
      <c r="E6" s="49"/>
      <c r="F6" s="49"/>
      <c r="G6" s="49"/>
      <c r="H6" s="49"/>
      <c r="I6" s="49"/>
      <c r="J6" s="50"/>
    </row>
    <row r="7" spans="1:14" x14ac:dyDescent="0.2">
      <c r="A7" s="24">
        <v>1</v>
      </c>
      <c r="B7" s="27" t="s">
        <v>123</v>
      </c>
      <c r="C7" s="47"/>
      <c r="D7" s="24"/>
      <c r="E7" s="24" t="s">
        <v>17</v>
      </c>
      <c r="F7" s="24">
        <v>10</v>
      </c>
      <c r="G7" s="44"/>
      <c r="H7" s="12">
        <f>F7*G7</f>
        <v>0</v>
      </c>
      <c r="I7" s="38"/>
      <c r="J7" s="20">
        <f>H7*(1+I7)</f>
        <v>0</v>
      </c>
      <c r="L7" s="15"/>
    </row>
    <row r="8" spans="1:14" x14ac:dyDescent="0.2">
      <c r="A8" s="17">
        <v>2</v>
      </c>
      <c r="B8" s="28" t="s">
        <v>111</v>
      </c>
      <c r="C8" s="33"/>
      <c r="D8" s="17"/>
      <c r="E8" s="17" t="s">
        <v>17</v>
      </c>
      <c r="F8" s="17">
        <v>16</v>
      </c>
      <c r="G8" s="45"/>
      <c r="H8" s="18">
        <f t="shared" ref="H8:H19" si="0">F8*G8</f>
        <v>0</v>
      </c>
      <c r="I8" s="39"/>
      <c r="J8" s="21">
        <f t="shared" ref="J8:J19" si="1">H8*(1+I8)</f>
        <v>0</v>
      </c>
      <c r="L8" s="15"/>
    </row>
    <row r="9" spans="1:14" x14ac:dyDescent="0.2">
      <c r="A9" s="17">
        <v>3</v>
      </c>
      <c r="B9" s="28" t="s">
        <v>112</v>
      </c>
      <c r="C9" s="33"/>
      <c r="D9" s="17"/>
      <c r="E9" s="17" t="s">
        <v>17</v>
      </c>
      <c r="F9" s="17">
        <v>16</v>
      </c>
      <c r="G9" s="45"/>
      <c r="H9" s="18">
        <f t="shared" si="0"/>
        <v>0</v>
      </c>
      <c r="I9" s="39"/>
      <c r="J9" s="21">
        <f t="shared" si="1"/>
        <v>0</v>
      </c>
      <c r="L9" s="15"/>
    </row>
    <row r="10" spans="1:14" x14ac:dyDescent="0.2">
      <c r="A10" s="17">
        <v>4</v>
      </c>
      <c r="B10" s="28" t="s">
        <v>113</v>
      </c>
      <c r="C10" s="33"/>
      <c r="D10" s="17"/>
      <c r="E10" s="17" t="s">
        <v>17</v>
      </c>
      <c r="F10" s="17">
        <v>16</v>
      </c>
      <c r="G10" s="45"/>
      <c r="H10" s="18">
        <f t="shared" si="0"/>
        <v>0</v>
      </c>
      <c r="I10" s="39"/>
      <c r="J10" s="21">
        <f t="shared" si="1"/>
        <v>0</v>
      </c>
      <c r="L10" s="15"/>
      <c r="M10" s="15"/>
      <c r="N10" s="15"/>
    </row>
    <row r="11" spans="1:14" x14ac:dyDescent="0.2">
      <c r="A11" s="17">
        <v>5</v>
      </c>
      <c r="B11" s="28" t="s">
        <v>114</v>
      </c>
      <c r="C11" s="33"/>
      <c r="D11" s="17"/>
      <c r="E11" s="17" t="s">
        <v>17</v>
      </c>
      <c r="F11" s="17">
        <v>16</v>
      </c>
      <c r="G11" s="45"/>
      <c r="H11" s="18">
        <f t="shared" si="0"/>
        <v>0</v>
      </c>
      <c r="I11" s="39"/>
      <c r="J11" s="21">
        <f t="shared" si="1"/>
        <v>0</v>
      </c>
      <c r="L11" s="15"/>
      <c r="M11" s="15"/>
      <c r="N11" s="15"/>
    </row>
    <row r="12" spans="1:14" x14ac:dyDescent="0.2">
      <c r="A12" s="17">
        <v>6</v>
      </c>
      <c r="B12" s="28" t="s">
        <v>115</v>
      </c>
      <c r="C12" s="33"/>
      <c r="D12" s="17"/>
      <c r="E12" s="17" t="s">
        <v>17</v>
      </c>
      <c r="F12" s="17">
        <v>16</v>
      </c>
      <c r="G12" s="45"/>
      <c r="H12" s="18">
        <f t="shared" si="0"/>
        <v>0</v>
      </c>
      <c r="I12" s="39"/>
      <c r="J12" s="21">
        <f t="shared" si="1"/>
        <v>0</v>
      </c>
      <c r="L12" s="15"/>
      <c r="M12" s="15"/>
      <c r="N12" s="15"/>
    </row>
    <row r="13" spans="1:14" x14ac:dyDescent="0.2">
      <c r="A13" s="17">
        <v>7</v>
      </c>
      <c r="B13" s="28" t="s">
        <v>116</v>
      </c>
      <c r="C13" s="33"/>
      <c r="D13" s="17"/>
      <c r="E13" s="17" t="s">
        <v>17</v>
      </c>
      <c r="F13" s="17">
        <v>16</v>
      </c>
      <c r="G13" s="45"/>
      <c r="H13" s="18">
        <f t="shared" si="0"/>
        <v>0</v>
      </c>
      <c r="I13" s="39"/>
      <c r="J13" s="21">
        <f t="shared" si="1"/>
        <v>0</v>
      </c>
      <c r="L13" s="15"/>
      <c r="M13" s="15"/>
      <c r="N13" s="15"/>
    </row>
    <row r="14" spans="1:14" x14ac:dyDescent="0.2">
      <c r="A14" s="17">
        <v>8</v>
      </c>
      <c r="B14" s="28" t="s">
        <v>117</v>
      </c>
      <c r="C14" s="33"/>
      <c r="D14" s="17"/>
      <c r="E14" s="17" t="s">
        <v>17</v>
      </c>
      <c r="F14" s="17">
        <v>16</v>
      </c>
      <c r="G14" s="45"/>
      <c r="H14" s="18">
        <f t="shared" si="0"/>
        <v>0</v>
      </c>
      <c r="I14" s="39"/>
      <c r="J14" s="21">
        <f t="shared" si="1"/>
        <v>0</v>
      </c>
      <c r="L14" s="15"/>
      <c r="M14" s="15"/>
      <c r="N14" s="15"/>
    </row>
    <row r="15" spans="1:14" x14ac:dyDescent="0.2">
      <c r="A15" s="17">
        <v>9</v>
      </c>
      <c r="B15" s="28" t="s">
        <v>122</v>
      </c>
      <c r="C15" s="33"/>
      <c r="D15" s="17"/>
      <c r="E15" s="17" t="s">
        <v>17</v>
      </c>
      <c r="F15" s="17">
        <v>4</v>
      </c>
      <c r="G15" s="45"/>
      <c r="H15" s="18">
        <f t="shared" si="0"/>
        <v>0</v>
      </c>
      <c r="I15" s="39"/>
      <c r="J15" s="21">
        <f t="shared" si="1"/>
        <v>0</v>
      </c>
      <c r="L15" s="15"/>
      <c r="M15" s="15"/>
      <c r="N15" s="15"/>
    </row>
    <row r="16" spans="1:14" x14ac:dyDescent="0.2">
      <c r="A16" s="17">
        <v>10</v>
      </c>
      <c r="B16" s="9" t="s">
        <v>118</v>
      </c>
      <c r="C16" s="33"/>
      <c r="D16" s="17"/>
      <c r="E16" s="17" t="s">
        <v>17</v>
      </c>
      <c r="F16" s="17">
        <v>20</v>
      </c>
      <c r="G16" s="45"/>
      <c r="H16" s="18">
        <f t="shared" si="0"/>
        <v>0</v>
      </c>
      <c r="I16" s="39"/>
      <c r="J16" s="21">
        <f t="shared" si="1"/>
        <v>0</v>
      </c>
      <c r="L16" s="15"/>
      <c r="M16" s="15"/>
      <c r="N16" s="15"/>
    </row>
    <row r="17" spans="1:14" x14ac:dyDescent="0.2">
      <c r="A17" s="17">
        <v>11</v>
      </c>
      <c r="B17" s="9" t="s">
        <v>119</v>
      </c>
      <c r="C17" s="33"/>
      <c r="D17" s="17"/>
      <c r="E17" s="17" t="s">
        <v>17</v>
      </c>
      <c r="F17" s="17">
        <v>20</v>
      </c>
      <c r="G17" s="45"/>
      <c r="H17" s="18">
        <f t="shared" si="0"/>
        <v>0</v>
      </c>
      <c r="I17" s="39"/>
      <c r="J17" s="21">
        <f t="shared" si="1"/>
        <v>0</v>
      </c>
      <c r="L17" s="15"/>
      <c r="M17" s="15"/>
      <c r="N17" s="15"/>
    </row>
    <row r="18" spans="1:14" x14ac:dyDescent="0.2">
      <c r="A18" s="17">
        <v>12</v>
      </c>
      <c r="B18" s="9" t="s">
        <v>120</v>
      </c>
      <c r="C18" s="33"/>
      <c r="D18" s="17"/>
      <c r="E18" s="17" t="s">
        <v>17</v>
      </c>
      <c r="F18" s="17">
        <v>20</v>
      </c>
      <c r="G18" s="45"/>
      <c r="H18" s="18">
        <f t="shared" si="0"/>
        <v>0</v>
      </c>
      <c r="I18" s="39"/>
      <c r="J18" s="21">
        <f t="shared" si="1"/>
        <v>0</v>
      </c>
      <c r="L18" s="15"/>
      <c r="M18" s="15"/>
      <c r="N18" s="15"/>
    </row>
    <row r="19" spans="1:14" ht="15" thickBot="1" x14ac:dyDescent="0.25">
      <c r="A19" s="25">
        <v>13</v>
      </c>
      <c r="B19" s="10" t="s">
        <v>121</v>
      </c>
      <c r="C19" s="34"/>
      <c r="D19" s="25"/>
      <c r="E19" s="25" t="s">
        <v>17</v>
      </c>
      <c r="F19" s="25">
        <v>20</v>
      </c>
      <c r="G19" s="46"/>
      <c r="H19" s="19">
        <f t="shared" si="0"/>
        <v>0</v>
      </c>
      <c r="I19" s="40"/>
      <c r="J19" s="22">
        <f t="shared" si="1"/>
        <v>0</v>
      </c>
      <c r="L19" s="15"/>
      <c r="M19" s="15"/>
      <c r="N19" s="15"/>
    </row>
    <row r="20" spans="1:14" ht="60.75" thickBot="1" x14ac:dyDescent="0.25">
      <c r="A20" s="3"/>
      <c r="B20" s="3"/>
      <c r="C20" s="3"/>
      <c r="D20" s="3"/>
      <c r="E20" s="3"/>
      <c r="F20" s="3"/>
      <c r="G20" s="26" t="s">
        <v>128</v>
      </c>
      <c r="H20" s="14">
        <f>SUM(H7:H19)</f>
        <v>0</v>
      </c>
      <c r="I20" s="26" t="s">
        <v>129</v>
      </c>
      <c r="J20" s="14">
        <f>SUM(J7:J19)</f>
        <v>0</v>
      </c>
      <c r="L20" s="15"/>
      <c r="M20" s="15"/>
      <c r="N20" s="15"/>
    </row>
    <row r="21" spans="1:14" x14ac:dyDescent="0.2">
      <c r="L21" s="15"/>
      <c r="M21" s="15"/>
      <c r="N21" s="15"/>
    </row>
    <row r="22" spans="1:14" x14ac:dyDescent="0.2">
      <c r="A22" s="29" t="s">
        <v>125</v>
      </c>
    </row>
    <row r="26" spans="1:14" ht="14.25" customHeight="1" x14ac:dyDescent="0.2"/>
    <row r="27" spans="1:14" ht="14.25" customHeight="1" x14ac:dyDescent="0.2"/>
  </sheetData>
  <sheetProtection algorithmName="SHA-512" hashValue="A+n6Guk6sR7I6+KW/m3jL6s+M8Nt+3Ea/ftHluJYnoxax/uW5IyEQurl7q5TJjXtNMWC3A7bnoODiEPSTO/hYg==" saltValue="fW8FGRKM1K5MVLWnxATxew==" spinCount="100000" sheet="1" objects="1" scenarios="1" selectLockedCells="1"/>
  <mergeCells count="1">
    <mergeCell ref="A6:J6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SKLOP 1 - PAPIR</vt:lpstr>
      <vt:lpstr>SKLOP 2 - PIS. IN TEH. MATERIAL</vt:lpstr>
      <vt:lpstr>SKLOP 3 - TONERJI IN KARTUŠE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Gorazd Koračin</dc:creator>
  <cp:lastModifiedBy>trebnje40</cp:lastModifiedBy>
  <cp:lastPrinted>2021-05-31T13:33:23Z</cp:lastPrinted>
  <dcterms:created xsi:type="dcterms:W3CDTF">2021-05-22T16:09:11Z</dcterms:created>
  <dcterms:modified xsi:type="dcterms:W3CDTF">2021-05-31T13:33:24Z</dcterms:modified>
</cp:coreProperties>
</file>