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bookViews>
    <workbookView xWindow="0" yWindow="0" windowWidth="28800" windowHeight="11835" tabRatio="815" activeTab="2"/>
  </bookViews>
  <sheets>
    <sheet name="Rekapitulacija" sheetId="8" r:id="rId1"/>
    <sheet name="PREDDELA" sheetId="1" r:id="rId2"/>
    <sheet name="ZEM DELA" sheetId="2" r:id="rId3"/>
    <sheet name="VOZ KONST" sheetId="5" r:id="rId4"/>
    <sheet name="ODVODNJA" sheetId="3" r:id="rId5"/>
    <sheet name="GO DELA" sheetId="10" r:id="rId6"/>
    <sheet name="OPREMA CEST" sheetId="11" r:id="rId7"/>
    <sheet name="TUJE STORITVE" sheetId="7" r:id="rId8"/>
    <sheet name="PODPORNI ZID" sheetId="14" r:id="rId9"/>
  </sheets>
  <definedNames>
    <definedName name="_Toc103495603" localSheetId="5">'GO DELA'!$A$42</definedName>
    <definedName name="_Toc117475162" localSheetId="1">PREDDELA!$A$53</definedName>
    <definedName name="_Toc117475163" localSheetId="1">PREDDELA!#REF!</definedName>
    <definedName name="_Toc117475164" localSheetId="1">PREDDELA!#REF!</definedName>
    <definedName name="_Toc117475165" localSheetId="1">PREDDELA!#REF!</definedName>
    <definedName name="_Toc117475166" localSheetId="1">PREDDELA!#REF!</definedName>
    <definedName name="_Toc117475167" localSheetId="1">PREDDELA!#REF!</definedName>
    <definedName name="_Toc117475168" localSheetId="1">PREDDELA!#REF!</definedName>
    <definedName name="_Toc117475169" localSheetId="1">PREDDELA!#REF!</definedName>
    <definedName name="_Toc117475170" localSheetId="1">PREDDELA!#REF!</definedName>
    <definedName name="_Toc117475171" localSheetId="1">PREDDELA!#REF!</definedName>
    <definedName name="_Toc117475172" localSheetId="1">PREDDELA!#REF!</definedName>
    <definedName name="_Toc117475173" localSheetId="1">PREDDELA!#REF!</definedName>
    <definedName name="_Toc92683857" localSheetId="2">'ZEM DELA'!$B$40</definedName>
    <definedName name="_Toc92683862" localSheetId="2">'ZEM DELA'!#REF!</definedName>
    <definedName name="_Toc92683863" localSheetId="2">'ZEM DELA'!#REF!</definedName>
    <definedName name="_xlnm.Print_Area" localSheetId="5">'GO DELA'!$A$1:$F$81</definedName>
    <definedName name="_xlnm.Print_Area" localSheetId="4">ODVODNJA!$A$1:$F$95</definedName>
    <definedName name="_xlnm.Print_Area" localSheetId="6">'OPREMA CEST'!$A$1:$F$109</definedName>
    <definedName name="_xlnm.Print_Area" localSheetId="8">'PODPORNI ZID'!$A$1:$F$134</definedName>
    <definedName name="_xlnm.Print_Area" localSheetId="1">PREDDELA!$A$1:$F$112</definedName>
    <definedName name="_xlnm.Print_Area" localSheetId="0">Rekapitulacija!$A$1:$F$49</definedName>
    <definedName name="_xlnm.Print_Area" localSheetId="3">'VOZ KONST'!$A$1:$F$105</definedName>
    <definedName name="_xlnm.Print_Area" localSheetId="2">'ZEM DELA'!$A$1:$F$95</definedName>
    <definedName name="Print_Area_MI" localSheetId="8">'PODPORNI ZID'!#REF!</definedName>
    <definedName name="PRINT_AREA_MI">#REF!</definedName>
    <definedName name="s" localSheetId="8">'PODPORNI ZID'!#REF!</definedName>
    <definedName name="s">#REF!</definedName>
    <definedName name="_xlnm.Print_Titles" localSheetId="5">'GO DELA'!$40:$40</definedName>
    <definedName name="_xlnm.Print_Titles" localSheetId="4">ODVODNJA!$38:$38</definedName>
    <definedName name="_xlnm.Print_Titles" localSheetId="6">'OPREMA CEST'!$38:$38</definedName>
    <definedName name="_xlnm.Print_Titles" localSheetId="1">PREDDELA!$38:$39</definedName>
    <definedName name="_xlnm.Print_Titles" localSheetId="7">'TUJE STORITVE'!$36:$36</definedName>
    <definedName name="_xlnm.Print_Titles" localSheetId="3">'VOZ KONST'!$39:$39</definedName>
    <definedName name="_xlnm.Print_Titles" localSheetId="2">'ZEM DELA'!$38:$38</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60" i="3" l="1"/>
  <c r="F61" i="3"/>
  <c r="F23" i="14" l="1"/>
  <c r="F46" i="14"/>
  <c r="F47" i="14"/>
  <c r="F48" i="14"/>
  <c r="F49" i="14"/>
  <c r="F50" i="14"/>
  <c r="F51" i="14"/>
  <c r="F52" i="14"/>
  <c r="F53" i="14"/>
  <c r="F54" i="14"/>
  <c r="F55" i="14"/>
  <c r="F58" i="14"/>
  <c r="F62" i="14"/>
  <c r="F67" i="14"/>
  <c r="F68" i="14"/>
  <c r="F69" i="14"/>
  <c r="F70" i="14"/>
  <c r="F71" i="14"/>
  <c r="F75" i="14"/>
  <c r="F76" i="14"/>
  <c r="F77" i="14"/>
  <c r="F78" i="14"/>
  <c r="F79" i="14"/>
  <c r="F80" i="14"/>
  <c r="F81" i="14"/>
  <c r="F82" i="14"/>
  <c r="F88" i="14"/>
  <c r="F94" i="14"/>
  <c r="F100" i="14"/>
  <c r="F101" i="14"/>
  <c r="F102" i="14"/>
  <c r="F109" i="14"/>
  <c r="F117" i="14"/>
  <c r="F123" i="14"/>
  <c r="F131" i="14"/>
  <c r="F42" i="1"/>
  <c r="F44" i="1"/>
  <c r="F46" i="1"/>
  <c r="F48" i="1"/>
  <c r="F134" i="14" l="1"/>
  <c r="F50" i="1"/>
  <c r="F9" i="1" s="1"/>
  <c r="F107" i="1"/>
  <c r="F105" i="1"/>
  <c r="F109" i="1" s="1"/>
  <c r="F25" i="14" l="1"/>
  <c r="F33" i="8"/>
  <c r="F105" i="11"/>
  <c r="F103" i="11"/>
  <c r="F101" i="11"/>
  <c r="F99" i="11"/>
  <c r="F97" i="11"/>
  <c r="F95" i="11"/>
  <c r="F93" i="11"/>
  <c r="F87" i="11"/>
  <c r="F83" i="11"/>
  <c r="F79" i="11"/>
  <c r="F77" i="11"/>
  <c r="F71" i="11"/>
  <c r="F69" i="11"/>
  <c r="F79" i="10"/>
  <c r="F77" i="10"/>
  <c r="F75" i="10"/>
  <c r="F73" i="10"/>
  <c r="F71" i="10"/>
  <c r="F61" i="10"/>
  <c r="F88" i="3"/>
  <c r="F86" i="3"/>
  <c r="F78" i="3"/>
  <c r="F80" i="3"/>
  <c r="F46" i="3"/>
  <c r="F27" i="14" l="1"/>
  <c r="F28" i="14" s="1"/>
  <c r="F94" i="5"/>
  <c r="F90" i="5"/>
  <c r="F88" i="5"/>
  <c r="F78" i="5"/>
  <c r="F58" i="5"/>
  <c r="F44" i="5"/>
  <c r="F88" i="1"/>
  <c r="F86" i="1"/>
  <c r="F84" i="1"/>
  <c r="F82" i="1"/>
  <c r="F76" i="1"/>
  <c r="F70" i="1"/>
  <c r="F59" i="1"/>
  <c r="F57" i="1"/>
  <c r="F59" i="11" l="1"/>
  <c r="F59" i="10"/>
  <c r="F58" i="10"/>
  <c r="F57" i="10"/>
  <c r="F63" i="10"/>
  <c r="F50" i="10"/>
  <c r="F49" i="10"/>
  <c r="F46" i="10"/>
  <c r="F45" i="10"/>
  <c r="F52" i="10" l="1"/>
  <c r="F9" i="10"/>
  <c r="F92" i="5" l="1"/>
  <c r="F76" i="5"/>
  <c r="F72" i="5"/>
  <c r="F74" i="5"/>
  <c r="F60" i="5"/>
  <c r="F80" i="5" l="1"/>
  <c r="F50" i="5"/>
  <c r="F92" i="1"/>
  <c r="F68" i="1" l="1"/>
  <c r="F44" i="7" l="1"/>
  <c r="F46" i="7"/>
  <c r="F48" i="7"/>
  <c r="F50" i="7"/>
  <c r="F59" i="3" l="1"/>
  <c r="F57" i="3" l="1"/>
  <c r="F73" i="3" s="1"/>
  <c r="F44" i="11"/>
  <c r="F71" i="2" l="1"/>
  <c r="F42" i="11" l="1"/>
  <c r="F82" i="3"/>
  <c r="F42" i="3" l="1"/>
  <c r="F84" i="3"/>
  <c r="F65" i="5"/>
  <c r="F67" i="5" s="1"/>
  <c r="F69" i="2"/>
  <c r="F73" i="2" s="1"/>
  <c r="F46" i="5"/>
  <c r="F52" i="5" s="1"/>
  <c r="F46" i="11"/>
  <c r="F48" i="11"/>
  <c r="F50" i="11"/>
  <c r="F52" i="11"/>
  <c r="F56" i="11"/>
  <c r="F62" i="11"/>
  <c r="F73" i="11"/>
  <c r="F75" i="11"/>
  <c r="F81" i="11"/>
  <c r="F85" i="11"/>
  <c r="F89" i="11"/>
  <c r="F91" i="11"/>
  <c r="F93" i="3"/>
  <c r="F86" i="5"/>
  <c r="F50" i="2"/>
  <c r="F52" i="2"/>
  <c r="F54" i="2"/>
  <c r="F77" i="2"/>
  <c r="F79" i="2"/>
  <c r="F81" i="2"/>
  <c r="F93" i="2"/>
  <c r="F102" i="5"/>
  <c r="F90" i="1"/>
  <c r="F65" i="10"/>
  <c r="F10" i="10" s="1"/>
  <c r="F69" i="10"/>
  <c r="F81" i="10" s="1"/>
  <c r="F11" i="10" s="1"/>
  <c r="F64" i="1"/>
  <c r="F66" i="1"/>
  <c r="F78" i="1"/>
  <c r="F80" i="1"/>
  <c r="F44" i="3"/>
  <c r="F48" i="3"/>
  <c r="F90" i="3"/>
  <c r="F40" i="7"/>
  <c r="F42" i="7"/>
  <c r="F107" i="11" l="1"/>
  <c r="F10" i="11" s="1"/>
  <c r="F24" i="10"/>
  <c r="F30" i="8" s="1"/>
  <c r="F87" i="2"/>
  <c r="F95" i="3"/>
  <c r="F97" i="5"/>
  <c r="F12" i="5" s="1"/>
  <c r="F11" i="5"/>
  <c r="F105" i="5"/>
  <c r="F13" i="5" s="1"/>
  <c r="F62" i="2"/>
  <c r="F100" i="1"/>
  <c r="F10" i="1" s="1"/>
  <c r="F52" i="7"/>
  <c r="F9" i="7" s="1"/>
  <c r="F20" i="7" s="1"/>
  <c r="F32" i="8" s="1"/>
  <c r="F64" i="11"/>
  <c r="F9" i="11" s="1"/>
  <c r="F9" i="5"/>
  <c r="F83" i="2"/>
  <c r="F12" i="2" s="1"/>
  <c r="F11" i="2"/>
  <c r="F42" i="2"/>
  <c r="F48" i="2"/>
  <c r="F44" i="2"/>
  <c r="F50" i="3"/>
  <c r="F52" i="3" s="1"/>
  <c r="F46" i="2"/>
  <c r="F60" i="2"/>
  <c r="F10" i="3" l="1"/>
  <c r="F64" i="2"/>
  <c r="F10" i="2" s="1"/>
  <c r="F9" i="3"/>
  <c r="F11" i="3"/>
  <c r="F10" i="5"/>
  <c r="F23" i="5" s="1"/>
  <c r="F56" i="2"/>
  <c r="F89" i="2"/>
  <c r="F91" i="2"/>
  <c r="F23" i="1"/>
  <c r="F26" i="8" s="1"/>
  <c r="F95" i="2" l="1"/>
  <c r="F13" i="2" s="1"/>
  <c r="F22" i="3"/>
  <c r="F29" i="8" s="1"/>
  <c r="F9" i="2"/>
  <c r="F22" i="2" l="1"/>
  <c r="F27" i="8" s="1"/>
  <c r="F28" i="8"/>
  <c r="F22" i="11"/>
  <c r="F31" i="8" s="1"/>
  <c r="F35" i="8" l="1"/>
  <c r="F37" i="8" s="1"/>
  <c r="F39" i="8" s="1"/>
</calcChain>
</file>

<file path=xl/sharedStrings.xml><?xml version="1.0" encoding="utf-8"?>
<sst xmlns="http://schemas.openxmlformats.org/spreadsheetml/2006/main" count="764" uniqueCount="471">
  <si>
    <t>Postavitev in zavarovanje prečnega profila ostale javne ceste v ravninskem terenu</t>
  </si>
  <si>
    <t xml:space="preserve">Površinski izkop plodne zemljine – 1. kategorije – strojno z nakladanjem </t>
  </si>
  <si>
    <t>62 123</t>
  </si>
  <si>
    <t>62 127</t>
  </si>
  <si>
    <t>62 167</t>
  </si>
  <si>
    <t>Izdelava jaška iz cementnega betona, krožnega prereza s premerom 50 cm, globokega 1,0 do 1,5 m</t>
  </si>
  <si>
    <t>44 133</t>
  </si>
  <si>
    <t>Izdelava jaška iz cementnega betona, krožnega prereza s premerom 50 cm, globokega 1,5 do 2,0 m</t>
  </si>
  <si>
    <t>21 243</t>
  </si>
  <si>
    <t>Široki izkop mehke kamnine – 4. kategorije z nakladanjem</t>
  </si>
  <si>
    <t>42 163</t>
  </si>
  <si>
    <t>42 164</t>
  </si>
  <si>
    <t>42 166</t>
  </si>
  <si>
    <t>Dobava in vgraditev stebrička za prometni znak iz vroče cinkane jeklene cevi s premerom 64 mm, dolge 2000 mm</t>
  </si>
  <si>
    <t>Geotehnični nadzor</t>
  </si>
  <si>
    <t>29 118</t>
  </si>
  <si>
    <t>Prevoz materiala na razdaljo nad 7000 do 10000 m</t>
  </si>
  <si>
    <t>35 214</t>
  </si>
  <si>
    <t>Široki izkop zrnate kamnine – 3. kategorije – strojno z nakladanjem</t>
  </si>
  <si>
    <t>Razprostiranje odvečne plodne zemljine – 1. kategorije</t>
  </si>
  <si>
    <t>61 122</t>
  </si>
  <si>
    <t>61 214</t>
  </si>
  <si>
    <t>61 216</t>
  </si>
  <si>
    <t>61 218</t>
  </si>
  <si>
    <t>61 912</t>
  </si>
  <si>
    <t>Prestavitev prometnega znaka s stranico / premerom 600 mm</t>
  </si>
  <si>
    <t>t</t>
  </si>
  <si>
    <t>Obnova in zavarovanje zakoličbe trase komunalnih vodov v ravninskem terenu</t>
  </si>
  <si>
    <t>3.1.1</t>
  </si>
  <si>
    <t>Dobava in vgraditev stebrička za prometni znak iz vroče cinkane jeklene cevi s premerom 64 mm, dolge 3000 mm</t>
  </si>
  <si>
    <t>510 001</t>
  </si>
  <si>
    <t>Izdelava bankine iz drobljenca, široke do 0,50 m</t>
  </si>
  <si>
    <t>m3</t>
  </si>
  <si>
    <t>Projektantski nadzor</t>
  </si>
  <si>
    <t xml:space="preserve"> </t>
  </si>
  <si>
    <t>m1</t>
  </si>
  <si>
    <t>kos</t>
  </si>
  <si>
    <t>m2</t>
  </si>
  <si>
    <t>PREDDELA</t>
  </si>
  <si>
    <t>ODVODNJAVANJE</t>
  </si>
  <si>
    <t>OPREMA CEST</t>
  </si>
  <si>
    <t>VOZIŠČNE KONSTRUKCIJE</t>
  </si>
  <si>
    <t>GRADBENA IN OBRTNIŠKA DELA</t>
  </si>
  <si>
    <t>52 212</t>
  </si>
  <si>
    <t>Dobava in postavitev rebrastih žic iz visokovrednega naravno trdega jekla B St 420 S s premerom do 12 mm, za srednje zahtevno ojačitev (8mm)</t>
  </si>
  <si>
    <t>52 216</t>
  </si>
  <si>
    <t>kg</t>
  </si>
  <si>
    <t>Dobava in postavitev rebrastih palic iz visokovrednega naravno trdega jekla B St 420 S s premerom 14 mm in večjim, za srednje zahtevno ojačitev (18mm)</t>
  </si>
  <si>
    <t>Doplačilo za izdelavo prekinjenih vzdolžnih označb na vozišču, širina črte 15 cm</t>
  </si>
  <si>
    <t>Doplačilo za ročno izdelavo ostalih označb na vozišču, posamezna površina označbe 1,1 do 1,5 m2</t>
  </si>
  <si>
    <t>Izdelava tankoslojne vzdolžne označbe na vozišču z enokomponentno belo barvo, vključno 250 g/m2 posipa z drobci / kroglicami stekla, strojno, debelina plasti suhe snovi 250 mikronm, širina črte 15 cm</t>
  </si>
  <si>
    <t>21 224</t>
  </si>
  <si>
    <t>Široki izkop vezljive zemljine – 3. kategorije – strojno z nakladanjem</t>
  </si>
  <si>
    <t>53 154</t>
  </si>
  <si>
    <t>Dobava in vgraditev podložnega cementnega betona C16/20 v prerez do 0,15 m3/m2</t>
  </si>
  <si>
    <t>km</t>
  </si>
  <si>
    <t>11 121</t>
  </si>
  <si>
    <t>11 131</t>
  </si>
  <si>
    <t>11 221</t>
  </si>
  <si>
    <t>25 151</t>
  </si>
  <si>
    <t>Doplačilo za zatravitev s semenom</t>
  </si>
  <si>
    <t>12 383</t>
  </si>
  <si>
    <t>Rezanje asfaltne plasti s talno diamantno žago, debele 11 do 15 cm</t>
  </si>
  <si>
    <t>12 391</t>
  </si>
  <si>
    <t>Porušitev in odstranitev robnika iz cementnega betona</t>
  </si>
  <si>
    <t>25 121</t>
  </si>
  <si>
    <t>Humuziranje brežine z valjanjem, v debelini do 15 cm - ročno</t>
  </si>
  <si>
    <t>25 122</t>
  </si>
  <si>
    <t>Humuziranje brežine z valjanjem, v debelini do 15 cm - strojno</t>
  </si>
  <si>
    <t>Izkop vezljive zemljine/zrnate kamnine – 3. kategorije za temelje, kanalske rove, prepuste, jaške in drenaže, širine do 1,0 m in globine 1,1 do 2,0 m – strojno, planiranje dna ročno</t>
  </si>
  <si>
    <t>21 111</t>
  </si>
  <si>
    <t>Površinski izkop plodne zemljine – 1. kategorije –  ročno</t>
  </si>
  <si>
    <t>21 112</t>
  </si>
  <si>
    <t>Površinski izkop plodne zemljine – 1. kategorije – strojno z odrivom do 50 m</t>
  </si>
  <si>
    <t>21 114</t>
  </si>
  <si>
    <t>62 243</t>
  </si>
  <si>
    <t>Obnova in zavarovanje zakoličbe osi trase ostale javne ceste v ravninskem terenu</t>
  </si>
  <si>
    <t>29 152</t>
  </si>
  <si>
    <t>Odlaganje odpadne zmesi zemljine in kamnine</t>
  </si>
  <si>
    <t>29 153</t>
  </si>
  <si>
    <t>Odlaganje odpadnega asfalta na komunalno deponijo</t>
  </si>
  <si>
    <t>62 253</t>
  </si>
  <si>
    <t>53 132</t>
  </si>
  <si>
    <t>Dobava in vgraditev cementnega betona C25/30 v prerez 0,16 do 0,30 m3/m2-m1</t>
  </si>
  <si>
    <t>21 324</t>
  </si>
  <si>
    <t>44 961</t>
  </si>
  <si>
    <t>32 278</t>
  </si>
  <si>
    <t>44 972</t>
  </si>
  <si>
    <t>Dobava in vgraditev pokrova iz duktilne litine z nosilnostjo 400 kN, krožnega prereza s premerom 600 mm</t>
  </si>
  <si>
    <t>Nevezane nosilne plasti</t>
  </si>
  <si>
    <t>31 132</t>
  </si>
  <si>
    <t>24 229</t>
  </si>
  <si>
    <t>79 311</t>
  </si>
  <si>
    <t>ur</t>
  </si>
  <si>
    <t>79 351</t>
  </si>
  <si>
    <t>11 631</t>
  </si>
  <si>
    <t>Posnetek višine in položaja točke na terenu/objektu</t>
  </si>
  <si>
    <t>61 219</t>
  </si>
  <si>
    <t>Dobava in vgraditev stebrička za prometni znak iz vroče cinkane jeklene cevi s premerom 64 mm, dolge 4500 mm</t>
  </si>
  <si>
    <t>Zasip cevi s peskom do 30 cm nad temenom.Granulacije 8 - 16 mm. Obsip cevi izvajati v slojih po 15 cm, istočasno na obeh straneh cevi ter paziti, da se cev ne premakne iz ležišča. Utrditev po SPP do 95% trdnosti, če ni drugače predpisano. Vključno z vsemi spremljajočimi deli, transporti in dobavo materiala.</t>
  </si>
  <si>
    <t>12 211</t>
  </si>
  <si>
    <t>Demontaža prometnega znaka na enem podstavku</t>
  </si>
  <si>
    <t>12 212</t>
  </si>
  <si>
    <t>Demontaža prometnega znaka na dveh podstavkih</t>
  </si>
  <si>
    <t>36 131</t>
  </si>
  <si>
    <t>Ureditev planuma temeljnih tal vezljive zemljine – 3. kategorije</t>
  </si>
  <si>
    <t>22 113</t>
  </si>
  <si>
    <t>Ureditev planuma temeljnih tal zrnate kamnine – 3. kategorije</t>
  </si>
  <si>
    <t>24 461</t>
  </si>
  <si>
    <t>12 322</t>
  </si>
  <si>
    <t>Porušitev in odstranitev asfaltne plasti v debelini 6 do 10 cm</t>
  </si>
  <si>
    <t>12 323</t>
  </si>
  <si>
    <t>Porušitev in odstranitev asfaltne plasti v debelini nad 10 cm</t>
  </si>
  <si>
    <t>42 313</t>
  </si>
  <si>
    <t>Zasip cevne drenaže z zmesjo kamnitih zrn, obvito z geosintetikom, z 0,41 do 0,8 m3/m1, po načrtu</t>
  </si>
  <si>
    <t>Izdelava tankoslojne vzdolžne označbe na vozišču z enokomponentno belo barvo, vključno 250 g/m2 posipa z drobci / kroglicami stekla, strojno, debelina plasti suhe snovi 250 mikronm, širina črte 50 cm</t>
  </si>
  <si>
    <t>79 514</t>
  </si>
  <si>
    <t>Izdelava projektne dokumentacije za projekt izvedenih del</t>
  </si>
  <si>
    <t>79 515</t>
  </si>
  <si>
    <t>Izdelava projektne dokumentacije za vzdrževanje in obratovanje</t>
  </si>
  <si>
    <t>32 497</t>
  </si>
  <si>
    <t>Pobrizg s polimerno bitumensko emulzijo 0,31 do 0,50 kg/m2</t>
  </si>
  <si>
    <t>22 112</t>
  </si>
  <si>
    <t>21 234</t>
  </si>
  <si>
    <t>Izdelava tankoslojne prečne in ostalih označb na vozišču z enokomponentno belo barvo, vključno 250 g/m2 posipa z drobci / kroglicami stekla, strojno, debelina plasti suhe snovi 250 µm, površina označbe 1,1 do 1,5 m2</t>
  </si>
  <si>
    <t>Dobava in vgraditev stebrička za prometni znak iz vroče cinkane jeklene cevi s premerom 64 mm, dolge 4000 mm</t>
  </si>
  <si>
    <t>44 132</t>
  </si>
  <si>
    <t>29 131</t>
  </si>
  <si>
    <r>
      <t>m</t>
    </r>
    <r>
      <rPr>
        <vertAlign val="superscript"/>
        <sz val="11"/>
        <rFont val="Swis721 Cn BT"/>
        <family val="2"/>
      </rPr>
      <t>2</t>
    </r>
  </si>
  <si>
    <r>
      <t>m</t>
    </r>
    <r>
      <rPr>
        <vertAlign val="superscript"/>
        <sz val="11"/>
        <rFont val="Swis721 Cn BT"/>
        <family val="2"/>
      </rPr>
      <t>1</t>
    </r>
  </si>
  <si>
    <t>enota</t>
  </si>
  <si>
    <t>količina</t>
  </si>
  <si>
    <t>GEODETSKA DELA</t>
  </si>
  <si>
    <t>1.1</t>
  </si>
  <si>
    <t>cena</t>
  </si>
  <si>
    <t>GEODETSKA DELA SKUPAJ</t>
  </si>
  <si>
    <t>1. PREDDELA</t>
  </si>
  <si>
    <t>1.2</t>
  </si>
  <si>
    <t>ČIŠČENJE TERENA</t>
  </si>
  <si>
    <t>1.2.2</t>
  </si>
  <si>
    <t>Odstranitev prometne signalizacije in opreme</t>
  </si>
  <si>
    <t>3.</t>
  </si>
  <si>
    <t>4.</t>
  </si>
  <si>
    <t>5.</t>
  </si>
  <si>
    <t>6.</t>
  </si>
  <si>
    <t>7.</t>
  </si>
  <si>
    <t>SKUPAJ</t>
  </si>
  <si>
    <t>DDV (22%)</t>
  </si>
  <si>
    <t>VSE SKUPAJ</t>
  </si>
  <si>
    <t>1.3</t>
  </si>
  <si>
    <t>OSTALA PREDDELA</t>
  </si>
  <si>
    <t>1.3.1</t>
  </si>
  <si>
    <t>Omejitve prometa</t>
  </si>
  <si>
    <t>ČIŠČENJE TERENA SKUPAJ</t>
  </si>
  <si>
    <t>1.2.3</t>
  </si>
  <si>
    <t xml:space="preserve">Porušitev in odstranitev voziščnih konstrukcij </t>
  </si>
  <si>
    <t>1.2.4</t>
  </si>
  <si>
    <t>Porušitev in odstranitev objektov</t>
  </si>
  <si>
    <t>skupaj</t>
  </si>
  <si>
    <t>opis dela</t>
  </si>
  <si>
    <t>šifra</t>
  </si>
  <si>
    <t>2.1</t>
  </si>
  <si>
    <t>IZKOPI</t>
  </si>
  <si>
    <t>NAROČNIK:</t>
  </si>
  <si>
    <t>OBJEKT:</t>
  </si>
  <si>
    <t>REKAPITULACIJA</t>
  </si>
  <si>
    <t>1.</t>
  </si>
  <si>
    <t>2.</t>
  </si>
  <si>
    <t>2. ZEMELJSKA DELA</t>
  </si>
  <si>
    <t>ZEMELJSKA DELA</t>
  </si>
  <si>
    <t>IZKOPI SKUPAJ</t>
  </si>
  <si>
    <t>PLANUM TEMELJNIH TAL</t>
  </si>
  <si>
    <t>2.2</t>
  </si>
  <si>
    <t>2.4</t>
  </si>
  <si>
    <t>NASIPI, ZASIPI, KLINI, POSTELJICA IN GLINASTI NABOJ</t>
  </si>
  <si>
    <t>BREŽINE IN ZELENICE</t>
  </si>
  <si>
    <t>2.5</t>
  </si>
  <si>
    <t>PREVOZI, RAZPROSTIRANJE IN UREDITEV DEPONIJ MATERIALA</t>
  </si>
  <si>
    <t>2.9</t>
  </si>
  <si>
    <t>PLANUM TEMELJNIH TAL SKUPAJ</t>
  </si>
  <si>
    <t>NASIPI, ZASIPI, KLINI, POSTELJICA IN GLINASTI NABOJ SKUPAJ</t>
  </si>
  <si>
    <t>BREŽINE IN ZELENICE SKUPAJ</t>
  </si>
  <si>
    <t>PREVOZI, RAZPROSTIRANJE IN UREDITEV DEPONIJ MATERIALA SKUPAJ</t>
  </si>
  <si>
    <t>3. VOZIŠČNE KONSTRUKCIJE</t>
  </si>
  <si>
    <t>3.1</t>
  </si>
  <si>
    <t>NOSILNE PLASTI</t>
  </si>
  <si>
    <t>3.2</t>
  </si>
  <si>
    <t>3.5</t>
  </si>
  <si>
    <t>3.6</t>
  </si>
  <si>
    <t>3.1.4-6</t>
  </si>
  <si>
    <t xml:space="preserve"> Asfaltne nosilne plasti – Asphalt concrete – base (AC base)</t>
  </si>
  <si>
    <t>3.2.2</t>
  </si>
  <si>
    <t>3.2.4</t>
  </si>
  <si>
    <t>Vezane obrabne in zaporne plasti – površinske prevleke</t>
  </si>
  <si>
    <t>Izdelava nevezane nosilne plasti enakomerno zrnatega drobljenca iz kamnine v debelini 21 do 30 cm. Vključno z vsemi spremljajočimi deli, transporti in dobavo materiala.</t>
  </si>
  <si>
    <t>Asfaltne obrabne in zaporne plasti – bitumenski betoni – surface (AC surf)</t>
  </si>
  <si>
    <t>NOSILNE PLASTI SKUPAJ</t>
  </si>
  <si>
    <t>OBRABNE PLASTI SKUPAJ</t>
  </si>
  <si>
    <t>BANKINE</t>
  </si>
  <si>
    <t>OBRABNE PLASTI</t>
  </si>
  <si>
    <t>BANKINE SKUPAJ</t>
  </si>
  <si>
    <t>ROBNI ELEMENTI VOZIŠČ</t>
  </si>
  <si>
    <t>3.5.2</t>
  </si>
  <si>
    <t>Robniki</t>
  </si>
  <si>
    <t>ROBNI ELEMENTI VOZIŠČ SKUPAJ</t>
  </si>
  <si>
    <t>4.2</t>
  </si>
  <si>
    <t>GLOBINSKO ODVODNJAVANJE - DRENAŽE</t>
  </si>
  <si>
    <t>Izdelava vzdolžne in prečne drenaže, globoke do 1,0 m, na podložni plasti iz cementnega betona, s trdimi plastičnimi cevmi premera 15 cm. Vključno z vsemi spremljajočimi deli, transporti in dobavo materiala.</t>
  </si>
  <si>
    <t>Izdelava vzdolžne in prečne drenaže, globoke do 1,0 m, na podložni plasti iz cementnega betona, s trdimi plastičnimi cevmi premera 20 cm (DK). Vključno z vsemi spremljajočimi deli, transporti in dobavo materiala.</t>
  </si>
  <si>
    <t>GLOBINSKO ODVODNJAVANJE - KANALIZACIJA</t>
  </si>
  <si>
    <t>GLOBINSKO ODVODNJAVANJE - KANALIZACIJA SKUPAJ</t>
  </si>
  <si>
    <t>GLOBINSKO ODVODNJAVANJE - DRENAŽE SKUPAJ</t>
  </si>
  <si>
    <t>4.3</t>
  </si>
  <si>
    <t>JAŠKI</t>
  </si>
  <si>
    <t>44 142</t>
  </si>
  <si>
    <t>44 143</t>
  </si>
  <si>
    <t>Izdelava jaška iz cementnega betona, krožnega prereza s premerom 60 cm, globokega 1,5 do 2,0 m</t>
  </si>
  <si>
    <t>Izdelava jaška iz cementnega betona, krožnega prereza s premerom 60 cm, globokega 1,0 do 1,5 m</t>
  </si>
  <si>
    <t>4.4</t>
  </si>
  <si>
    <t>JAŠKI SKUPAJ</t>
  </si>
  <si>
    <t>Dobava in vgraditev pokrova iz duktilne litine z nosilnostjo 250 kN, krožnega prereza s premerom 400 mm</t>
  </si>
  <si>
    <t>4. ODVODNJAVANJE</t>
  </si>
  <si>
    <t>5. GRADBENA IN OBRTNIŠKA DELA</t>
  </si>
  <si>
    <t>DELA S CEMENTNIM BETONOM</t>
  </si>
  <si>
    <t>5.3</t>
  </si>
  <si>
    <t>DELA S CEMENTNIM BETONOM SKUPAJ</t>
  </si>
  <si>
    <t>Prilagoditev obstoječega jaška na novo niveleto z vsemi deli ter materialom ter z nadzorom pristojnega upravljalca komunalnega voda</t>
  </si>
  <si>
    <t>Izdelava temelja iz cementnega betona C12/15, globine 80 cm, premera 30 cm</t>
  </si>
  <si>
    <t>6. OPREMA CEST</t>
  </si>
  <si>
    <t>6.1</t>
  </si>
  <si>
    <t>POKONČNA OPREMA CEST</t>
  </si>
  <si>
    <t>OZNAČBE NA VOZIŠČIH</t>
  </si>
  <si>
    <t>6.2</t>
  </si>
  <si>
    <t>TUJE STORITVE</t>
  </si>
  <si>
    <t>POKONČNA OPREMA CEST SKUPAJ</t>
  </si>
  <si>
    <t>OZNAČBE NA VOZIŠČIH SKUPAJ</t>
  </si>
  <si>
    <t>7. TUJE STORITVE</t>
  </si>
  <si>
    <t>PRESKUSI, NADZOR IN TEHNIČNA DOKUMENTACIJA</t>
  </si>
  <si>
    <t>7.9</t>
  </si>
  <si>
    <t>PRESKUSI, NADZOR IN TEHNIČNA DOKUMENTACIJA SKUPAJ</t>
  </si>
  <si>
    <t>Opomba:</t>
  </si>
  <si>
    <t>79 599</t>
  </si>
  <si>
    <t>Pred začetkom gradnje preveriti izhodiščno točko, ter zakoličiti projektirane objekte ob prisotnosti odgovornega projektanta projekta ter odgovornega geodeta tega projekta.</t>
  </si>
  <si>
    <t>Vgraditev posteljice v debelini plasti do 50 cm iz zrnate kamnine – 3. kategorije. Vključno z vsemi spremljajočimi deli, transporti in dobavo materiala.</t>
  </si>
  <si>
    <t>Dobava in vgraditev predfabriciranega dvignjenega robnika iz cementnega betona  s prerezom 15/25 cm. Vključno z vsemi spremljajočimi deli, materiali in transporti.</t>
  </si>
  <si>
    <t>5.10</t>
  </si>
  <si>
    <t>RAZNO</t>
  </si>
  <si>
    <t>RAZNO SKUPAJ</t>
  </si>
  <si>
    <t>Izdelava vzdolžne in prečne drenaže, globoke do 1,0 m, na podložni plasti iz cementnega betona, s trdimi plastičnimi cevmi premera 30 cm (DK). Vključno z vsemi spremljajočimi deli, transporti in dobavo materiala.</t>
  </si>
  <si>
    <t xml:space="preserve">Izdelava kanalizacije iz cevi iz polietilena, vključno s podložno plastjo iz cementnega betona, premera 20 cm, v globini do 1,0 m. Vključno z vsemi spremljajočimi deli, transporti in dobavo materiala. </t>
  </si>
  <si>
    <t>43 192</t>
  </si>
  <si>
    <t>43 194</t>
  </si>
  <si>
    <t>79 513</t>
  </si>
  <si>
    <t>Geodetski posnetek izvedenega stanja</t>
  </si>
  <si>
    <t>3.4</t>
  </si>
  <si>
    <t>TLAKOVANE OBRABNE PLASTI</t>
  </si>
  <si>
    <t>34 154</t>
  </si>
  <si>
    <t xml:space="preserve">Izdelava kanalizacije iz cevi iz polietilena, vključno s podložno plastjo iz cementnega betona, premera 30 cm, v globini do 1,0 m. Vključno z vsemi spremljajočimi deli, transporti in dobavo materiala. </t>
  </si>
  <si>
    <t>OBČINA TREBNJE</t>
  </si>
  <si>
    <t>GOLIEV TRG 5, 8210 TREBNJE</t>
  </si>
  <si>
    <t>12 273</t>
  </si>
  <si>
    <t>Demontaža in odstranitev nosilne konstrukcije in spremenljive svetlobne prometne opreme - semaforji</t>
  </si>
  <si>
    <t>OPOMBA:</t>
  </si>
  <si>
    <t>Porušitev in odstranitev zidu iz ojačenega cementnega betona je predmet samostojnega načrta novega opornega zidu, ki je predmet te projektne dokumentacije.</t>
  </si>
  <si>
    <t>31 642</t>
  </si>
  <si>
    <r>
      <t xml:space="preserve">Izdelava obrabne in zaporne plasti bituminizirane zmesi AC 11 surf B 70/100 A3 v debelini </t>
    </r>
    <r>
      <rPr>
        <b/>
        <sz val="11"/>
        <rFont val="Swis721 Cn BT"/>
        <family val="2"/>
      </rPr>
      <t>4 cm</t>
    </r>
    <r>
      <rPr>
        <sz val="11"/>
        <rFont val="Swis721 Cn BT"/>
        <family val="2"/>
      </rPr>
      <t>. Vključno z vsemi spremljajočimi deli, transporti in dobavo materiala.</t>
    </r>
  </si>
  <si>
    <r>
      <t xml:space="preserve">Izdelava nosilne plasti bituminizirane zmesi AC 32 base B 50/70 A3, v debelini    </t>
    </r>
    <r>
      <rPr>
        <b/>
        <sz val="11"/>
        <rFont val="Swis721 Cn BT"/>
        <family val="2"/>
      </rPr>
      <t>8 cm</t>
    </r>
    <r>
      <rPr>
        <sz val="11"/>
        <rFont val="Swis721 Cn BT"/>
        <family val="2"/>
      </rPr>
      <t>. Vključno z vsemi spremljajočimi deli, transporti in dobavo materiala.</t>
    </r>
  </si>
  <si>
    <t>34 274</t>
  </si>
  <si>
    <t>Izdelava obrabne plasti iz malih tlakovcev iz silikatne kamnine (granit) velikosti 20 cm/20 cm/20 cm, stiki zaliti z elastično zmesjo epoksi/poliuretansko dvokomponentno maso. Vključno z vsemi spremljajočimi deli, materiali in transporti.     - povozni pas ob otoku</t>
  </si>
  <si>
    <t>Izdelava obrabne plasti iz malih tlakovcev iz silikatne kamnine (granit) velikosti 10 cm/10 cm/10 cm, stiki zaliti z elastično zmesjo epoksi/poliuretansko dvokomponentno maso. Vključno z vsemi spremljajočimi deli, materiali in transporti.    - otoki</t>
  </si>
  <si>
    <t>Izdelava obrabne plasti iz malih tlakovcev iz silikatne kamnine (granit) velikosti 20 cm/20 cm/20 cm, stiki zaliti z elastično zmesjo epoksi/poliuretansko dvokomponentno maso. Vključno z vsemi spremljajočimi deli, materiali in transporti.     - razširitev zavijalnega radija</t>
  </si>
  <si>
    <t>35 262</t>
  </si>
  <si>
    <t>Dobava in vgraditev predfabriciranega pogreznjenega robnika iz naravnega kamna s prerezom 15/25/25 cm. Vključno z vsemi spremljajočimi deli, materiali in transporti.</t>
  </si>
  <si>
    <t>5.2</t>
  </si>
  <si>
    <t>DELA Z JEKLOM ZA OJAČITEV</t>
  </si>
  <si>
    <t>* povozni pas</t>
  </si>
  <si>
    <t>* razširitev</t>
  </si>
  <si>
    <t>* razno</t>
  </si>
  <si>
    <t>Dobava in pritrditev okroglega prometnega znaka, podloga iz aluminijaste pločevine, znak z odsevno folijo RA2, premera 600 mm</t>
  </si>
  <si>
    <t>*</t>
  </si>
  <si>
    <t>2304 4x</t>
  </si>
  <si>
    <t>2301-1 4x</t>
  </si>
  <si>
    <t>3313 4x</t>
  </si>
  <si>
    <t>Dobava in pritrditev prometnega znaka, podloga iz aluminijaste pločevine, znak z odsevno folijo RA3, velikost od 0,21 do 0,40 m2</t>
  </si>
  <si>
    <t>61 990</t>
  </si>
  <si>
    <t>61 991</t>
  </si>
  <si>
    <t>61 992</t>
  </si>
  <si>
    <t>Dobava in pritrditev trikotnega prometnega znaka, podloga iz aluminijaste pločevine, znak z odsevno folijo RA2, dolžina stranice a=600 mm</t>
  </si>
  <si>
    <t>2101 4x</t>
  </si>
  <si>
    <t>62 257</t>
  </si>
  <si>
    <t>Doplačilo za izdelavo prekinjenih vzdolžnih označb na vozišču, širina črte 50 cm</t>
  </si>
  <si>
    <t>Novo mesto, maj 2019</t>
  </si>
  <si>
    <t>Postavitev, vzdrževanje in odstranitev cestne zapore, izvedba elaborata cestne zapore in pridobitev dovoljenja za zaporo zagotovi izvajalec ter nosi vse stroške vezane na zaporo. Zapora velja za celotno traso in za vsa dela dogovorjena s pogodbo.</t>
  </si>
  <si>
    <t>DELA Z JEKLOM ZA OJAČITEVSKUPAJ</t>
  </si>
  <si>
    <t>1.2.1</t>
  </si>
  <si>
    <t>Odstranitev grmovja, dreves, vej in panjev</t>
  </si>
  <si>
    <t>12 131</t>
  </si>
  <si>
    <t>Odstranitev grmovja in dreves z debli premera do 10 cm ter vej na redko porasli površini - ročno živa meja</t>
  </si>
  <si>
    <t>12 132</t>
  </si>
  <si>
    <t>Odstranitev grmovja in dreves z debli premera do 10 cm ter vej na redko porasli površini - strojno živa meja</t>
  </si>
  <si>
    <t>12 291</t>
  </si>
  <si>
    <t>Porušitev in odstranitev ograje iz žične mreže</t>
  </si>
  <si>
    <t>12 321</t>
  </si>
  <si>
    <t>Porušitev in odstranitev asfaltne plasti v debelini do 5 cm</t>
  </si>
  <si>
    <t>12 372</t>
  </si>
  <si>
    <t>Rezkanje in odvoz asfaltne krovne plasti v debelini 4 do 7 cm</t>
  </si>
  <si>
    <t>12 373</t>
  </si>
  <si>
    <t>Rezkanje in odvoz asfaltne krovne plasti v debelini 8 do 10 cm</t>
  </si>
  <si>
    <t>12 381</t>
  </si>
  <si>
    <t>Rezanje asfaltne plasti s talno diamantno žago, debele do 5 cm</t>
  </si>
  <si>
    <t>12 382</t>
  </si>
  <si>
    <t>Rezanje asfaltne plasti s talno diamantno žago, debele 6 do 10 cm</t>
  </si>
  <si>
    <t>31 131</t>
  </si>
  <si>
    <t>Izdelava nevezane nosilne plasti enakomerno zrnatega drobljenca iz kamnine v debelini do 20 cm. Vključno z vsemi spremljajočimi deli, transporti in dobavo materiala.</t>
  </si>
  <si>
    <t>32 256</t>
  </si>
  <si>
    <r>
      <t xml:space="preserve">Izdelava obrabne in zaporne plasti bituminizirane zmesi AC 8 surf B 70/100 A5 v debelini </t>
    </r>
    <r>
      <rPr>
        <b/>
        <sz val="11"/>
        <rFont val="Swis721 Cn BT"/>
        <family val="2"/>
      </rPr>
      <t>5 cm</t>
    </r>
    <r>
      <rPr>
        <sz val="11"/>
        <rFont val="Swis721 Cn BT"/>
        <family val="2"/>
      </rPr>
      <t>. Vključno z vsemi spremljajočimi deli, transporti in dobavo materiala. - pločnik</t>
    </r>
  </si>
  <si>
    <t>34 312</t>
  </si>
  <si>
    <t>Izdelava obrabne plasti iz tlakovcev iz cementnega betona  velikosti 52 cm/20 cm/8 cm, stiki zaliti s cementno malto. Npr. tip Ferrara linija "Trend" ali enakovredni. Vključno z vsemi spremljajočimi deli, transporti in dobavo materiala, vključno s podložno plastjo iz armiranega betonskega estriha.</t>
  </si>
  <si>
    <t>35 232</t>
  </si>
  <si>
    <t>Dobava in vgraditev predfabriciranega pogreznjenega robnika iz cementnega betona  s prerezom 10/20 cm. Vključno z vsemi spremljajočimi deli, materiali in transporti.</t>
  </si>
  <si>
    <t>35 235</t>
  </si>
  <si>
    <t>Dobava in vgraditev predfabriciranega pogreznjenega robnika iz cementnega betona  s prerezom 15/25 cm. Vključno z vsemi spremljajočimi deli, materiali in transporti.</t>
  </si>
  <si>
    <t>35 275</t>
  </si>
  <si>
    <t>Dobava in vgraditev dvignjenega vtočnega robnika s prerezom 15/25 cm iz cementnega betona. Vključno z vsemi spremljajočimi deli, materiali in transporti.</t>
  </si>
  <si>
    <t>42 165</t>
  </si>
  <si>
    <t>Izdelava vzdolžne in prečne drenaže, globoke do 1,0 m, na podložni plasti iz cementnega betona, s trdimi plastičnimi cevmi premera 25 cm (DK). Vključno z vsemi spremljajočimi deli, transporti in dobavo materiala.</t>
  </si>
  <si>
    <t>43 999</t>
  </si>
  <si>
    <t xml:space="preserve">Izdelava odvodnjavanja ceste s sistemom kanaleta + robnik, izdelane iz polimernega betona. Z vgrajenim kanalom za odvodnjavanje, svetla širina 10 cm. Razred obremenitve D400 kN po SIST EN 1433. Vključno z vsemi spremljajočimi deli, transporti in dobavo materiala. </t>
  </si>
  <si>
    <t xml:space="preserve">* </t>
  </si>
  <si>
    <t>Zbiralnik plitek, KD610, litoželezni pokrov D400 kN z vedrom za umazanijo, vroče cinkano</t>
  </si>
  <si>
    <t>KerbDrain monoliten robnik:</t>
  </si>
  <si>
    <t>* KD305 100 cm</t>
  </si>
  <si>
    <t>* KD305 50 cm revizijski element z litoželeznim pokrovom</t>
  </si>
  <si>
    <t>* KD305 100 cm prehodni element - levi</t>
  </si>
  <si>
    <t>* KD305 100 cm sredinski element perforiran</t>
  </si>
  <si>
    <t>* KD305 100 cm prehodni element - desni</t>
  </si>
  <si>
    <t>* KD305 čelna stena za začetek in konec kanala</t>
  </si>
  <si>
    <t>* KD305 čelna stena z dotokom/iztokom - leva</t>
  </si>
  <si>
    <t>44 162</t>
  </si>
  <si>
    <t>Izdelava jaška iz cementnega betona, krožnega prereza s premerom 80 cm, globokega 1,0 do 1,5 m</t>
  </si>
  <si>
    <t>44 163</t>
  </si>
  <si>
    <t>Izdelava jaška iz cementnega betona, krožnega prereza s premerom 80 cm, globokega 1,5 do 2,0 m</t>
  </si>
  <si>
    <t>510 002</t>
  </si>
  <si>
    <r>
      <t xml:space="preserve">Dobava materiala in izdelava betonskega </t>
    </r>
    <r>
      <rPr>
        <b/>
        <sz val="11"/>
        <rFont val="Swis721 Cn BT"/>
        <family val="2"/>
      </rPr>
      <t>parapetnega zidu</t>
    </r>
    <r>
      <rPr>
        <sz val="11"/>
        <rFont val="Swis721 Cn BT"/>
        <family val="2"/>
      </rPr>
      <t xml:space="preserve"> do 0,30m nad pločnikom, skupaj s potrebnim izkopom zemlje III. ktg., izdelan iz betona MB30, armaturo, opaži ter ostalimi pomožnimi deli, materiali in prenosi. Ter postavitev </t>
    </r>
    <r>
      <rPr>
        <b/>
        <sz val="11"/>
        <rFont val="Swis721 Cn BT"/>
        <family val="2"/>
      </rPr>
      <t>panelne ograje</t>
    </r>
    <r>
      <rPr>
        <sz val="11"/>
        <rFont val="Swis721 Cn BT"/>
        <family val="2"/>
      </rPr>
      <t xml:space="preserve">  (npr. tip Kočevar Tip 3D) višine 123 cm, dolžina panela 2,5m. Z vmesnimi stebrički dimenzije 60 x 40 mm za vijačenje. Prašno barvana vroče cinkana jeklena žica v barvi antracit siva RAL 7016. </t>
    </r>
    <r>
      <rPr>
        <b/>
        <sz val="11"/>
        <rFont val="Swis721 Cn BT"/>
        <family val="2"/>
      </rPr>
      <t>Parapetni zid SZ</t>
    </r>
  </si>
  <si>
    <t>510 003</t>
  </si>
  <si>
    <r>
      <t xml:space="preserve">Dobava materiala in izdelava betonskega </t>
    </r>
    <r>
      <rPr>
        <b/>
        <sz val="11"/>
        <rFont val="Swis721 Cn BT"/>
        <family val="2"/>
      </rPr>
      <t>parapetnega zidu</t>
    </r>
    <r>
      <rPr>
        <sz val="11"/>
        <rFont val="Swis721 Cn BT"/>
        <family val="2"/>
      </rPr>
      <t xml:space="preserve"> do 0,20m nad pločnikom, skupaj s potrebnim izkopom zemlje III. ktg., izdelan iz betona MB30, armaturo, opaži ter ostalimi pomožnimi deli, materiali in prenosi. </t>
    </r>
    <r>
      <rPr>
        <b/>
        <sz val="11"/>
        <rFont val="Swis721 Cn BT"/>
        <family val="2"/>
      </rPr>
      <t>Parapetni zid SV</t>
    </r>
  </si>
  <si>
    <t>510 004</t>
  </si>
  <si>
    <t>Dobava materiala in izdelava panelne ograje (npr. tip Kočevar Tip 3D) višine 123 cm, dolžina panela 2,5m. Z vmesnimi stebrički dimenzije 60 x 40 mm za vbetoniranje. Prašno barvana vroče cinkana jeklena žica v barvi antracit siva RAL 7016. Izdelava temeljev za stebričke. Vključno z vsemi spremljajočimi deli, materiali in transporti.</t>
  </si>
  <si>
    <t>510 005</t>
  </si>
  <si>
    <t>Dobava in postavitev samostoječe klopi brez naslonjala z betonskimi podstavki, gladko štokan beton. Sedalo iz letvic lesa sibirskega macesna. Vključno z vsemi spremljajočimi deli, transporti in dobavo materiala.</t>
  </si>
  <si>
    <t>510 006</t>
  </si>
  <si>
    <t>Dobava in postavitev urbanega koška.Vključno z vsemi spremljajočimi deli, transporti in dobavo materiala.</t>
  </si>
  <si>
    <t>62 121</t>
  </si>
  <si>
    <t>Izdelava tankoslojne vzdolžne označbe na vozišču z enokomponentno belo barvo, vključno 250 g/m2 posipa z drobci / kroglicami stekla, strojno, debelina plasti suhe snovi 250 µm, širina črte 10 cm (kolesarska steza)</t>
  </si>
  <si>
    <t>62 122</t>
  </si>
  <si>
    <t>Izdelava tankoslojne vzdolžne označbe na vozišču z dvokomponentno belo barvo, vključno 250 g/m2 posipa z drobci / kroglicami stekla, strojno, debelina plasti suhe snovi 250 mikronm, širina črte 12 cm</t>
  </si>
  <si>
    <t>62 165</t>
  </si>
  <si>
    <r>
      <t>Izdelava tankoslojne prečne in ostalih označb na vozišču z enokomponentno belo barvo, vključno 250 g/m</t>
    </r>
    <r>
      <rPr>
        <vertAlign val="superscript"/>
        <sz val="11"/>
        <rFont val="Swis721 Cn BT"/>
        <family val="2"/>
      </rPr>
      <t>2</t>
    </r>
    <r>
      <rPr>
        <sz val="11"/>
        <rFont val="Swis721 Cn BT"/>
        <family val="2"/>
      </rPr>
      <t xml:space="preserve"> posipa z drobci / kroglicami stekla, strojno, debelina plasti suhe snovi 250 mm, površina označbe do 0,5 m</t>
    </r>
    <r>
      <rPr>
        <vertAlign val="superscript"/>
        <sz val="11"/>
        <rFont val="Swis721 Cn BT"/>
        <family val="2"/>
      </rPr>
      <t>2</t>
    </r>
  </si>
  <si>
    <r>
      <t>Izdelava tankoslojne prečne in ostalih označb na vozišču z enokomponentno belo barvo, vključno 250 g/m</t>
    </r>
    <r>
      <rPr>
        <vertAlign val="superscript"/>
        <sz val="11"/>
        <rFont val="Swis721 Cn BT"/>
        <family val="2"/>
      </rPr>
      <t>2</t>
    </r>
    <r>
      <rPr>
        <sz val="11"/>
        <rFont val="Swis721 Cn BT"/>
        <family val="2"/>
      </rPr>
      <t xml:space="preserve"> posipa z drobci / kroglicami stekla, strojno, debelina plasti suhe snovi 250 mm, površina označbe do 0,5 m2 (piktogrami - kolesarska steza)</t>
    </r>
  </si>
  <si>
    <t>62 168</t>
  </si>
  <si>
    <t>Izdelava tankoslojne prečne in ostalih označb na vozišču z enokomponentno belo barvo, vključno 250 g/m2 posipa z drobci / kroglicami stekla, strojno, debelina plasti suhe snovi 250 µm, površina označbe nad 1,5 m2</t>
  </si>
  <si>
    <t>62 252</t>
  </si>
  <si>
    <t>Doplačilo za izdelavo prekinjenih vzdolžnih označb na vozišču, širina črte 12 cm</t>
  </si>
  <si>
    <t>62 290</t>
  </si>
  <si>
    <r>
      <t xml:space="preserve">Izdelava tankoslojne vzdolžne označbe na vozišču z enokomponentno </t>
    </r>
    <r>
      <rPr>
        <b/>
        <sz val="11"/>
        <rFont val="Swis721 Cn BT"/>
        <family val="2"/>
      </rPr>
      <t>rdečo barvo</t>
    </r>
    <r>
      <rPr>
        <sz val="11"/>
        <rFont val="Swis721 Cn BT"/>
        <family val="2"/>
      </rPr>
      <t>, vključno 250 g/m</t>
    </r>
    <r>
      <rPr>
        <vertAlign val="superscript"/>
        <sz val="11"/>
        <rFont val="Swis721 Cn BT"/>
        <family val="2"/>
      </rPr>
      <t>2</t>
    </r>
    <r>
      <rPr>
        <sz val="11"/>
        <rFont val="Swis721 Cn BT"/>
        <family val="2"/>
      </rPr>
      <t xml:space="preserve"> posipa z drobci / kroglicami stekla, strojno, debelina plasti suhe snovi 250 mm, širina črte </t>
    </r>
    <r>
      <rPr>
        <b/>
        <sz val="11"/>
        <rFont val="Swis721 Cn BT"/>
        <family val="2"/>
      </rPr>
      <t>20 cm</t>
    </r>
  </si>
  <si>
    <t>62 291</t>
  </si>
  <si>
    <r>
      <t xml:space="preserve">Izdelava tankoslojne prečne in ostalih označb na vozišču z enokomponentno </t>
    </r>
    <r>
      <rPr>
        <b/>
        <sz val="11"/>
        <rFont val="Swis721 Cn BT"/>
        <family val="2"/>
      </rPr>
      <t>rdečo barvo</t>
    </r>
    <r>
      <rPr>
        <sz val="11"/>
        <rFont val="Swis721 Cn BT"/>
        <family val="2"/>
      </rPr>
      <t>, vključno 250 g/m2 posipa z drobci / kroglicami stekla, strojno, debelina plasti suhe snovi 250 µm,  površina označbe 1,1 do 1,5 m2 (podloga piktogramov - kolesarska steza)</t>
    </r>
  </si>
  <si>
    <t>62 292</t>
  </si>
  <si>
    <r>
      <t xml:space="preserve">Izdelava tankoslojne prečne in ostalih označb na vozišču z enokomponentno </t>
    </r>
    <r>
      <rPr>
        <b/>
        <sz val="11"/>
        <rFont val="Swis721 Cn BT"/>
        <family val="2"/>
      </rPr>
      <t>rdečo barvo</t>
    </r>
    <r>
      <rPr>
        <sz val="11"/>
        <rFont val="Swis721 Cn BT"/>
        <family val="2"/>
      </rPr>
      <t>, vključno 250 g/m2 posipa z drobci / kroglicami stekla, strojno, debelina plasti suhe snovi 250 µm, površina označbe nad 1,5 m2 (prehod - kolesarska steza)</t>
    </r>
  </si>
  <si>
    <t>62 241</t>
  </si>
  <si>
    <t>Doplačilo za ročno izdelavo ostalih označb na vozišču, posamezna površina označbe do 0,5 m2</t>
  </si>
  <si>
    <t>62 244</t>
  </si>
  <si>
    <t>Doplačilo za ročno izdelavo ostalih označb na vozišču, posamezna površina označbe nad 1,5 m2</t>
  </si>
  <si>
    <t>62 251</t>
  </si>
  <si>
    <t>Doplačilo za izdelavo prekinjenih vzdolžnih označb na vozišču, širina črte 10 cm</t>
  </si>
  <si>
    <r>
      <t>13 111</t>
    </r>
    <r>
      <rPr>
        <sz val="11"/>
        <rFont val="Swis721 Cn BT"/>
        <family val="2"/>
      </rPr>
      <t xml:space="preserve"> *</t>
    </r>
  </si>
  <si>
    <t>Zavarovanje gradbišča v času gradnje s polovično zaporo prometa in usmerjanjem s semaforji</t>
  </si>
  <si>
    <t>ocena</t>
  </si>
  <si>
    <r>
      <t>13 112</t>
    </r>
    <r>
      <rPr>
        <sz val="11"/>
        <rFont val="Swis721 Cn BT"/>
        <family val="2"/>
      </rPr>
      <t xml:space="preserve"> *</t>
    </r>
  </si>
  <si>
    <t>Zavarovanje gradbišča v času gradnje s polovično zaporo prometa in ročnim usmerjanjem</t>
  </si>
  <si>
    <t>OSTALA PREDDELA SKUPAJ</t>
  </si>
  <si>
    <t xml:space="preserve">REKAPITULACIJA INVESTICIJSKEGA STROŠKA -  </t>
  </si>
  <si>
    <t xml:space="preserve">KROŽNO KROŽIŠČE - VEČ DELA ZARADI KOLESARSKE STEZE  </t>
  </si>
  <si>
    <t>II. OPORNI ZID C SKUPAJ :</t>
  </si>
  <si>
    <t>posameznega segmenta z dilatacijo 500cm</t>
  </si>
  <si>
    <t>z vsemi pomožnimi deli in transporti,dolžina</t>
  </si>
  <si>
    <t>predpripravo sidrnih podstavkov,</t>
  </si>
  <si>
    <t>ter montažo na ab konstrukcijo s</t>
  </si>
  <si>
    <t>ograje za pešce-višine 110cm</t>
  </si>
  <si>
    <t>Dobava in montaža vroče cinkane jeklene</t>
  </si>
  <si>
    <t>OGRAJA</t>
  </si>
  <si>
    <t>parkirišča</t>
  </si>
  <si>
    <t>s priključitvijo na sistem meteorne kanalizacije</t>
  </si>
  <si>
    <t>DN100, kompletno z betonsko posteljico v naklonu,</t>
  </si>
  <si>
    <r>
      <t>Dobava in polaganje ADREN drenažne cevi 360</t>
    </r>
    <r>
      <rPr>
        <sz val="12"/>
        <rFont val="Calibri"/>
        <family val="2"/>
        <charset val="238"/>
      </rPr>
      <t>°</t>
    </r>
    <r>
      <rPr>
        <sz val="14.9"/>
        <rFont val="Arial"/>
        <family val="2"/>
        <charset val="238"/>
      </rPr>
      <t>,</t>
    </r>
  </si>
  <si>
    <t>KANALIZACIJA</t>
  </si>
  <si>
    <t>Vidni robovi morajo biti posneti 2,50 x 2,50cm.</t>
  </si>
  <si>
    <t>odrom, ter z vsemi pomožnimi deli in prevozi.</t>
  </si>
  <si>
    <t>opaža in odvozom z gradbišča, potrebnim delovnim</t>
  </si>
  <si>
    <t xml:space="preserve">zapiranjem stene,razopaževanjem, čiščenjem  </t>
  </si>
  <si>
    <t>prevozom na gradbišče, opaževanjem,čelnim</t>
  </si>
  <si>
    <t>stene višine 180-430cm, viden beton, komplet s</t>
  </si>
  <si>
    <t>Izdelava dvostranskega opaže opornega zidu-</t>
  </si>
  <si>
    <t>pomožnimi deli in prevozi</t>
  </si>
  <si>
    <t>čiščenje opaža in odvozom z gradbišča, z vsemi</t>
  </si>
  <si>
    <t>na gradbišče, opaževanje, razopaževanje,</t>
  </si>
  <si>
    <t>opornega zidu višine 50cm, kompletno s prevozom</t>
  </si>
  <si>
    <t>Izdelava enostranskega opaža temeljne pete</t>
  </si>
  <si>
    <t>TESARSKA DELA</t>
  </si>
  <si>
    <t xml:space="preserve"> - armaturne mreže</t>
  </si>
  <si>
    <t xml:space="preserve"> - rebrasta armatura nad Ø12mm</t>
  </si>
  <si>
    <t xml:space="preserve"> - rebrasta armatura do Ø12mm</t>
  </si>
  <si>
    <t>deli, prenosi in prevozi</t>
  </si>
  <si>
    <t>glede na prerez, kompletno z vsemi pomožnimi</t>
  </si>
  <si>
    <t>komplicirane armature S500 (EN 10080:2005) ne</t>
  </si>
  <si>
    <t>Dobava, vezanje, krivljenje in polaganje srednje</t>
  </si>
  <si>
    <t>vsemi pomožnimi deli in prevozi</t>
  </si>
  <si>
    <t>oporni zid prereza 0,20-0,30m3/m2, kompletno z</t>
  </si>
  <si>
    <t>izpostavljenosti XC4, XD3, XF2 in XA1 v AB</t>
  </si>
  <si>
    <t>C25/30 (SIST EN 1026-1:2003) stopnje</t>
  </si>
  <si>
    <t>Dobava in vgrajevanje cementnega betona</t>
  </si>
  <si>
    <t>deli in prevozi</t>
  </si>
  <si>
    <t>opornega zidu, kompletno z vsemi pomožnimi</t>
  </si>
  <si>
    <t>izpostavljenosti XC2 in XA1 v temeljno peto opornega zidu,</t>
  </si>
  <si>
    <t>C25/30 (SIST EN 1026-1:2003) stopnje izpostavljenosti</t>
  </si>
  <si>
    <t>pod peto podpornega zidu, kompletno z vsemi</t>
  </si>
  <si>
    <t>10cm, izpostavljenosti X0, prereza do 0,12m3/m2</t>
  </si>
  <si>
    <t>betona C16/20 (SIST EN 1026-1:2003) v debelini</t>
  </si>
  <si>
    <t>Dobava in vgrajevanje podložnega cementnega</t>
  </si>
  <si>
    <t>16.</t>
  </si>
  <si>
    <t>BETONSKA DELA</t>
  </si>
  <si>
    <t>(temeljna tla in planum tampona)</t>
  </si>
  <si>
    <t>poročila o rezultatih meritve</t>
  </si>
  <si>
    <t>Meritve komprimacije in izdelava</t>
  </si>
  <si>
    <t>15.</t>
  </si>
  <si>
    <t>30cm</t>
  </si>
  <si>
    <t>nasipom 0-32mm, z utrjevanjem v plasteh po</t>
  </si>
  <si>
    <t>Izdelava gramoznega nasipa za drenažnim</t>
  </si>
  <si>
    <t>14.</t>
  </si>
  <si>
    <t>tkanina 300g/m2</t>
  </si>
  <si>
    <t>nasipa in zasipa gradbene jame s filcem-politlak</t>
  </si>
  <si>
    <t xml:space="preserve">kompletno z vertikalnim ločevanjam drenažnega  </t>
  </si>
  <si>
    <t>Izdelava drenažnega nasipa za opornim zidom,</t>
  </si>
  <si>
    <t>13.</t>
  </si>
  <si>
    <t>v plasteh do zbitosti 80MPa</t>
  </si>
  <si>
    <t xml:space="preserve">temeljno peto, v debelini 10cm, z utrjevanjem  </t>
  </si>
  <si>
    <t>Dobava in vgrajevanje peščenega materiala pod</t>
  </si>
  <si>
    <t>12.</t>
  </si>
  <si>
    <t>Dobava in planiranje drenažnega filca-politlak</t>
  </si>
  <si>
    <t>11.</t>
  </si>
  <si>
    <t>komprimiranjem</t>
  </si>
  <si>
    <t xml:space="preserve">celotnega opornega zidu, kompletno s </t>
  </si>
  <si>
    <t>Strojno planiranje dna gradbene jame v območju</t>
  </si>
  <si>
    <t>10.</t>
  </si>
  <si>
    <t>na gradbiščno deponijo</t>
  </si>
  <si>
    <t>z nakladanjem materiala na kamion in transport</t>
  </si>
  <si>
    <t>Strojni izkop gradbene jame v zemljini III.-IV.ktg,</t>
  </si>
  <si>
    <t>9.</t>
  </si>
  <si>
    <t>8.</t>
  </si>
  <si>
    <t>II. OPORNI ZID C ( ZID 6 )</t>
  </si>
  <si>
    <t>VSE SKUPAJ :</t>
  </si>
  <si>
    <t>DAVEK NA DODANO VREDNOST + 22 %</t>
  </si>
  <si>
    <t>II. OPORNI ZID  C</t>
  </si>
  <si>
    <t>S K U P N A    R E K A P I T U L A C I J A</t>
  </si>
  <si>
    <t>POPIS DEL</t>
  </si>
  <si>
    <t>INVESTITOR :</t>
  </si>
  <si>
    <t>SPREMEMBA ZARADI KROŽIŠČA - DEL, KI GA SOFINANCIRA OBČINA TREBNJE</t>
  </si>
  <si>
    <t xml:space="preserve">OPORNI ZID C  ( ZID 6 ) </t>
  </si>
  <si>
    <t>OBJEKT :</t>
  </si>
  <si>
    <t>PODPORNI ZID</t>
  </si>
  <si>
    <t>REKONSTRUKCIJA OBSTOJEČEGA SEMAFORIZIRANEGA KRIŽIŠČA DVEH OBSTOJEČIH JAVNIH POTI JP 927145 IN JP 927088 TER LC 425051 V KROŽNO KRIŽIŠČE V TREBNJEM - POPIS PREDSTAVLJA SAMO DEL KROŽIŠČA, SAJ BO DEL ZGRAJEN SKLADNO S POGODBO O OPREMLJANJU Z DRUGIM IZVAJALCEM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</si>
</sst>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 &quot;SIT&quot;_-;\-* #,##0.00\ &quot;SIT&quot;_-;_-* &quot;-&quot;??\ &quot;SIT&quot;_-;_-@_-"/>
    <numFmt numFmtId="165" formatCode="0.0"/>
    <numFmt numFmtId="166" formatCode="_-* #,##0.00\ [$€-1]_-;\-* #,##0.00\ [$€-1]_-;_-* &quot;-&quot;??\ [$€-1]_-;_-@_-"/>
    <numFmt numFmtId="167" formatCode="0.000"/>
    <numFmt numFmtId="168" formatCode="#,##0.00\ &quot;€&quot;"/>
    <numFmt numFmtId="169" formatCode="#,##0.00\ [$EUR]"/>
    <numFmt numFmtId="170" formatCode="#,##0.00\ &quot;SIT&quot;"/>
    <numFmt numFmtId="171" formatCode="0.00_)"/>
    <numFmt numFmtId="172" formatCode="_-* #,##0.00\ _S_I_T_-;\-* #,##0.00\ _S_I_T_-;_-* &quot;-&quot;??\ _S_I_T_-;_-@_-"/>
  </numFmts>
  <fonts count="46">
    <font>
      <sz val="10"/>
      <name val="Arial"/>
    </font>
    <font>
      <sz val="10"/>
      <name val="Arial"/>
      <family val="2"/>
      <charset val="238"/>
    </font>
    <font>
      <sz val="10"/>
      <color indexed="8"/>
      <name val="MS Sans Serif"/>
      <charset val="238"/>
    </font>
    <font>
      <b/>
      <sz val="12"/>
      <color indexed="8"/>
      <name val="SSPalatino"/>
      <charset val="238"/>
    </font>
    <font>
      <b/>
      <sz val="11"/>
      <name val="Swis721 Cn BT"/>
      <family val="2"/>
    </font>
    <font>
      <sz val="11"/>
      <name val="Swis721 Cn BT"/>
      <family val="2"/>
    </font>
    <font>
      <b/>
      <sz val="11"/>
      <color indexed="8"/>
      <name val="Swis721 Cn BT"/>
      <family val="2"/>
    </font>
    <font>
      <sz val="11"/>
      <color indexed="10"/>
      <name val="Swis721 Cn BT"/>
      <family val="2"/>
    </font>
    <font>
      <vertAlign val="superscript"/>
      <sz val="11"/>
      <name val="Swis721 Cn BT"/>
      <family val="2"/>
    </font>
    <font>
      <b/>
      <i/>
      <sz val="11"/>
      <color indexed="8"/>
      <name val="Swis721 Cn BT"/>
      <family val="2"/>
    </font>
    <font>
      <b/>
      <i/>
      <sz val="11"/>
      <name val="Swis721 Cn BT"/>
      <family val="2"/>
    </font>
    <font>
      <i/>
      <sz val="11"/>
      <name val="Swis721 Cn BT"/>
      <family val="2"/>
    </font>
    <font>
      <b/>
      <i/>
      <sz val="14"/>
      <name val="Swis721 Cn BT"/>
      <family val="2"/>
    </font>
    <font>
      <i/>
      <sz val="10"/>
      <name val="Arial"/>
      <family val="2"/>
      <charset val="238"/>
    </font>
    <font>
      <i/>
      <sz val="11"/>
      <name val="Arial"/>
      <family val="2"/>
      <charset val="238"/>
    </font>
    <font>
      <sz val="11"/>
      <color indexed="8"/>
      <name val="Swis721 Cn BT"/>
      <family val="2"/>
    </font>
    <font>
      <i/>
      <sz val="14"/>
      <name val="Swis721 Cn BT"/>
      <family val="2"/>
    </font>
    <font>
      <sz val="14"/>
      <name val="Arial"/>
      <family val="2"/>
      <charset val="238"/>
    </font>
    <font>
      <sz val="11"/>
      <name val="Swis721 BlkCn BT"/>
      <family val="2"/>
    </font>
    <font>
      <sz val="14"/>
      <name val="Swis721 BlkCn BT"/>
      <family val="2"/>
    </font>
    <font>
      <i/>
      <sz val="10"/>
      <name val="Swis721 Cn BT"/>
      <family val="2"/>
    </font>
    <font>
      <sz val="11"/>
      <color rgb="FF0070C0"/>
      <name val="Swis721 Cn BT"/>
      <family val="2"/>
    </font>
    <font>
      <sz val="11"/>
      <color rgb="FFFF0000"/>
      <name val="Swis721 Cn BT"/>
      <family val="2"/>
    </font>
    <font>
      <sz val="10"/>
      <name val="Arial"/>
      <family val="2"/>
    </font>
    <font>
      <sz val="11"/>
      <name val="Swis721 Cn BT"/>
      <family val="2"/>
      <charset val="238"/>
    </font>
    <font>
      <b/>
      <i/>
      <sz val="11"/>
      <name val="Swis721 Cn BT"/>
      <family val="2"/>
      <charset val="238"/>
    </font>
    <font>
      <b/>
      <sz val="11"/>
      <name val="Swis721 Cn BT"/>
      <family val="2"/>
      <charset val="238"/>
    </font>
    <font>
      <i/>
      <sz val="14"/>
      <name val="Swis721 Cn BT"/>
      <family val="2"/>
      <charset val="238"/>
    </font>
    <font>
      <b/>
      <i/>
      <sz val="11"/>
      <color rgb="FFFF0000"/>
      <name val="Swis721 Cn BT"/>
      <family val="2"/>
      <charset val="238"/>
    </font>
    <font>
      <sz val="11"/>
      <color rgb="FFFF0000"/>
      <name val="Swis721 Cn BT"/>
      <family val="2"/>
      <charset val="238"/>
    </font>
    <font>
      <i/>
      <sz val="11"/>
      <color rgb="FFFF0000"/>
      <name val="Swis721 Cn BT"/>
      <family val="2"/>
      <charset val="238"/>
    </font>
    <font>
      <b/>
      <i/>
      <sz val="11"/>
      <color rgb="FFFF0000"/>
      <name val="Swis721 Cn BT"/>
      <family val="2"/>
    </font>
    <font>
      <b/>
      <sz val="11"/>
      <color rgb="FFFF0000"/>
      <name val="Swis721 Cn BT"/>
      <family val="2"/>
    </font>
    <font>
      <sz val="10"/>
      <name val="Courier"/>
      <charset val="238"/>
    </font>
    <font>
      <sz val="10"/>
      <name val="Times New Roman CE"/>
      <family val="1"/>
      <charset val="238"/>
    </font>
    <font>
      <sz val="10"/>
      <color rgb="FFFF0000"/>
      <name val="Times New Roman CE"/>
      <family val="1"/>
      <charset val="238"/>
    </font>
    <font>
      <sz val="12"/>
      <name val="Arial"/>
      <family val="2"/>
      <charset val="238"/>
    </font>
    <font>
      <sz val="12"/>
      <color rgb="FFFF0000"/>
      <name val="Arial"/>
      <family val="2"/>
      <charset val="238"/>
    </font>
    <font>
      <b/>
      <sz val="12"/>
      <name val="Arial"/>
      <family val="2"/>
      <charset val="238"/>
    </font>
    <font>
      <sz val="12"/>
      <name val="Calibri"/>
      <family val="2"/>
      <charset val="238"/>
    </font>
    <font>
      <sz val="14.9"/>
      <name val="Arial"/>
      <family val="2"/>
      <charset val="238"/>
    </font>
    <font>
      <b/>
      <sz val="12"/>
      <color rgb="FFFF0000"/>
      <name val="Arial"/>
      <family val="2"/>
      <charset val="238"/>
    </font>
    <font>
      <sz val="12"/>
      <color rgb="FF00B050"/>
      <name val="Arial"/>
      <family val="2"/>
      <charset val="238"/>
    </font>
    <font>
      <b/>
      <sz val="14"/>
      <name val="Arial"/>
      <family val="2"/>
      <charset val="238"/>
    </font>
    <font>
      <b/>
      <sz val="16"/>
      <name val="Arial"/>
      <family val="2"/>
      <charset val="238"/>
    </font>
    <font>
      <sz val="10"/>
      <name val="Times New Roman CE"/>
      <charset val="23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9D9D9"/>
        <bgColor rgb="FF000000"/>
      </patternFill>
    </fill>
  </fills>
  <borders count="9">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xf numFmtId="0" fontId="2" fillId="0" borderId="0"/>
    <xf numFmtId="0" fontId="2" fillId="0" borderId="0"/>
    <xf numFmtId="164" fontId="1" fillId="0" borderId="0" applyFont="0" applyFill="0" applyBorder="0" applyAlignment="0" applyProtection="0"/>
    <xf numFmtId="171" fontId="33" fillId="0" borderId="0"/>
    <xf numFmtId="172" fontId="45" fillId="0" borderId="0" applyFont="0" applyFill="0" applyBorder="0" applyAlignment="0" applyProtection="0"/>
  </cellStyleXfs>
  <cellXfs count="383">
    <xf numFmtId="0" fontId="0" fillId="0" borderId="0" xfId="0"/>
    <xf numFmtId="164" fontId="0" fillId="0" borderId="0" xfId="4" applyFont="1"/>
    <xf numFmtId="0" fontId="0" fillId="0" borderId="0" xfId="0" applyFill="1"/>
    <xf numFmtId="164" fontId="0" fillId="0" borderId="0" xfId="4" applyFont="1" applyFill="1"/>
    <xf numFmtId="0" fontId="5" fillId="0" borderId="0" xfId="0" applyFont="1"/>
    <xf numFmtId="0" fontId="5" fillId="0" borderId="0" xfId="0" applyFont="1" applyAlignment="1">
      <alignment horizontal="left"/>
    </xf>
    <xf numFmtId="0" fontId="5" fillId="0" borderId="0" xfId="0" applyFont="1" applyAlignment="1">
      <alignment wrapText="1"/>
    </xf>
    <xf numFmtId="165" fontId="5" fillId="0" borderId="0" xfId="0" applyNumberFormat="1" applyFont="1" applyAlignment="1"/>
    <xf numFmtId="0" fontId="6" fillId="0" borderId="0" xfId="3" applyFont="1" applyFill="1" applyBorder="1" applyAlignment="1">
      <alignment horizontal="center" vertical="center"/>
    </xf>
    <xf numFmtId="0" fontId="6" fillId="0" borderId="0" xfId="3" applyFont="1" applyFill="1" applyBorder="1" applyAlignment="1">
      <alignment horizontal="center" vertical="center" wrapText="1"/>
    </xf>
    <xf numFmtId="165" fontId="4" fillId="0" borderId="0" xfId="3" applyNumberFormat="1" applyFont="1" applyFill="1" applyBorder="1" applyAlignment="1">
      <alignment horizontal="center" vertical="center"/>
    </xf>
    <xf numFmtId="0" fontId="5" fillId="0" borderId="0" xfId="0" applyFont="1" applyBorder="1" applyAlignment="1">
      <alignment wrapText="1"/>
    </xf>
    <xf numFmtId="0" fontId="5" fillId="0" borderId="0" xfId="0" applyFont="1" applyBorder="1" applyAlignment="1">
      <alignment horizontal="left" vertical="top" wrapText="1"/>
    </xf>
    <xf numFmtId="0" fontId="5" fillId="0" borderId="0" xfId="0" applyFont="1" applyBorder="1" applyAlignment="1">
      <alignment horizontal="justify" wrapText="1"/>
    </xf>
    <xf numFmtId="165" fontId="5" fillId="0" borderId="0" xfId="0" applyNumberFormat="1" applyFont="1" applyBorder="1" applyAlignment="1">
      <alignment horizontal="justify" wrapText="1"/>
    </xf>
    <xf numFmtId="0" fontId="5" fillId="0" borderId="0" xfId="0" applyFont="1" applyBorder="1" applyAlignment="1">
      <alignment horizontal="center" wrapText="1"/>
    </xf>
    <xf numFmtId="167" fontId="5" fillId="0" borderId="0" xfId="0" applyNumberFormat="1" applyFont="1" applyBorder="1" applyAlignment="1">
      <alignment horizontal="center" wrapText="1"/>
    </xf>
    <xf numFmtId="165" fontId="5" fillId="0" borderId="0" xfId="0" applyNumberFormat="1" applyFont="1" applyBorder="1" applyAlignment="1">
      <alignment horizontal="center" wrapText="1"/>
    </xf>
    <xf numFmtId="0" fontId="7" fillId="0" borderId="0" xfId="0" applyFont="1" applyBorder="1" applyAlignment="1">
      <alignment horizontal="center" wrapText="1"/>
    </xf>
    <xf numFmtId="0" fontId="5" fillId="0" borderId="0" xfId="0" applyFont="1" applyBorder="1" applyAlignment="1">
      <alignment horizontal="left"/>
    </xf>
    <xf numFmtId="0" fontId="4" fillId="0" borderId="0" xfId="0" applyFont="1" applyBorder="1" applyAlignment="1">
      <alignment horizontal="center"/>
    </xf>
    <xf numFmtId="0" fontId="5" fillId="0" borderId="0" xfId="0" applyFont="1" applyFill="1"/>
    <xf numFmtId="0" fontId="5" fillId="0" borderId="0" xfId="0" applyFont="1" applyAlignment="1">
      <alignment vertical="top" wrapText="1"/>
    </xf>
    <xf numFmtId="0" fontId="11" fillId="0" borderId="0" xfId="0" applyFont="1"/>
    <xf numFmtId="0" fontId="10" fillId="0" borderId="0" xfId="0" applyFont="1" applyBorder="1" applyAlignment="1">
      <alignment horizontal="left" vertical="center" wrapText="1"/>
    </xf>
    <xf numFmtId="0" fontId="10" fillId="0" borderId="4" xfId="0" applyFont="1" applyBorder="1" applyAlignment="1">
      <alignment horizontal="left" vertical="top" wrapText="1"/>
    </xf>
    <xf numFmtId="0" fontId="4" fillId="0" borderId="4" xfId="0" applyFont="1" applyFill="1" applyBorder="1" applyAlignment="1">
      <alignment horizontal="center" vertical="top" wrapText="1"/>
    </xf>
    <xf numFmtId="4" fontId="4" fillId="0" borderId="4" xfId="0" applyNumberFormat="1" applyFont="1" applyFill="1" applyBorder="1" applyAlignment="1">
      <alignment horizontal="right" vertical="top" wrapText="1"/>
    </xf>
    <xf numFmtId="0" fontId="12" fillId="0" borderId="0" xfId="0" applyFont="1" applyAlignment="1">
      <alignment horizontal="right"/>
    </xf>
    <xf numFmtId="0" fontId="10" fillId="0" borderId="0" xfId="0" applyFont="1" applyBorder="1" applyAlignment="1">
      <alignment horizontal="left" vertical="top" wrapText="1"/>
    </xf>
    <xf numFmtId="0" fontId="4" fillId="0" borderId="0" xfId="0" applyFont="1" applyFill="1" applyBorder="1" applyAlignment="1">
      <alignment horizontal="center" vertical="top" wrapText="1"/>
    </xf>
    <xf numFmtId="4" fontId="4" fillId="0" borderId="0" xfId="0" applyNumberFormat="1" applyFont="1" applyFill="1" applyBorder="1" applyAlignment="1">
      <alignment horizontal="right" vertical="top" wrapText="1"/>
    </xf>
    <xf numFmtId="0" fontId="10" fillId="0" borderId="0" xfId="0" applyFont="1" applyBorder="1" applyAlignment="1">
      <alignment horizontal="left" vertical="center"/>
    </xf>
    <xf numFmtId="49" fontId="10" fillId="0" borderId="0" xfId="0" applyNumberFormat="1" applyFont="1" applyBorder="1" applyAlignment="1">
      <alignment horizontal="left" vertical="top" wrapText="1"/>
    </xf>
    <xf numFmtId="0" fontId="14" fillId="0" borderId="0" xfId="0" applyFont="1" applyAlignment="1">
      <alignment horizontal="right"/>
    </xf>
    <xf numFmtId="0" fontId="5" fillId="0" borderId="0" xfId="0" applyFont="1" applyBorder="1" applyAlignment="1">
      <alignment horizontal="center" vertical="top"/>
    </xf>
    <xf numFmtId="4" fontId="5" fillId="0" borderId="0" xfId="0" applyNumberFormat="1" applyFont="1" applyBorder="1" applyAlignment="1">
      <alignment horizontal="right" vertical="top"/>
    </xf>
    <xf numFmtId="0" fontId="5" fillId="0" borderId="0" xfId="0" applyFont="1" applyBorder="1" applyAlignment="1">
      <alignment horizontal="right" vertical="top"/>
    </xf>
    <xf numFmtId="169" fontId="5" fillId="0" borderId="0" xfId="0" applyNumberFormat="1" applyFont="1" applyBorder="1" applyAlignment="1">
      <alignment horizontal="right" vertical="top"/>
    </xf>
    <xf numFmtId="0" fontId="10" fillId="0" borderId="0" xfId="0" applyFont="1" applyBorder="1" applyAlignment="1">
      <alignment horizontal="left" vertical="top"/>
    </xf>
    <xf numFmtId="170" fontId="5" fillId="0" borderId="0" xfId="0" applyNumberFormat="1" applyFont="1" applyBorder="1" applyAlignment="1">
      <alignment horizontal="right" vertical="top"/>
    </xf>
    <xf numFmtId="0" fontId="5" fillId="0" borderId="0" xfId="0" applyFont="1" applyBorder="1" applyAlignment="1">
      <alignment horizontal="center"/>
    </xf>
    <xf numFmtId="4" fontId="5" fillId="0" borderId="0" xfId="0" applyNumberFormat="1" applyFont="1" applyBorder="1" applyAlignment="1">
      <alignment horizontal="right"/>
    </xf>
    <xf numFmtId="170" fontId="5" fillId="0" borderId="0" xfId="0" applyNumberFormat="1" applyFont="1" applyBorder="1" applyAlignment="1">
      <alignment horizontal="right"/>
    </xf>
    <xf numFmtId="0" fontId="10" fillId="0" borderId="1" xfId="0" applyFont="1" applyBorder="1" applyAlignment="1">
      <alignment horizontal="left" vertical="top" wrapText="1"/>
    </xf>
    <xf numFmtId="0" fontId="5" fillId="0" borderId="1" xfId="0" applyFont="1" applyBorder="1" applyAlignment="1">
      <alignment horizontal="center" vertical="top"/>
    </xf>
    <xf numFmtId="4" fontId="5" fillId="0" borderId="1" xfId="0" applyNumberFormat="1" applyFont="1" applyBorder="1" applyAlignment="1">
      <alignment horizontal="right" vertical="top"/>
    </xf>
    <xf numFmtId="0" fontId="5" fillId="0" borderId="1" xfId="0" applyFont="1" applyBorder="1" applyAlignment="1">
      <alignment horizontal="right" vertical="top"/>
    </xf>
    <xf numFmtId="169" fontId="5" fillId="0" borderId="1" xfId="0" applyNumberFormat="1" applyFont="1" applyBorder="1" applyAlignment="1">
      <alignment horizontal="right" vertical="top"/>
    </xf>
    <xf numFmtId="169" fontId="4" fillId="0" borderId="0" xfId="0" applyNumberFormat="1" applyFont="1" applyBorder="1" applyAlignment="1">
      <alignment horizontal="right"/>
    </xf>
    <xf numFmtId="4" fontId="10" fillId="0" borderId="2" xfId="0" applyNumberFormat="1" applyFont="1" applyFill="1" applyBorder="1" applyAlignment="1">
      <alignment horizontal="right" vertical="top"/>
    </xf>
    <xf numFmtId="170" fontId="5" fillId="0" borderId="2" xfId="0" applyNumberFormat="1" applyFont="1" applyFill="1" applyBorder="1" applyAlignment="1">
      <alignment horizontal="right" vertical="top"/>
    </xf>
    <xf numFmtId="169" fontId="4" fillId="0" borderId="2" xfId="0" applyNumberFormat="1" applyFont="1" applyFill="1" applyBorder="1" applyAlignment="1">
      <alignment horizontal="right" vertical="top"/>
    </xf>
    <xf numFmtId="0" fontId="4" fillId="0" borderId="0" xfId="0" applyFont="1" applyFill="1" applyBorder="1" applyAlignment="1">
      <alignment horizontal="left" vertical="top" wrapText="1"/>
    </xf>
    <xf numFmtId="2" fontId="10" fillId="0" borderId="0" xfId="0" applyNumberFormat="1" applyFont="1" applyBorder="1" applyAlignment="1">
      <alignment horizontal="left" vertical="top"/>
    </xf>
    <xf numFmtId="2" fontId="10" fillId="0" borderId="0" xfId="0" applyNumberFormat="1" applyFont="1" applyFill="1" applyBorder="1" applyAlignment="1">
      <alignment horizontal="left" vertical="top"/>
    </xf>
    <xf numFmtId="0" fontId="5" fillId="0" borderId="0" xfId="0" applyFont="1" applyFill="1" applyBorder="1" applyAlignment="1">
      <alignment horizontal="center" vertical="top"/>
    </xf>
    <xf numFmtId="4" fontId="5" fillId="0" borderId="0" xfId="0" applyNumberFormat="1" applyFont="1" applyFill="1" applyBorder="1" applyAlignment="1">
      <alignment horizontal="right" vertical="top"/>
    </xf>
    <xf numFmtId="2" fontId="10" fillId="0" borderId="1" xfId="0" applyNumberFormat="1" applyFont="1" applyBorder="1" applyAlignment="1">
      <alignment horizontal="left" vertical="top"/>
    </xf>
    <xf numFmtId="0" fontId="5" fillId="0" borderId="0" xfId="0" applyFont="1" applyBorder="1"/>
    <xf numFmtId="0" fontId="10" fillId="0" borderId="0" xfId="0" applyFont="1" applyFill="1" applyBorder="1" applyAlignment="1">
      <alignment horizontal="left" vertical="top" wrapText="1"/>
    </xf>
    <xf numFmtId="0" fontId="10" fillId="0" borderId="0" xfId="0" applyFont="1" applyFill="1" applyBorder="1" applyAlignment="1">
      <alignment horizontal="center" vertical="top"/>
    </xf>
    <xf numFmtId="4" fontId="10" fillId="0" borderId="0" xfId="0" applyNumberFormat="1" applyFont="1" applyFill="1" applyBorder="1" applyAlignment="1">
      <alignment horizontal="right" vertical="top"/>
    </xf>
    <xf numFmtId="49" fontId="10" fillId="0" borderId="1" xfId="0" applyNumberFormat="1" applyFont="1" applyBorder="1" applyAlignment="1">
      <alignment horizontal="left" vertical="top" wrapText="1"/>
    </xf>
    <xf numFmtId="0" fontId="10" fillId="0" borderId="1" xfId="0" applyFont="1" applyBorder="1" applyAlignment="1">
      <alignment horizontal="left" vertical="center"/>
    </xf>
    <xf numFmtId="0" fontId="5" fillId="0" borderId="1" xfId="0" applyFont="1" applyBorder="1" applyAlignment="1">
      <alignment horizontal="center" wrapText="1"/>
    </xf>
    <xf numFmtId="165" fontId="5" fillId="0" borderId="1" xfId="0" applyNumberFormat="1" applyFont="1" applyBorder="1" applyAlignment="1">
      <alignment horizontal="center" wrapText="1"/>
    </xf>
    <xf numFmtId="0" fontId="5" fillId="0" borderId="1" xfId="0" applyFont="1" applyBorder="1" applyAlignment="1">
      <alignment wrapText="1"/>
    </xf>
    <xf numFmtId="165" fontId="5" fillId="0" borderId="1" xfId="0" applyNumberFormat="1" applyFont="1" applyBorder="1" applyAlignment="1"/>
    <xf numFmtId="0" fontId="9" fillId="0" borderId="3" xfId="3" applyFont="1" applyFill="1" applyBorder="1" applyAlignment="1">
      <alignment horizontal="center" vertical="top"/>
    </xf>
    <xf numFmtId="0" fontId="9" fillId="0" borderId="3" xfId="3" applyFont="1" applyFill="1" applyBorder="1" applyAlignment="1">
      <alignment horizontal="center" vertical="center"/>
    </xf>
    <xf numFmtId="0" fontId="9" fillId="0" borderId="3" xfId="3" applyFont="1" applyFill="1" applyBorder="1" applyAlignment="1">
      <alignment horizontal="center" vertical="center" wrapText="1"/>
    </xf>
    <xf numFmtId="165" fontId="10" fillId="0" borderId="3" xfId="3" applyNumberFormat="1" applyFont="1" applyFill="1" applyBorder="1" applyAlignment="1">
      <alignment horizontal="center" vertical="center"/>
    </xf>
    <xf numFmtId="0" fontId="4" fillId="0" borderId="1" xfId="0" applyFont="1" applyFill="1" applyBorder="1" applyAlignment="1">
      <alignment horizontal="center" vertical="top" wrapText="1"/>
    </xf>
    <xf numFmtId="4" fontId="4" fillId="0" borderId="1" xfId="0" applyNumberFormat="1" applyFont="1" applyFill="1" applyBorder="1" applyAlignment="1">
      <alignment horizontal="right" vertical="top" wrapText="1"/>
    </xf>
    <xf numFmtId="49" fontId="10" fillId="0" borderId="0" xfId="0" applyNumberFormat="1" applyFont="1" applyFill="1" applyBorder="1" applyAlignment="1">
      <alignment horizontal="left" vertical="top"/>
    </xf>
    <xf numFmtId="49" fontId="10" fillId="0" borderId="0" xfId="0" applyNumberFormat="1" applyFont="1" applyFill="1" applyBorder="1" applyAlignment="1">
      <alignment horizontal="left" vertical="top" wrapText="1"/>
    </xf>
    <xf numFmtId="0" fontId="10" fillId="0" borderId="0" xfId="0" applyFont="1" applyAlignment="1">
      <alignment horizontal="left" vertical="top"/>
    </xf>
    <xf numFmtId="0" fontId="9" fillId="0" borderId="0" xfId="3" applyFont="1" applyFill="1" applyBorder="1" applyAlignment="1">
      <alignment horizontal="left" vertical="top"/>
    </xf>
    <xf numFmtId="49" fontId="10" fillId="0" borderId="4" xfId="0" applyNumberFormat="1" applyFont="1" applyFill="1" applyBorder="1" applyAlignment="1">
      <alignment horizontal="left" vertical="top" wrapText="1"/>
    </xf>
    <xf numFmtId="49" fontId="10" fillId="0" borderId="0" xfId="0" applyNumberFormat="1" applyFont="1" applyBorder="1" applyAlignment="1">
      <alignment horizontal="left" vertical="top"/>
    </xf>
    <xf numFmtId="49" fontId="10" fillId="0" borderId="1" xfId="0" applyNumberFormat="1" applyFont="1" applyFill="1" applyBorder="1" applyAlignment="1">
      <alignment horizontal="left" vertical="top" wrapText="1"/>
    </xf>
    <xf numFmtId="0" fontId="5" fillId="0" borderId="4" xfId="0" applyFont="1" applyBorder="1" applyAlignment="1">
      <alignment horizontal="center"/>
    </xf>
    <xf numFmtId="4" fontId="5" fillId="0" borderId="4" xfId="0" applyNumberFormat="1" applyFont="1" applyBorder="1" applyAlignment="1">
      <alignment horizontal="right"/>
    </xf>
    <xf numFmtId="0" fontId="11" fillId="0" borderId="0" xfId="0" applyFont="1" applyBorder="1" applyAlignment="1">
      <alignment horizontal="left" vertical="top"/>
    </xf>
    <xf numFmtId="0" fontId="15" fillId="0" borderId="0" xfId="0" applyFont="1" applyFill="1" applyBorder="1" applyAlignment="1">
      <alignment horizontal="left" vertical="justify"/>
    </xf>
    <xf numFmtId="0" fontId="5" fillId="0" borderId="0" xfId="0" applyFont="1" applyFill="1" applyBorder="1" applyAlignment="1">
      <alignment horizontal="center"/>
    </xf>
    <xf numFmtId="0" fontId="5" fillId="0" borderId="0" xfId="0" applyFont="1" applyAlignment="1">
      <alignment horizontal="center"/>
    </xf>
    <xf numFmtId="0" fontId="4" fillId="0" borderId="0" xfId="0" applyFont="1"/>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5" fillId="0" borderId="0" xfId="0" applyFont="1" applyAlignment="1">
      <alignment horizontal="left" vertical="justify"/>
    </xf>
    <xf numFmtId="0" fontId="5" fillId="0" borderId="0" xfId="0" applyFont="1" applyBorder="1" applyAlignment="1">
      <alignment horizontal="left" vertical="justify"/>
    </xf>
    <xf numFmtId="2" fontId="5" fillId="0" borderId="0" xfId="0" applyNumberFormat="1" applyFont="1" applyBorder="1" applyAlignment="1">
      <alignment horizontal="center"/>
    </xf>
    <xf numFmtId="0" fontId="4" fillId="0" borderId="0" xfId="0" applyFont="1" applyBorder="1" applyAlignment="1">
      <alignment horizontal="left" vertical="justify"/>
    </xf>
    <xf numFmtId="0" fontId="5" fillId="0" borderId="0" xfId="0" applyFont="1" applyFill="1" applyBorder="1" applyAlignment="1">
      <alignment horizontal="left" vertical="justify"/>
    </xf>
    <xf numFmtId="2" fontId="5" fillId="0" borderId="0" xfId="0" applyNumberFormat="1" applyFont="1" applyFill="1" applyBorder="1" applyAlignment="1">
      <alignment horizontal="center"/>
    </xf>
    <xf numFmtId="2" fontId="5" fillId="0" borderId="0" xfId="0" applyNumberFormat="1" applyFont="1" applyAlignment="1">
      <alignment horizontal="center"/>
    </xf>
    <xf numFmtId="0" fontId="4" fillId="0" borderId="0" xfId="0" applyFont="1" applyAlignment="1">
      <alignment vertical="top"/>
    </xf>
    <xf numFmtId="165" fontId="5" fillId="0" borderId="0" xfId="0" applyNumberFormat="1" applyFont="1" applyAlignment="1">
      <alignment horizontal="center"/>
    </xf>
    <xf numFmtId="4" fontId="6" fillId="0" borderId="0" xfId="2" applyNumberFormat="1" applyFont="1" applyFill="1" applyBorder="1" applyAlignment="1">
      <alignment horizontal="center"/>
    </xf>
    <xf numFmtId="14" fontId="5" fillId="0" borderId="0" xfId="0" applyNumberFormat="1" applyFont="1" applyAlignment="1">
      <alignment vertical="top"/>
    </xf>
    <xf numFmtId="1" fontId="5" fillId="0" borderId="0" xfId="0" applyNumberFormat="1" applyFont="1"/>
    <xf numFmtId="0" fontId="5" fillId="0" borderId="0" xfId="0" applyFont="1" applyBorder="1" applyAlignment="1">
      <alignment vertical="top"/>
    </xf>
    <xf numFmtId="165" fontId="5" fillId="0" borderId="0" xfId="0" applyNumberFormat="1" applyFont="1" applyBorder="1" applyAlignment="1">
      <alignment horizontal="center"/>
    </xf>
    <xf numFmtId="165" fontId="4" fillId="0" borderId="0" xfId="0" applyNumberFormat="1" applyFont="1" applyBorder="1" applyAlignment="1">
      <alignment horizontal="center"/>
    </xf>
    <xf numFmtId="165" fontId="5" fillId="0" borderId="0" xfId="0" applyNumberFormat="1" applyFont="1" applyFill="1" applyBorder="1" applyAlignment="1">
      <alignment horizontal="center"/>
    </xf>
    <xf numFmtId="0" fontId="5" fillId="0" borderId="0" xfId="0" applyFont="1" applyFill="1" applyBorder="1" applyAlignment="1">
      <alignment vertical="top"/>
    </xf>
    <xf numFmtId="0" fontId="7" fillId="0" borderId="0" xfId="0" applyFont="1"/>
    <xf numFmtId="0" fontId="4" fillId="0" borderId="0" xfId="0" applyFont="1" applyFill="1" applyBorder="1" applyAlignment="1">
      <alignment vertical="top"/>
    </xf>
    <xf numFmtId="0" fontId="5" fillId="0" borderId="0" xfId="0" applyFont="1" applyAlignment="1">
      <alignment vertical="top"/>
    </xf>
    <xf numFmtId="0" fontId="5" fillId="0" borderId="0" xfId="0" applyFont="1" applyAlignment="1">
      <alignment horizontal="center" vertical="justify"/>
    </xf>
    <xf numFmtId="0" fontId="15" fillId="0" borderId="0" xfId="0" applyFont="1" applyAlignment="1">
      <alignment horizontal="left" vertical="justify"/>
    </xf>
    <xf numFmtId="4" fontId="5" fillId="0" borderId="0" xfId="0" applyNumberFormat="1" applyFont="1"/>
    <xf numFmtId="0" fontId="5" fillId="0" borderId="0" xfId="0" applyFont="1" applyFill="1" applyAlignment="1">
      <alignment vertical="top"/>
    </xf>
    <xf numFmtId="0" fontId="15" fillId="0" borderId="0" xfId="0" applyFont="1" applyFill="1" applyAlignment="1">
      <alignment horizontal="left" vertical="justify"/>
    </xf>
    <xf numFmtId="0" fontId="5" fillId="0" borderId="0" xfId="0" applyFont="1" applyFill="1" applyAlignment="1">
      <alignment horizontal="center"/>
    </xf>
    <xf numFmtId="0" fontId="5" fillId="0" borderId="0" xfId="0" applyFont="1" applyFill="1" applyBorder="1"/>
    <xf numFmtId="165" fontId="5" fillId="0" borderId="0" xfId="0" applyNumberFormat="1" applyFont="1" applyFill="1" applyBorder="1"/>
    <xf numFmtId="165" fontId="4" fillId="0" borderId="0" xfId="0" applyNumberFormat="1" applyFont="1" applyBorder="1" applyAlignment="1">
      <alignment horizontal="center" vertical="center"/>
    </xf>
    <xf numFmtId="0" fontId="4" fillId="0" borderId="0" xfId="0" applyFont="1" applyBorder="1" applyAlignment="1">
      <alignment horizontal="center" vertical="top"/>
    </xf>
    <xf numFmtId="0" fontId="5" fillId="0" borderId="0" xfId="0" applyFont="1" applyFill="1" applyAlignment="1">
      <alignment horizontal="left" vertical="justify"/>
    </xf>
    <xf numFmtId="165" fontId="5" fillId="0" borderId="0" xfId="0" applyNumberFormat="1" applyFont="1" applyFill="1" applyAlignment="1">
      <alignment horizontal="center"/>
    </xf>
    <xf numFmtId="0" fontId="5" fillId="0" borderId="0" xfId="0" applyFont="1" applyFill="1" applyAlignment="1">
      <alignment horizontal="center" vertical="justify"/>
    </xf>
    <xf numFmtId="0" fontId="5" fillId="0" borderId="0" xfId="0" applyFont="1" applyAlignment="1">
      <alignment vertical="center"/>
    </xf>
    <xf numFmtId="0" fontId="16" fillId="0" borderId="0" xfId="0" applyFont="1" applyAlignment="1">
      <alignment horizontal="right"/>
    </xf>
    <xf numFmtId="49" fontId="10" fillId="0" borderId="0" xfId="0" applyNumberFormat="1" applyFont="1" applyFill="1" applyBorder="1" applyAlignment="1">
      <alignment horizontal="right" vertical="top" wrapText="1"/>
    </xf>
    <xf numFmtId="1" fontId="10" fillId="0" borderId="0" xfId="0" applyNumberFormat="1" applyFont="1" applyFill="1" applyBorder="1" applyAlignment="1">
      <alignment horizontal="center" vertical="top"/>
    </xf>
    <xf numFmtId="0" fontId="10" fillId="0" borderId="0" xfId="0" applyFont="1" applyBorder="1" applyAlignment="1">
      <alignment vertical="top"/>
    </xf>
    <xf numFmtId="0" fontId="5" fillId="0" borderId="0" xfId="0" applyFont="1" applyBorder="1" applyAlignment="1">
      <alignment horizontal="left" vertical="top"/>
    </xf>
    <xf numFmtId="0" fontId="18" fillId="0" borderId="0" xfId="0" applyFont="1" applyAlignment="1">
      <alignment horizontal="left" vertical="top"/>
    </xf>
    <xf numFmtId="0" fontId="4" fillId="0" borderId="0" xfId="0" applyFont="1" applyAlignment="1">
      <alignment horizontal="left" vertical="top" wrapText="1"/>
    </xf>
    <xf numFmtId="1" fontId="10" fillId="0" borderId="0" xfId="0" applyNumberFormat="1" applyFont="1" applyFill="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4" fillId="0" borderId="0" xfId="0" applyFont="1" applyAlignment="1">
      <alignment horizontal="left" vertical="center" wrapText="1"/>
    </xf>
    <xf numFmtId="170" fontId="4" fillId="0" borderId="0" xfId="0" applyNumberFormat="1" applyFont="1" applyBorder="1" applyAlignment="1">
      <alignment horizontal="left" vertical="top"/>
    </xf>
    <xf numFmtId="2" fontId="10" fillId="0" borderId="1" xfId="0" applyNumberFormat="1" applyFont="1" applyFill="1" applyBorder="1" applyAlignment="1">
      <alignment horizontal="left" vertical="top"/>
    </xf>
    <xf numFmtId="0" fontId="5" fillId="0" borderId="1" xfId="0" applyFont="1" applyFill="1" applyBorder="1" applyAlignment="1">
      <alignment horizontal="center" vertical="top"/>
    </xf>
    <xf numFmtId="4" fontId="5" fillId="0" borderId="1" xfId="0" applyNumberFormat="1" applyFont="1" applyFill="1" applyBorder="1" applyAlignment="1">
      <alignment horizontal="right" vertical="top"/>
    </xf>
    <xf numFmtId="170" fontId="5" fillId="0" borderId="1" xfId="0" applyNumberFormat="1" applyFont="1" applyFill="1" applyBorder="1" applyAlignment="1">
      <alignment horizontal="right" vertical="top"/>
    </xf>
    <xf numFmtId="1" fontId="10" fillId="0" borderId="0" xfId="0" applyNumberFormat="1" applyFont="1" applyFill="1" applyBorder="1" applyAlignment="1">
      <alignment horizontal="center" vertical="top" wrapText="1"/>
    </xf>
    <xf numFmtId="0" fontId="10" fillId="0" borderId="1" xfId="0" applyFont="1" applyBorder="1" applyAlignment="1">
      <alignment horizontal="left" vertical="top"/>
    </xf>
    <xf numFmtId="0" fontId="4" fillId="0" borderId="0" xfId="0" applyFont="1" applyFill="1" applyBorder="1" applyAlignment="1">
      <alignment horizontal="left" vertical="top"/>
    </xf>
    <xf numFmtId="1" fontId="10" fillId="0" borderId="0" xfId="0" applyNumberFormat="1" applyFont="1" applyFill="1" applyBorder="1" applyAlignment="1">
      <alignment horizontal="right" vertical="center" wrapText="1"/>
    </xf>
    <xf numFmtId="1" fontId="10" fillId="0" borderId="0" xfId="0" applyNumberFormat="1" applyFont="1" applyFill="1" applyBorder="1" applyAlignment="1">
      <alignment horizontal="right" vertical="center"/>
    </xf>
    <xf numFmtId="1" fontId="10" fillId="0" borderId="1" xfId="0" applyNumberFormat="1" applyFont="1" applyFill="1" applyBorder="1" applyAlignment="1">
      <alignment horizontal="right" vertical="center" wrapText="1"/>
    </xf>
    <xf numFmtId="49" fontId="10" fillId="0" borderId="0" xfId="0" applyNumberFormat="1" applyFont="1" applyFill="1" applyBorder="1" applyAlignment="1">
      <alignment horizontal="right" vertical="center"/>
    </xf>
    <xf numFmtId="0" fontId="10" fillId="0" borderId="2" xfId="0" applyFont="1" applyFill="1" applyBorder="1" applyAlignment="1">
      <alignment horizontal="left" vertical="top"/>
    </xf>
    <xf numFmtId="49" fontId="10" fillId="0" borderId="0" xfId="0" applyNumberFormat="1" applyFont="1" applyAlignment="1">
      <alignment horizontal="left" vertical="top"/>
    </xf>
    <xf numFmtId="0" fontId="0" fillId="0" borderId="0" xfId="0" applyBorder="1" applyAlignment="1">
      <alignment vertical="top" wrapText="1"/>
    </xf>
    <xf numFmtId="49" fontId="9" fillId="0" borderId="3" xfId="3" applyNumberFormat="1" applyFont="1" applyFill="1" applyBorder="1" applyAlignment="1">
      <alignment horizontal="center" vertical="top"/>
    </xf>
    <xf numFmtId="0" fontId="5" fillId="0" borderId="5" xfId="0" applyFont="1" applyBorder="1" applyAlignment="1">
      <alignment horizontal="center"/>
    </xf>
    <xf numFmtId="4" fontId="5" fillId="0" borderId="5" xfId="0" applyNumberFormat="1" applyFont="1" applyBorder="1" applyAlignment="1">
      <alignment horizontal="right"/>
    </xf>
    <xf numFmtId="0" fontId="15" fillId="0" borderId="1" xfId="0" applyFont="1" applyFill="1" applyBorder="1" applyAlignment="1">
      <alignment horizontal="left" vertical="justify"/>
    </xf>
    <xf numFmtId="0" fontId="5" fillId="0" borderId="1" xfId="0" applyFont="1" applyFill="1" applyBorder="1" applyAlignment="1">
      <alignment horizontal="center"/>
    </xf>
    <xf numFmtId="165" fontId="5" fillId="0" borderId="1" xfId="0" applyNumberFormat="1" applyFont="1" applyFill="1" applyBorder="1" applyAlignment="1">
      <alignment horizontal="center"/>
    </xf>
    <xf numFmtId="0" fontId="10" fillId="0" borderId="1" xfId="0" applyFont="1" applyBorder="1" applyAlignment="1">
      <alignment horizontal="left" vertical="center" wrapText="1"/>
    </xf>
    <xf numFmtId="165" fontId="4" fillId="0" borderId="1" xfId="0" applyNumberFormat="1" applyFont="1" applyBorder="1" applyAlignment="1">
      <alignment horizontal="justify"/>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xf>
    <xf numFmtId="2" fontId="5" fillId="0" borderId="1" xfId="0" applyNumberFormat="1" applyFont="1" applyBorder="1" applyAlignment="1">
      <alignment horizontal="center"/>
    </xf>
    <xf numFmtId="49" fontId="10" fillId="0" borderId="1" xfId="0" applyNumberFormat="1" applyFont="1" applyBorder="1" applyAlignment="1">
      <alignment horizontal="left" vertical="top"/>
    </xf>
    <xf numFmtId="165" fontId="5" fillId="0" borderId="1" xfId="0" applyNumberFormat="1" applyFont="1" applyBorder="1" applyAlignment="1">
      <alignment horizontal="center"/>
    </xf>
    <xf numFmtId="0" fontId="4" fillId="0" borderId="1" xfId="0" applyFont="1" applyBorder="1" applyAlignment="1">
      <alignment horizontal="center"/>
    </xf>
    <xf numFmtId="165" fontId="4" fillId="0" borderId="1" xfId="0" applyNumberFormat="1" applyFont="1" applyBorder="1" applyAlignment="1">
      <alignment horizontal="center"/>
    </xf>
    <xf numFmtId="0" fontId="5" fillId="0" borderId="0" xfId="0" applyFont="1" applyFill="1" applyBorder="1" applyAlignment="1">
      <alignment horizontal="right" vertical="top"/>
    </xf>
    <xf numFmtId="49" fontId="10" fillId="0" borderId="0" xfId="0" applyNumberFormat="1" applyFont="1" applyBorder="1" applyAlignment="1">
      <alignment horizontal="right" vertical="top" wrapText="1"/>
    </xf>
    <xf numFmtId="165" fontId="4" fillId="0" borderId="1" xfId="0" applyNumberFormat="1" applyFont="1" applyBorder="1" applyAlignment="1">
      <alignment horizontal="center" vertical="center"/>
    </xf>
    <xf numFmtId="0" fontId="5" fillId="0" borderId="1" xfId="0" applyFont="1" applyFill="1" applyBorder="1"/>
    <xf numFmtId="0" fontId="10" fillId="0" borderId="0" xfId="0" applyFont="1" applyBorder="1" applyAlignment="1">
      <alignment horizontal="left" vertical="center"/>
    </xf>
    <xf numFmtId="0" fontId="5" fillId="3" borderId="0" xfId="0" applyFont="1" applyFill="1"/>
    <xf numFmtId="0" fontId="10" fillId="0" borderId="0" xfId="0" applyFont="1" applyBorder="1" applyAlignment="1">
      <alignment horizontal="left" vertical="top" wrapText="1"/>
    </xf>
    <xf numFmtId="0" fontId="5" fillId="0" borderId="0" xfId="0" applyFont="1" applyBorder="1" applyAlignment="1">
      <alignment horizontal="left" vertical="top" wrapText="1"/>
    </xf>
    <xf numFmtId="0" fontId="10" fillId="0" borderId="0" xfId="0" applyFont="1" applyBorder="1" applyAlignment="1">
      <alignment horizontal="left" vertical="top" wrapText="1"/>
    </xf>
    <xf numFmtId="0" fontId="20" fillId="0" borderId="0" xfId="0" applyFont="1" applyBorder="1" applyAlignment="1">
      <alignment horizontal="left" vertical="top" wrapText="1"/>
    </xf>
    <xf numFmtId="0" fontId="5" fillId="0" borderId="0" xfId="0" applyFont="1" applyBorder="1" applyAlignment="1">
      <alignment horizontal="right" vertical="justify"/>
    </xf>
    <xf numFmtId="0" fontId="5" fillId="0" borderId="0" xfId="0" applyFont="1" applyFill="1" applyAlignment="1">
      <alignment horizontal="right" vertical="top"/>
    </xf>
    <xf numFmtId="9" fontId="5" fillId="0" borderId="0" xfId="0" applyNumberFormat="1" applyFont="1"/>
    <xf numFmtId="166" fontId="5" fillId="0" borderId="0" xfId="0" applyNumberFormat="1" applyFont="1"/>
    <xf numFmtId="0" fontId="10" fillId="0" borderId="0" xfId="0" applyFont="1" applyBorder="1" applyAlignment="1">
      <alignment horizontal="left" vertical="top" wrapText="1"/>
    </xf>
    <xf numFmtId="0" fontId="17" fillId="0" borderId="0" xfId="0" applyFont="1" applyAlignment="1">
      <alignment horizontal="right"/>
    </xf>
    <xf numFmtId="0" fontId="21" fillId="0" borderId="0" xfId="0" applyFont="1"/>
    <xf numFmtId="0" fontId="22" fillId="0" borderId="0" xfId="0" applyFont="1"/>
    <xf numFmtId="0" fontId="22" fillId="0" borderId="0" xfId="0" applyFont="1" applyFill="1"/>
    <xf numFmtId="0" fontId="21" fillId="0" borderId="0" xfId="0" applyFont="1" applyFill="1"/>
    <xf numFmtId="166" fontId="24" fillId="0" borderId="0" xfId="4" applyNumberFormat="1" applyFont="1"/>
    <xf numFmtId="166" fontId="24" fillId="0" borderId="1" xfId="4" applyNumberFormat="1" applyFont="1" applyBorder="1"/>
    <xf numFmtId="168" fontId="24" fillId="0" borderId="0" xfId="0" applyNumberFormat="1" applyFont="1"/>
    <xf numFmtId="168" fontId="24" fillId="0" borderId="0" xfId="0" applyNumberFormat="1" applyFont="1" applyBorder="1" applyAlignment="1">
      <alignment horizontal="right" vertical="top"/>
    </xf>
    <xf numFmtId="170" fontId="24" fillId="0" borderId="0" xfId="0" applyNumberFormat="1" applyFont="1" applyBorder="1" applyAlignment="1">
      <alignment horizontal="right" vertical="top"/>
    </xf>
    <xf numFmtId="4" fontId="24" fillId="0" borderId="4" xfId="0" applyNumberFormat="1" applyFont="1" applyBorder="1" applyAlignment="1">
      <alignment horizontal="right"/>
    </xf>
    <xf numFmtId="168" fontId="25" fillId="0" borderId="4" xfId="0" applyNumberFormat="1" applyFont="1" applyBorder="1" applyAlignment="1">
      <alignment horizontal="right"/>
    </xf>
    <xf numFmtId="169" fontId="26" fillId="0" borderId="5" xfId="0" applyNumberFormat="1" applyFont="1" applyBorder="1" applyAlignment="1">
      <alignment horizontal="right"/>
    </xf>
    <xf numFmtId="0" fontId="23" fillId="0" borderId="5" xfId="0" applyFont="1" applyBorder="1" applyAlignment="1">
      <alignment horizontal="right"/>
    </xf>
    <xf numFmtId="169" fontId="26" fillId="0" borderId="0" xfId="0" applyNumberFormat="1" applyFont="1" applyBorder="1" applyAlignment="1">
      <alignment horizontal="right"/>
    </xf>
    <xf numFmtId="0" fontId="23" fillId="0" borderId="0" xfId="0" applyFont="1" applyBorder="1" applyAlignment="1">
      <alignment horizontal="right"/>
    </xf>
    <xf numFmtId="164" fontId="25" fillId="0" borderId="3" xfId="4" applyFont="1" applyFill="1" applyBorder="1" applyAlignment="1">
      <alignment horizontal="center" vertical="center"/>
    </xf>
    <xf numFmtId="164" fontId="25" fillId="0" borderId="3" xfId="4" applyFont="1" applyBorder="1" applyAlignment="1">
      <alignment horizontal="center" vertical="center"/>
    </xf>
    <xf numFmtId="166" fontId="24" fillId="2" borderId="1" xfId="4" applyNumberFormat="1" applyFont="1" applyFill="1" applyBorder="1"/>
    <xf numFmtId="166" fontId="26" fillId="0" borderId="0" xfId="4" applyNumberFormat="1" applyFont="1"/>
    <xf numFmtId="166" fontId="24" fillId="0" borderId="0" xfId="4" applyNumberFormat="1" applyFont="1" applyBorder="1"/>
    <xf numFmtId="168" fontId="26" fillId="0" borderId="4" xfId="0" applyNumberFormat="1" applyFont="1" applyFill="1" applyBorder="1" applyAlignment="1">
      <alignment horizontal="right" vertical="top" wrapText="1"/>
    </xf>
    <xf numFmtId="166" fontId="24" fillId="0" borderId="0" xfId="4" applyNumberFormat="1" applyFont="1" applyFill="1"/>
    <xf numFmtId="0" fontId="24" fillId="0" borderId="0" xfId="0" applyFont="1"/>
    <xf numFmtId="0" fontId="26" fillId="0" borderId="0" xfId="0" applyFont="1" applyBorder="1" applyAlignment="1">
      <alignment horizontal="center" vertical="center"/>
    </xf>
    <xf numFmtId="0" fontId="26" fillId="0" borderId="1" xfId="0" applyFont="1" applyBorder="1" applyAlignment="1">
      <alignment horizontal="center" vertical="center"/>
    </xf>
    <xf numFmtId="166" fontId="24" fillId="0" borderId="1" xfId="4" applyNumberFormat="1" applyFont="1" applyFill="1" applyBorder="1"/>
    <xf numFmtId="166" fontId="24" fillId="0" borderId="0" xfId="4" applyNumberFormat="1" applyFont="1" applyFill="1" applyBorder="1"/>
    <xf numFmtId="165" fontId="24" fillId="0" borderId="0" xfId="0" applyNumberFormat="1" applyFont="1" applyFill="1" applyAlignment="1">
      <alignment horizontal="center"/>
    </xf>
    <xf numFmtId="0" fontId="24" fillId="0" borderId="0" xfId="0" applyFont="1" applyBorder="1" applyAlignment="1">
      <alignment horizontal="right" vertical="top"/>
    </xf>
    <xf numFmtId="168" fontId="24" fillId="0" borderId="0" xfId="4" applyNumberFormat="1" applyFont="1" applyBorder="1"/>
    <xf numFmtId="0" fontId="24" fillId="0" borderId="1" xfId="0" applyFont="1" applyBorder="1" applyAlignment="1">
      <alignment horizontal="right" vertical="top"/>
    </xf>
    <xf numFmtId="168" fontId="24" fillId="0" borderId="1" xfId="0" applyNumberFormat="1" applyFont="1" applyBorder="1" applyAlignment="1">
      <alignment horizontal="right" vertical="top"/>
    </xf>
    <xf numFmtId="0" fontId="27" fillId="0" borderId="0" xfId="0" applyFont="1" applyAlignment="1">
      <alignment horizontal="right"/>
    </xf>
    <xf numFmtId="0" fontId="26" fillId="0" borderId="0" xfId="0" applyFont="1" applyBorder="1" applyAlignment="1">
      <alignment horizontal="center"/>
    </xf>
    <xf numFmtId="0" fontId="23" fillId="0" borderId="0" xfId="0" applyFont="1" applyBorder="1" applyAlignment="1">
      <alignment vertical="top" wrapText="1"/>
    </xf>
    <xf numFmtId="168" fontId="26" fillId="0" borderId="0" xfId="0" applyNumberFormat="1" applyFont="1" applyFill="1" applyBorder="1" applyAlignment="1">
      <alignment horizontal="right" vertical="top" wrapText="1"/>
    </xf>
    <xf numFmtId="170" fontId="24" fillId="0" borderId="1" xfId="0" applyNumberFormat="1" applyFont="1" applyBorder="1" applyAlignment="1">
      <alignment horizontal="right" vertical="top"/>
    </xf>
    <xf numFmtId="164" fontId="24" fillId="0" borderId="1" xfId="4" applyFont="1" applyBorder="1" applyAlignment="1"/>
    <xf numFmtId="166" fontId="24" fillId="0" borderId="1" xfId="4" applyNumberFormat="1" applyFont="1" applyBorder="1" applyAlignment="1"/>
    <xf numFmtId="49" fontId="25" fillId="0" borderId="1" xfId="0" applyNumberFormat="1" applyFont="1" applyBorder="1" applyAlignment="1">
      <alignment horizontal="left" vertical="top" wrapText="1"/>
    </xf>
    <xf numFmtId="0" fontId="25" fillId="0" borderId="1" xfId="0" applyFont="1" applyBorder="1" applyAlignment="1">
      <alignment horizontal="left" vertical="center"/>
    </xf>
    <xf numFmtId="49" fontId="25" fillId="0" borderId="0" xfId="0" applyNumberFormat="1" applyFont="1" applyBorder="1" applyAlignment="1">
      <alignment horizontal="left" vertical="top" wrapText="1"/>
    </xf>
    <xf numFmtId="0" fontId="25" fillId="0" borderId="0" xfId="0" applyFont="1" applyBorder="1" applyAlignment="1">
      <alignment horizontal="left" vertical="center"/>
    </xf>
    <xf numFmtId="169" fontId="26" fillId="0" borderId="4" xfId="0" applyNumberFormat="1" applyFont="1" applyBorder="1" applyAlignment="1">
      <alignment horizontal="right"/>
    </xf>
    <xf numFmtId="170" fontId="24" fillId="0" borderId="0" xfId="0" applyNumberFormat="1" applyFont="1" applyBorder="1" applyAlignment="1">
      <alignment horizontal="right"/>
    </xf>
    <xf numFmtId="169" fontId="24" fillId="0" borderId="0" xfId="0" applyNumberFormat="1" applyFont="1" applyBorder="1" applyAlignment="1">
      <alignment horizontal="right" vertical="top"/>
    </xf>
    <xf numFmtId="170" fontId="24" fillId="0" borderId="0" xfId="0" applyNumberFormat="1" applyFont="1" applyFill="1" applyBorder="1" applyAlignment="1">
      <alignment horizontal="right" vertical="top"/>
    </xf>
    <xf numFmtId="169" fontId="26" fillId="0" borderId="0" xfId="0" applyNumberFormat="1" applyFont="1" applyFill="1" applyBorder="1" applyAlignment="1">
      <alignment horizontal="right" vertical="top"/>
    </xf>
    <xf numFmtId="0" fontId="24" fillId="0" borderId="0" xfId="0" applyFont="1" applyAlignment="1">
      <alignment vertical="top" wrapText="1"/>
    </xf>
    <xf numFmtId="169" fontId="26" fillId="0" borderId="4" xfId="0" applyNumberFormat="1" applyFont="1" applyFill="1" applyBorder="1" applyAlignment="1">
      <alignment horizontal="right" vertical="top" wrapText="1"/>
    </xf>
    <xf numFmtId="169" fontId="26" fillId="0" borderId="0" xfId="0" applyNumberFormat="1" applyFont="1" applyFill="1" applyBorder="1" applyAlignment="1">
      <alignment horizontal="right" vertical="top" wrapText="1"/>
    </xf>
    <xf numFmtId="164" fontId="26" fillId="0" borderId="0" xfId="4" applyFont="1" applyFill="1" applyBorder="1" applyAlignment="1">
      <alignment horizontal="center" vertical="center"/>
    </xf>
    <xf numFmtId="164" fontId="26" fillId="0" borderId="0" xfId="4" applyFont="1" applyBorder="1" applyAlignment="1">
      <alignment horizontal="center" vertical="center"/>
    </xf>
    <xf numFmtId="164" fontId="24" fillId="0" borderId="1" xfId="4" applyFont="1" applyBorder="1"/>
    <xf numFmtId="164" fontId="24" fillId="0" borderId="0" xfId="4" applyFont="1" applyFill="1" applyBorder="1" applyAlignment="1">
      <alignment horizontal="center"/>
    </xf>
    <xf numFmtId="164" fontId="24" fillId="0" borderId="0" xfId="4" applyFont="1" applyBorder="1"/>
    <xf numFmtId="166" fontId="24" fillId="2" borderId="1" xfId="4" applyNumberFormat="1" applyFont="1" applyFill="1" applyBorder="1" applyAlignment="1"/>
    <xf numFmtId="166" fontId="24" fillId="0" borderId="0" xfId="4" applyNumberFormat="1" applyFont="1" applyBorder="1" applyAlignment="1"/>
    <xf numFmtId="164" fontId="24" fillId="0" borderId="0" xfId="4" applyFont="1" applyBorder="1" applyAlignment="1"/>
    <xf numFmtId="169" fontId="26" fillId="0" borderId="1" xfId="0" applyNumberFormat="1" applyFont="1" applyFill="1" applyBorder="1" applyAlignment="1">
      <alignment horizontal="right" vertical="top" wrapText="1"/>
    </xf>
    <xf numFmtId="168" fontId="26" fillId="0" borderId="1" xfId="0" applyNumberFormat="1" applyFont="1" applyFill="1" applyBorder="1" applyAlignment="1">
      <alignment horizontal="right" vertical="top" wrapText="1"/>
    </xf>
    <xf numFmtId="164" fontId="24" fillId="0" borderId="0" xfId="4" applyFont="1"/>
    <xf numFmtId="164" fontId="24" fillId="0" borderId="0" xfId="4" applyFont="1" applyAlignment="1"/>
    <xf numFmtId="0" fontId="5" fillId="0" borderId="0" xfId="0" applyFont="1" applyBorder="1" applyAlignment="1">
      <alignment horizontal="left" vertical="top" wrapText="1"/>
    </xf>
    <xf numFmtId="0" fontId="10" fillId="0" borderId="0" xfId="0" applyFont="1" applyBorder="1" applyAlignment="1">
      <alignment horizontal="left" vertical="top" wrapText="1"/>
    </xf>
    <xf numFmtId="0" fontId="10" fillId="0" borderId="1" xfId="0" applyFont="1" applyBorder="1" applyAlignment="1">
      <alignment horizontal="left" vertical="center"/>
    </xf>
    <xf numFmtId="0" fontId="10" fillId="0" borderId="0" xfId="0" applyFont="1" applyBorder="1" applyAlignment="1">
      <alignment horizontal="left" vertical="center"/>
    </xf>
    <xf numFmtId="0" fontId="10" fillId="0" borderId="1" xfId="0" applyFont="1" applyBorder="1" applyAlignment="1">
      <alignment horizontal="left" vertical="center"/>
    </xf>
    <xf numFmtId="0" fontId="10" fillId="0" borderId="0" xfId="0" applyFont="1" applyBorder="1" applyAlignment="1">
      <alignment horizontal="left" vertical="center"/>
    </xf>
    <xf numFmtId="49" fontId="28" fillId="0" borderId="0" xfId="0" applyNumberFormat="1" applyFont="1" applyFill="1" applyBorder="1" applyAlignment="1">
      <alignment horizontal="left" vertical="top"/>
    </xf>
    <xf numFmtId="2" fontId="28" fillId="0" borderId="0" xfId="0" applyNumberFormat="1" applyFont="1" applyBorder="1" applyAlignment="1">
      <alignment horizontal="left" vertical="top"/>
    </xf>
    <xf numFmtId="0" fontId="29" fillId="0" borderId="0" xfId="0" applyFont="1" applyBorder="1" applyAlignment="1">
      <alignment horizontal="center" vertical="top"/>
    </xf>
    <xf numFmtId="4" fontId="29" fillId="0" borderId="0" xfId="0" applyNumberFormat="1" applyFont="1" applyBorder="1" applyAlignment="1">
      <alignment horizontal="right" vertical="top"/>
    </xf>
    <xf numFmtId="170" fontId="29" fillId="0" borderId="0" xfId="0" applyNumberFormat="1" applyFont="1" applyBorder="1" applyAlignment="1">
      <alignment horizontal="right" vertical="top"/>
    </xf>
    <xf numFmtId="2" fontId="28" fillId="0" borderId="1" xfId="0" applyNumberFormat="1" applyFont="1" applyBorder="1" applyAlignment="1">
      <alignment horizontal="left" vertical="top"/>
    </xf>
    <xf numFmtId="0" fontId="29" fillId="0" borderId="1" xfId="0" applyFont="1" applyBorder="1" applyAlignment="1">
      <alignment horizontal="center" vertical="top"/>
    </xf>
    <xf numFmtId="4" fontId="29" fillId="0" borderId="1" xfId="0" applyNumberFormat="1" applyFont="1" applyBorder="1" applyAlignment="1">
      <alignment horizontal="right" vertical="top"/>
    </xf>
    <xf numFmtId="170" fontId="29" fillId="0" borderId="1" xfId="0" applyNumberFormat="1" applyFont="1" applyBorder="1" applyAlignment="1">
      <alignment horizontal="right" vertical="top"/>
    </xf>
    <xf numFmtId="49" fontId="28" fillId="0" borderId="0" xfId="0" applyNumberFormat="1" applyFont="1" applyFill="1" applyBorder="1" applyAlignment="1">
      <alignment horizontal="right" vertical="top" wrapText="1"/>
    </xf>
    <xf numFmtId="0" fontId="28" fillId="0" borderId="0" xfId="0" applyFont="1" applyBorder="1" applyAlignment="1">
      <alignment horizontal="left" vertical="top" wrapText="1"/>
    </xf>
    <xf numFmtId="168" fontId="29" fillId="0" borderId="0" xfId="0" applyNumberFormat="1" applyFont="1" applyBorder="1" applyAlignment="1">
      <alignment horizontal="right" vertical="top"/>
    </xf>
    <xf numFmtId="0" fontId="30" fillId="0" borderId="0" xfId="0" applyFont="1" applyBorder="1" applyAlignment="1">
      <alignment horizontal="left" vertical="top"/>
    </xf>
    <xf numFmtId="49" fontId="28" fillId="0" borderId="0" xfId="0" applyNumberFormat="1" applyFont="1" applyFill="1" applyBorder="1" applyAlignment="1">
      <alignment horizontal="left" vertical="top" wrapText="1"/>
    </xf>
    <xf numFmtId="0" fontId="28" fillId="0" borderId="0" xfId="0" applyFont="1" applyBorder="1" applyAlignment="1">
      <alignment horizontal="left" vertical="top"/>
    </xf>
    <xf numFmtId="0" fontId="29" fillId="0" borderId="0" xfId="0" applyFont="1" applyBorder="1" applyAlignment="1">
      <alignment horizontal="center"/>
    </xf>
    <xf numFmtId="4" fontId="29" fillId="0" borderId="0" xfId="0" applyNumberFormat="1" applyFont="1" applyBorder="1" applyAlignment="1">
      <alignment horizontal="right"/>
    </xf>
    <xf numFmtId="168" fontId="29" fillId="0" borderId="0" xfId="0" applyNumberFormat="1" applyFont="1" applyBorder="1" applyAlignment="1">
      <alignment horizontal="right"/>
    </xf>
    <xf numFmtId="49" fontId="29" fillId="0" borderId="0" xfId="0" applyNumberFormat="1" applyFont="1" applyBorder="1" applyAlignment="1">
      <alignment horizontal="left" vertical="top"/>
    </xf>
    <xf numFmtId="0" fontId="29" fillId="0" borderId="0" xfId="0" applyFont="1" applyBorder="1" applyAlignment="1">
      <alignment horizontal="left" vertical="top" wrapText="1"/>
    </xf>
    <xf numFmtId="49" fontId="25" fillId="0" borderId="0" xfId="0" applyNumberFormat="1" applyFont="1" applyFill="1" applyBorder="1" applyAlignment="1">
      <alignment horizontal="right" vertical="top" wrapText="1"/>
    </xf>
    <xf numFmtId="0" fontId="25" fillId="0" borderId="0" xfId="0" applyFont="1" applyBorder="1" applyAlignment="1">
      <alignment horizontal="left" vertical="top" wrapText="1"/>
    </xf>
    <xf numFmtId="0" fontId="25" fillId="0" borderId="4" xfId="0" applyFont="1" applyBorder="1" applyAlignment="1">
      <alignment horizontal="left" vertical="top" wrapText="1"/>
    </xf>
    <xf numFmtId="167" fontId="22" fillId="0" borderId="0" xfId="0" applyNumberFormat="1" applyFont="1" applyBorder="1" applyAlignment="1">
      <alignment horizontal="center" wrapText="1"/>
    </xf>
    <xf numFmtId="165" fontId="22" fillId="0" borderId="0" xfId="0" applyNumberFormat="1" applyFont="1" applyBorder="1" applyAlignment="1">
      <alignment horizontal="center" wrapText="1"/>
    </xf>
    <xf numFmtId="49" fontId="25" fillId="0" borderId="0" xfId="0" applyNumberFormat="1" applyFont="1" applyAlignment="1">
      <alignment horizontal="left" vertical="top"/>
    </xf>
    <xf numFmtId="0" fontId="25" fillId="0" borderId="0" xfId="0" applyFont="1" applyAlignment="1">
      <alignment horizontal="left" vertical="top" wrapText="1"/>
    </xf>
    <xf numFmtId="0" fontId="25" fillId="0" borderId="0" xfId="0" applyFont="1" applyAlignment="1">
      <alignment horizontal="left" vertical="center"/>
    </xf>
    <xf numFmtId="0" fontId="24" fillId="0" borderId="0" xfId="0" applyFont="1" applyAlignment="1">
      <alignment horizontal="left" vertical="top" wrapText="1"/>
    </xf>
    <xf numFmtId="0" fontId="24" fillId="0" borderId="1" xfId="0" applyFont="1" applyBorder="1" applyAlignment="1">
      <alignment horizontal="center" wrapText="1"/>
    </xf>
    <xf numFmtId="0" fontId="24" fillId="0" borderId="0" xfId="0" applyFont="1" applyAlignment="1">
      <alignment horizontal="center" wrapText="1"/>
    </xf>
    <xf numFmtId="166" fontId="24" fillId="4" borderId="1" xfId="4" applyNumberFormat="1" applyFont="1" applyFill="1" applyBorder="1"/>
    <xf numFmtId="165" fontId="22" fillId="0" borderId="0" xfId="0" applyNumberFormat="1" applyFont="1" applyAlignment="1">
      <alignment horizontal="center" wrapText="1"/>
    </xf>
    <xf numFmtId="165" fontId="22" fillId="0" borderId="0" xfId="0" applyNumberFormat="1" applyFont="1" applyBorder="1" applyAlignment="1"/>
    <xf numFmtId="165" fontId="22" fillId="0" borderId="1" xfId="0" applyNumberFormat="1" applyFont="1" applyBorder="1" applyAlignment="1"/>
    <xf numFmtId="165" fontId="5" fillId="0" borderId="0" xfId="0" applyNumberFormat="1" applyFont="1" applyAlignment="1">
      <alignment horizontal="center" wrapText="1"/>
    </xf>
    <xf numFmtId="166" fontId="24" fillId="0" borderId="0" xfId="4" applyNumberFormat="1" applyFont="1" applyFill="1" applyBorder="1" applyAlignment="1"/>
    <xf numFmtId="0" fontId="10"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wrapText="1"/>
    </xf>
    <xf numFmtId="166" fontId="24" fillId="4" borderId="0" xfId="4" applyNumberFormat="1" applyFont="1" applyFill="1" applyBorder="1"/>
    <xf numFmtId="2" fontId="22" fillId="0" borderId="0" xfId="0" applyNumberFormat="1" applyFont="1" applyBorder="1" applyAlignment="1">
      <alignment horizontal="center"/>
    </xf>
    <xf numFmtId="165" fontId="22" fillId="0" borderId="0" xfId="0" applyNumberFormat="1" applyFont="1" applyBorder="1" applyAlignment="1">
      <alignment horizontal="center"/>
    </xf>
    <xf numFmtId="0" fontId="31" fillId="0" borderId="1" xfId="0" applyFont="1" applyBorder="1" applyAlignment="1">
      <alignment horizontal="left" vertical="center"/>
    </xf>
    <xf numFmtId="165" fontId="22" fillId="0" borderId="0" xfId="0" applyNumberFormat="1" applyFont="1" applyFill="1" applyBorder="1" applyAlignment="1">
      <alignment horizontal="center"/>
    </xf>
    <xf numFmtId="0" fontId="24" fillId="0" borderId="0" xfId="0" applyFont="1" applyAlignment="1">
      <alignment vertical="top"/>
    </xf>
    <xf numFmtId="0" fontId="24" fillId="0" borderId="0" xfId="0" applyFont="1" applyAlignment="1">
      <alignment horizontal="left" vertical="justify"/>
    </xf>
    <xf numFmtId="0" fontId="24" fillId="0" borderId="0" xfId="0" applyFont="1" applyAlignment="1">
      <alignment horizontal="center"/>
    </xf>
    <xf numFmtId="165" fontId="24" fillId="0" borderId="0" xfId="0" applyNumberFormat="1" applyFont="1" applyAlignment="1">
      <alignment horizontal="center"/>
    </xf>
    <xf numFmtId="166" fontId="24" fillId="2" borderId="0" xfId="4" applyNumberFormat="1" applyFont="1" applyFill="1" applyBorder="1"/>
    <xf numFmtId="165" fontId="22" fillId="0" borderId="0" xfId="0" applyNumberFormat="1" applyFont="1" applyFill="1" applyAlignment="1">
      <alignment horizontal="center"/>
    </xf>
    <xf numFmtId="165" fontId="22" fillId="0" borderId="0" xfId="0" applyNumberFormat="1" applyFont="1" applyAlignment="1">
      <alignment horizontal="center"/>
    </xf>
    <xf numFmtId="0" fontId="5" fillId="0" borderId="0" xfId="0" applyFont="1" applyAlignment="1">
      <alignment horizontal="right" vertical="top"/>
    </xf>
    <xf numFmtId="0" fontId="22" fillId="0" borderId="0" xfId="0" applyFont="1" applyAlignment="1">
      <alignment horizontal="center"/>
    </xf>
    <xf numFmtId="0" fontId="22" fillId="0" borderId="0" xfId="0" applyFont="1" applyBorder="1" applyAlignment="1">
      <alignment horizontal="center"/>
    </xf>
    <xf numFmtId="0" fontId="24" fillId="0" borderId="0" xfId="0" applyFont="1" applyAlignment="1" applyProtection="1">
      <alignment vertical="top" wrapText="1"/>
      <protection locked="0"/>
    </xf>
    <xf numFmtId="170" fontId="24" fillId="0" borderId="4" xfId="0" applyNumberFormat="1" applyFont="1" applyBorder="1" applyAlignment="1">
      <alignment horizontal="right"/>
    </xf>
    <xf numFmtId="168" fontId="4" fillId="0" borderId="4" xfId="0" applyNumberFormat="1" applyFont="1" applyBorder="1" applyAlignment="1">
      <alignment horizontal="right" vertical="top"/>
    </xf>
    <xf numFmtId="0" fontId="10" fillId="0" borderId="4" xfId="0" applyFont="1" applyBorder="1" applyAlignment="1">
      <alignment horizontal="left" vertical="top" wrapText="1"/>
    </xf>
    <xf numFmtId="0" fontId="10" fillId="0" borderId="0" xfId="0" applyFont="1" applyBorder="1" applyAlignment="1">
      <alignment horizontal="left" vertical="top" wrapText="1"/>
    </xf>
    <xf numFmtId="0" fontId="10" fillId="0" borderId="0" xfId="0" applyFont="1" applyBorder="1" applyAlignment="1">
      <alignment horizontal="left" vertical="center"/>
    </xf>
    <xf numFmtId="4" fontId="32" fillId="0" borderId="0" xfId="0" applyNumberFormat="1" applyFont="1" applyFill="1" applyBorder="1" applyAlignment="1">
      <alignment horizontal="right" vertical="top" wrapText="1"/>
    </xf>
    <xf numFmtId="4" fontId="32" fillId="0" borderId="4" xfId="0" applyNumberFormat="1" applyFont="1" applyFill="1" applyBorder="1" applyAlignment="1">
      <alignment horizontal="right" vertical="top" wrapText="1"/>
    </xf>
    <xf numFmtId="165" fontId="32" fillId="0" borderId="1" xfId="0" applyNumberFormat="1" applyFont="1" applyBorder="1" applyAlignment="1">
      <alignment horizontal="justify"/>
    </xf>
    <xf numFmtId="165" fontId="22" fillId="0" borderId="1" xfId="0" applyNumberFormat="1" applyFont="1" applyBorder="1" applyAlignment="1">
      <alignment horizontal="center" wrapText="1"/>
    </xf>
    <xf numFmtId="166" fontId="5" fillId="4" borderId="1" xfId="4" applyNumberFormat="1" applyFont="1" applyFill="1" applyBorder="1"/>
    <xf numFmtId="166" fontId="5" fillId="0" borderId="1" xfId="4" applyNumberFormat="1" applyFont="1" applyBorder="1"/>
    <xf numFmtId="166" fontId="5" fillId="0" borderId="0" xfId="4" applyNumberFormat="1" applyFont="1"/>
    <xf numFmtId="49" fontId="10" fillId="0" borderId="4" xfId="0" applyNumberFormat="1" applyFont="1" applyBorder="1" applyAlignment="1">
      <alignment horizontal="left" vertical="top" wrapText="1"/>
    </xf>
    <xf numFmtId="0" fontId="4" fillId="0" borderId="4" xfId="0" applyFont="1" applyBorder="1" applyAlignment="1">
      <alignment horizontal="center" vertical="top" wrapText="1"/>
    </xf>
    <xf numFmtId="4" fontId="4" fillId="0" borderId="4" xfId="0" applyNumberFormat="1" applyFont="1" applyBorder="1" applyAlignment="1">
      <alignment horizontal="right" vertical="top" wrapText="1"/>
    </xf>
    <xf numFmtId="169" fontId="4" fillId="0" borderId="4" xfId="0" applyNumberFormat="1" applyFont="1" applyBorder="1" applyAlignment="1">
      <alignment horizontal="right" vertical="top" wrapText="1"/>
    </xf>
    <xf numFmtId="168" fontId="4" fillId="0" borderId="4" xfId="0" applyNumberFormat="1" applyFont="1" applyBorder="1" applyAlignment="1">
      <alignment horizontal="right" vertical="top" wrapText="1"/>
    </xf>
    <xf numFmtId="0" fontId="0" fillId="0" borderId="0" xfId="0" applyBorder="1" applyAlignment="1"/>
    <xf numFmtId="0" fontId="31" fillId="0" borderId="0" xfId="0" applyFont="1" applyBorder="1" applyAlignment="1">
      <alignment horizontal="left" vertical="center"/>
    </xf>
    <xf numFmtId="0" fontId="1" fillId="0" borderId="0" xfId="0" applyFont="1"/>
    <xf numFmtId="165" fontId="29" fillId="0" borderId="0" xfId="0" applyNumberFormat="1" applyFont="1" applyAlignment="1">
      <alignment horizontal="center"/>
    </xf>
    <xf numFmtId="0" fontId="19" fillId="0" borderId="0" xfId="0" applyFont="1" applyBorder="1" applyAlignment="1">
      <alignment horizontal="left" vertical="top"/>
    </xf>
    <xf numFmtId="4" fontId="34" fillId="0" borderId="0" xfId="5" applyNumberFormat="1" applyFont="1" applyBorder="1"/>
    <xf numFmtId="4" fontId="35" fillId="0" borderId="0" xfId="5" applyNumberFormat="1" applyFont="1" applyBorder="1"/>
    <xf numFmtId="4" fontId="36" fillId="0" borderId="0" xfId="5" applyNumberFormat="1" applyFont="1" applyBorder="1"/>
    <xf numFmtId="4" fontId="37" fillId="0" borderId="0" xfId="5" applyNumberFormat="1" applyFont="1" applyBorder="1"/>
    <xf numFmtId="4" fontId="36" fillId="0" borderId="6" xfId="5" applyNumberFormat="1" applyFont="1" applyBorder="1"/>
    <xf numFmtId="4" fontId="36" fillId="0" borderId="3" xfId="5" applyNumberFormat="1" applyFont="1" applyBorder="1"/>
    <xf numFmtId="4" fontId="37" fillId="0" borderId="3" xfId="5" applyNumberFormat="1" applyFont="1" applyBorder="1"/>
    <xf numFmtId="4" fontId="38" fillId="0" borderId="7" xfId="5" applyNumberFormat="1" applyFont="1" applyBorder="1"/>
    <xf numFmtId="4" fontId="38" fillId="0" borderId="0" xfId="5" applyNumberFormat="1" applyFont="1" applyBorder="1"/>
    <xf numFmtId="4" fontId="36" fillId="0" borderId="0" xfId="5" applyNumberFormat="1" applyFont="1" applyBorder="1" applyProtection="1"/>
    <xf numFmtId="4" fontId="36" fillId="0" borderId="0" xfId="5" applyNumberFormat="1" applyFont="1" applyFill="1" applyBorder="1"/>
    <xf numFmtId="4" fontId="41" fillId="0" borderId="0" xfId="5" applyNumberFormat="1" applyFont="1" applyBorder="1"/>
    <xf numFmtId="4" fontId="17" fillId="0" borderId="7" xfId="5" applyNumberFormat="1" applyFont="1" applyBorder="1"/>
    <xf numFmtId="4" fontId="42" fillId="0" borderId="0" xfId="5" applyNumberFormat="1" applyFont="1" applyBorder="1" applyProtection="1"/>
    <xf numFmtId="10" fontId="17" fillId="0" borderId="0" xfId="5" applyNumberFormat="1" applyFont="1" applyBorder="1" applyProtection="1"/>
    <xf numFmtId="4" fontId="17" fillId="0" borderId="0" xfId="5" applyNumberFormat="1" applyFont="1" applyBorder="1" applyAlignment="1" applyProtection="1">
      <alignment horizontal="left"/>
    </xf>
    <xf numFmtId="4" fontId="36" fillId="0" borderId="0" xfId="5" applyNumberFormat="1" applyFont="1" applyBorder="1" applyAlignment="1" applyProtection="1">
      <alignment horizontal="left"/>
    </xf>
    <xf numFmtId="4" fontId="38" fillId="0" borderId="6" xfId="5" applyNumberFormat="1" applyFont="1" applyBorder="1"/>
    <xf numFmtId="4" fontId="38" fillId="0" borderId="3" xfId="5" applyNumberFormat="1" applyFont="1" applyBorder="1"/>
    <xf numFmtId="4" fontId="43" fillId="0" borderId="7" xfId="5" applyNumberFormat="1" applyFont="1" applyBorder="1" applyAlignment="1" applyProtection="1">
      <alignment horizontal="left"/>
    </xf>
    <xf numFmtId="4" fontId="44" fillId="0" borderId="0" xfId="5" applyNumberFormat="1" applyFont="1" applyBorder="1"/>
    <xf numFmtId="4" fontId="44" fillId="0" borderId="0" xfId="5" applyNumberFormat="1" applyFont="1" applyBorder="1" applyAlignment="1" applyProtection="1">
      <alignment horizontal="left"/>
    </xf>
    <xf numFmtId="4" fontId="36" fillId="0" borderId="0" xfId="6" applyNumberFormat="1" applyFont="1"/>
    <xf numFmtId="4" fontId="43" fillId="0" borderId="0" xfId="6" applyNumberFormat="1" applyFont="1"/>
    <xf numFmtId="4" fontId="36" fillId="0" borderId="0" xfId="6" applyNumberFormat="1" applyFont="1" applyFill="1"/>
    <xf numFmtId="4" fontId="36" fillId="0" borderId="0" xfId="6" applyNumberFormat="1" applyFont="1" applyFill="1" applyBorder="1"/>
    <xf numFmtId="4" fontId="43" fillId="0" borderId="0" xfId="6" applyNumberFormat="1" applyFont="1" applyFill="1" applyBorder="1"/>
    <xf numFmtId="4" fontId="17" fillId="0" borderId="0" xfId="6" applyNumberFormat="1" applyFont="1" applyFill="1" applyBorder="1"/>
    <xf numFmtId="4" fontId="38" fillId="0" borderId="0" xfId="6" applyNumberFormat="1" applyFont="1" applyFill="1" applyBorder="1"/>
    <xf numFmtId="4" fontId="17" fillId="0" borderId="0" xfId="6" applyNumberFormat="1" applyFont="1"/>
    <xf numFmtId="4" fontId="36" fillId="0" borderId="8" xfId="5" applyNumberFormat="1" applyFont="1" applyBorder="1" applyProtection="1"/>
    <xf numFmtId="4" fontId="36" fillId="0" borderId="8" xfId="5" applyNumberFormat="1" applyFont="1" applyBorder="1"/>
    <xf numFmtId="0" fontId="4" fillId="0" borderId="0" xfId="0" applyFont="1" applyAlignment="1">
      <alignment vertical="top" wrapText="1"/>
    </xf>
    <xf numFmtId="0" fontId="0" fillId="0" borderId="0" xfId="0" applyAlignment="1">
      <alignment vertical="top" wrapText="1"/>
    </xf>
    <xf numFmtId="0" fontId="19" fillId="2" borderId="0" xfId="0" applyFont="1" applyFill="1" applyAlignment="1">
      <alignment horizontal="left" vertical="center"/>
    </xf>
    <xf numFmtId="0" fontId="0" fillId="0" borderId="0" xfId="0" applyAlignment="1">
      <alignment horizontal="left"/>
    </xf>
    <xf numFmtId="0" fontId="12" fillId="0" borderId="0" xfId="0" applyFont="1" applyAlignment="1">
      <alignment horizontal="right"/>
    </xf>
    <xf numFmtId="0" fontId="13" fillId="0" borderId="0" xfId="0" applyFont="1" applyAlignment="1">
      <alignment horizontal="right"/>
    </xf>
    <xf numFmtId="0" fontId="5" fillId="0" borderId="0" xfId="0" applyFont="1" applyBorder="1" applyAlignment="1">
      <alignment horizontal="left" vertical="top" wrapText="1"/>
    </xf>
    <xf numFmtId="0" fontId="0" fillId="0" borderId="0" xfId="0" applyAlignment="1"/>
    <xf numFmtId="0" fontId="4" fillId="0" borderId="1" xfId="0" applyFont="1" applyBorder="1" applyAlignment="1">
      <alignment horizontal="left" vertical="justify"/>
    </xf>
    <xf numFmtId="0" fontId="0" fillId="0" borderId="1" xfId="0" applyBorder="1" applyAlignment="1"/>
    <xf numFmtId="0" fontId="10" fillId="0" borderId="4" xfId="0" applyFont="1" applyBorder="1" applyAlignment="1">
      <alignment horizontal="left" vertical="top" wrapText="1"/>
    </xf>
    <xf numFmtId="0" fontId="0" fillId="0" borderId="4" xfId="0" applyBorder="1" applyAlignment="1">
      <alignment vertical="top" wrapText="1"/>
    </xf>
    <xf numFmtId="0" fontId="16" fillId="0" borderId="0" xfId="0" applyFont="1" applyAlignment="1">
      <alignment horizontal="right"/>
    </xf>
    <xf numFmtId="0" fontId="17" fillId="0" borderId="0" xfId="0" applyFont="1" applyAlignment="1">
      <alignment horizontal="right"/>
    </xf>
    <xf numFmtId="0" fontId="10" fillId="0" borderId="0" xfId="0" applyFont="1" applyBorder="1" applyAlignment="1">
      <alignment horizontal="left" vertical="top" wrapText="1"/>
    </xf>
    <xf numFmtId="0" fontId="0" fillId="0" borderId="0" xfId="0" applyAlignment="1">
      <alignment vertical="top"/>
    </xf>
    <xf numFmtId="0" fontId="10" fillId="0" borderId="1" xfId="0" applyFont="1" applyBorder="1" applyAlignment="1">
      <alignment horizontal="left" vertical="center"/>
    </xf>
    <xf numFmtId="0" fontId="10" fillId="0" borderId="0" xfId="0" applyFont="1" applyBorder="1" applyAlignment="1">
      <alignment horizontal="left" vertical="center"/>
    </xf>
    <xf numFmtId="0" fontId="12" fillId="0" borderId="0" xfId="0" applyFont="1" applyAlignment="1">
      <alignment horizontal="right" vertical="center"/>
    </xf>
    <xf numFmtId="0" fontId="16" fillId="0" borderId="0" xfId="0" applyFont="1" applyAlignment="1">
      <alignment horizontal="right" vertical="center"/>
    </xf>
    <xf numFmtId="0" fontId="17" fillId="0" borderId="0" xfId="0" applyFont="1" applyAlignment="1">
      <alignment horizontal="right" vertical="center"/>
    </xf>
  </cellXfs>
  <cellStyles count="7">
    <cellStyle name="naslov2" xfId="1"/>
    <cellStyle name="Navadno" xfId="0" builtinId="0"/>
    <cellStyle name="Navadno 2" xfId="5"/>
    <cellStyle name="Navadno_List2" xfId="2"/>
    <cellStyle name="Navadno_Tuje storitve" xfId="3"/>
    <cellStyle name="Valuta" xfId="4" builtinId="4"/>
    <cellStyle name="Vejica 2" xfId="6"/>
  </cellStyles>
  <dxfs count="303">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FFFF"/>
      </font>
    </dxf>
    <dxf>
      <font>
        <condense val="0"/>
        <extend val="0"/>
        <color rgb="FFFF000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FF000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0000"/>
      </font>
    </dxf>
    <dxf>
      <font>
        <condense val="0"/>
        <extend val="0"/>
        <color indexed="9"/>
      </font>
    </dxf>
    <dxf>
      <font>
        <condense val="0"/>
        <extend val="0"/>
        <color indexed="9"/>
      </font>
    </dxf>
    <dxf>
      <font>
        <condense val="0"/>
        <extend val="0"/>
        <color indexed="10"/>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FFFF"/>
      </font>
    </dxf>
    <dxf>
      <font>
        <condense val="0"/>
        <extend val="0"/>
        <color rgb="FFFF0000"/>
      </font>
    </dxf>
    <dxf>
      <font>
        <condense val="0"/>
        <extend val="0"/>
        <color indexed="9"/>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rgb="FFFFFFFF"/>
      </font>
    </dxf>
    <dxf>
      <font>
        <condense val="0"/>
        <extend val="0"/>
        <color rgb="FFFF0000"/>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0000"/>
      </font>
    </dxf>
    <dxf>
      <font>
        <condense val="0"/>
        <extend val="0"/>
        <color rgb="FFFFFFFF"/>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FFFF"/>
      </font>
    </dxf>
    <dxf>
      <font>
        <condense val="0"/>
        <extend val="0"/>
        <color rgb="FFFF0000"/>
      </font>
    </dxf>
    <dxf>
      <font>
        <condense val="0"/>
        <extend val="0"/>
        <color rgb="FFFF0000"/>
      </font>
    </dxf>
    <dxf>
      <font>
        <condense val="0"/>
        <extend val="0"/>
        <color rgb="FFFFFFFF"/>
      </font>
    </dxf>
    <dxf>
      <font>
        <condense val="0"/>
        <extend val="0"/>
        <color rgb="FFFF000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view="pageBreakPreview" topLeftCell="A10" zoomScaleNormal="100" zoomScaleSheetLayoutView="100" workbookViewId="0">
      <selection activeCell="D7" sqref="D7:F10"/>
    </sheetView>
  </sheetViews>
  <sheetFormatPr defaultRowHeight="12.75"/>
  <cols>
    <col min="1" max="1" width="4.140625" customWidth="1"/>
    <col min="2" max="2" width="15.7109375" customWidth="1"/>
    <col min="3" max="3" width="5.7109375" customWidth="1"/>
    <col min="4" max="4" width="28.7109375" customWidth="1"/>
    <col min="5" max="5" width="13.42578125" bestFit="1" customWidth="1"/>
    <col min="6" max="6" width="16.7109375" customWidth="1"/>
    <col min="8" max="8" width="18.42578125" style="1" bestFit="1" customWidth="1"/>
  </cols>
  <sheetData>
    <row r="1" spans="1:6" ht="14.25">
      <c r="A1" s="127"/>
      <c r="B1" s="12"/>
      <c r="C1" s="41"/>
      <c r="D1" s="36"/>
      <c r="E1" s="40"/>
      <c r="F1" s="40"/>
    </row>
    <row r="2" spans="1:6" ht="14.25">
      <c r="A2" s="127"/>
      <c r="B2" s="12"/>
      <c r="C2" s="41"/>
      <c r="D2" s="128"/>
      <c r="E2" s="128"/>
      <c r="F2" s="128"/>
    </row>
    <row r="3" spans="1:6" ht="15">
      <c r="A3" s="127"/>
      <c r="B3" s="12"/>
      <c r="C3" s="88"/>
      <c r="D3" s="42"/>
      <c r="E3" s="128"/>
      <c r="F3" s="128"/>
    </row>
    <row r="4" spans="1:6" ht="15">
      <c r="A4" s="127"/>
      <c r="B4" s="54" t="s">
        <v>163</v>
      </c>
      <c r="C4" s="41"/>
      <c r="D4" s="88" t="s">
        <v>258</v>
      </c>
      <c r="E4" s="128"/>
      <c r="F4" s="128"/>
    </row>
    <row r="5" spans="1:6" ht="15">
      <c r="A5" s="127"/>
      <c r="B5" s="12"/>
      <c r="C5" s="41"/>
      <c r="D5" s="88" t="s">
        <v>259</v>
      </c>
      <c r="E5" s="88"/>
      <c r="F5" s="88"/>
    </row>
    <row r="6" spans="1:6" ht="15">
      <c r="A6" s="127"/>
      <c r="B6" s="129"/>
      <c r="C6" s="129"/>
      <c r="D6" s="129"/>
      <c r="E6" s="88"/>
      <c r="F6" s="88"/>
    </row>
    <row r="7" spans="1:6" ht="15" customHeight="1">
      <c r="A7" s="127"/>
      <c r="B7" s="54" t="s">
        <v>164</v>
      </c>
      <c r="C7" s="129"/>
      <c r="D7" s="362" t="s">
        <v>470</v>
      </c>
      <c r="E7" s="363"/>
      <c r="F7" s="363"/>
    </row>
    <row r="8" spans="1:6" ht="15" customHeight="1">
      <c r="A8" s="127"/>
      <c r="B8" s="12"/>
      <c r="C8" s="88"/>
      <c r="D8" s="363"/>
      <c r="E8" s="363"/>
      <c r="F8" s="363"/>
    </row>
    <row r="9" spans="1:6" ht="15" customHeight="1">
      <c r="A9" s="127"/>
      <c r="B9" s="12"/>
      <c r="C9" s="130"/>
      <c r="D9" s="363"/>
      <c r="E9" s="363"/>
      <c r="F9" s="363"/>
    </row>
    <row r="10" spans="1:6" ht="21" customHeight="1">
      <c r="A10" s="127"/>
      <c r="B10" s="12"/>
      <c r="C10" s="131"/>
      <c r="D10" s="363"/>
      <c r="E10" s="363"/>
      <c r="F10" s="363"/>
    </row>
    <row r="11" spans="1:6" ht="15">
      <c r="A11" s="132"/>
      <c r="B11" s="133"/>
      <c r="C11" s="134"/>
      <c r="D11" s="134"/>
      <c r="E11" s="135"/>
      <c r="F11" s="135"/>
    </row>
    <row r="12" spans="1:6" ht="15">
      <c r="A12" s="127"/>
      <c r="B12" s="12"/>
      <c r="C12" s="131"/>
      <c r="D12" s="131"/>
      <c r="E12" s="131"/>
      <c r="F12" s="131"/>
    </row>
    <row r="13" spans="1:6" ht="18">
      <c r="A13" s="127"/>
      <c r="B13" s="364" t="s">
        <v>381</v>
      </c>
      <c r="C13" s="365"/>
      <c r="D13" s="365"/>
      <c r="E13" s="365"/>
      <c r="F13" s="365"/>
    </row>
    <row r="14" spans="1:6" ht="18">
      <c r="A14" s="127"/>
      <c r="B14" s="329" t="s">
        <v>382</v>
      </c>
      <c r="C14" s="129"/>
      <c r="D14" s="129"/>
      <c r="E14" s="43"/>
      <c r="F14" s="43"/>
    </row>
    <row r="15" spans="1:6" ht="14.25">
      <c r="A15" s="127"/>
      <c r="B15" s="129"/>
      <c r="C15" s="129"/>
      <c r="D15" s="129"/>
      <c r="E15" s="43"/>
      <c r="F15" s="43"/>
    </row>
    <row r="16" spans="1:6" ht="15">
      <c r="A16" s="127"/>
      <c r="B16" s="54"/>
      <c r="C16" s="129"/>
      <c r="D16" s="88"/>
      <c r="E16" s="40"/>
      <c r="F16" s="40"/>
    </row>
    <row r="17" spans="1:6" ht="15">
      <c r="A17" s="127"/>
      <c r="B17" s="12"/>
      <c r="C17" s="129"/>
      <c r="D17" s="88"/>
      <c r="E17" s="40"/>
      <c r="F17" s="40"/>
    </row>
    <row r="18" spans="1:6" ht="15">
      <c r="A18" s="127"/>
      <c r="B18" s="12"/>
      <c r="C18" s="129"/>
      <c r="D18" s="88"/>
      <c r="E18" s="40"/>
      <c r="F18" s="40"/>
    </row>
    <row r="19" spans="1:6" ht="15">
      <c r="A19" s="127"/>
      <c r="B19" s="128"/>
      <c r="C19" s="129"/>
      <c r="D19" s="136"/>
      <c r="E19" s="40"/>
      <c r="F19" s="40"/>
    </row>
    <row r="20" spans="1:6" ht="14.25">
      <c r="A20" s="127"/>
      <c r="B20" s="12"/>
      <c r="C20" s="41"/>
      <c r="D20" s="42"/>
      <c r="E20" s="40"/>
      <c r="F20" s="40"/>
    </row>
    <row r="21" spans="1:6" ht="14.25">
      <c r="A21" s="127"/>
      <c r="B21" s="54"/>
      <c r="C21" s="35"/>
      <c r="D21" s="36"/>
      <c r="E21" s="40"/>
      <c r="F21" s="40"/>
    </row>
    <row r="22" spans="1:6" ht="14.25">
      <c r="A22" s="127"/>
      <c r="B22" s="54"/>
      <c r="C22" s="35"/>
      <c r="D22" s="36"/>
      <c r="E22" s="40"/>
      <c r="F22" s="40"/>
    </row>
    <row r="23" spans="1:6" ht="14.25">
      <c r="A23" s="127"/>
      <c r="B23" s="137" t="s">
        <v>165</v>
      </c>
      <c r="C23" s="138"/>
      <c r="D23" s="139"/>
      <c r="E23" s="140"/>
      <c r="F23" s="140"/>
    </row>
    <row r="24" spans="1:6" ht="14.25">
      <c r="A24" s="127"/>
      <c r="B24" s="54"/>
      <c r="C24" s="35"/>
      <c r="D24" s="36"/>
      <c r="E24" s="40"/>
      <c r="F24" s="40"/>
    </row>
    <row r="25" spans="1:6" ht="14.25">
      <c r="A25" s="127"/>
      <c r="B25" s="54"/>
      <c r="C25" s="35"/>
      <c r="D25" s="36"/>
      <c r="E25" s="40"/>
      <c r="F25" s="40"/>
    </row>
    <row r="26" spans="1:6" ht="14.25">
      <c r="B26" s="144" t="s">
        <v>166</v>
      </c>
      <c r="C26" s="39" t="s">
        <v>38</v>
      </c>
      <c r="D26" s="36"/>
      <c r="E26" s="37"/>
      <c r="F26" s="38">
        <f>PREDDELA!F23</f>
        <v>0</v>
      </c>
    </row>
    <row r="27" spans="1:6" ht="14.25">
      <c r="B27" s="144" t="s">
        <v>167</v>
      </c>
      <c r="C27" s="39" t="s">
        <v>169</v>
      </c>
      <c r="D27" s="36"/>
      <c r="E27" s="37"/>
      <c r="F27" s="38">
        <f>'ZEM DELA'!F22</f>
        <v>0</v>
      </c>
    </row>
    <row r="28" spans="1:6" ht="14.25">
      <c r="B28" s="144" t="s">
        <v>141</v>
      </c>
      <c r="C28" s="39" t="s">
        <v>41</v>
      </c>
      <c r="D28" s="36"/>
      <c r="E28" s="40"/>
      <c r="F28" s="38">
        <f>'VOZ KONST'!F23</f>
        <v>0</v>
      </c>
    </row>
    <row r="29" spans="1:6" ht="14.25">
      <c r="B29" s="145" t="s">
        <v>142</v>
      </c>
      <c r="C29" s="39" t="s">
        <v>39</v>
      </c>
      <c r="D29" s="42"/>
      <c r="E29" s="43"/>
      <c r="F29" s="38">
        <f>ODVODNJA!F22</f>
        <v>0</v>
      </c>
    </row>
    <row r="30" spans="1:6" ht="14.25">
      <c r="B30" s="144" t="s">
        <v>143</v>
      </c>
      <c r="C30" s="39" t="s">
        <v>42</v>
      </c>
      <c r="D30" s="36"/>
      <c r="E30" s="37"/>
      <c r="F30" s="38">
        <f>'GO DELA'!F24</f>
        <v>0</v>
      </c>
    </row>
    <row r="31" spans="1:6" ht="14.25">
      <c r="B31" s="144" t="s">
        <v>144</v>
      </c>
      <c r="C31" s="39" t="s">
        <v>40</v>
      </c>
      <c r="D31" s="36"/>
      <c r="E31" s="37"/>
      <c r="F31" s="38">
        <f>'OPREMA CEST'!F22</f>
        <v>0</v>
      </c>
    </row>
    <row r="32" spans="1:6" ht="14.25">
      <c r="B32" s="144" t="s">
        <v>145</v>
      </c>
      <c r="C32" s="39" t="s">
        <v>233</v>
      </c>
      <c r="D32" s="36"/>
      <c r="E32" s="37"/>
      <c r="F32" s="38">
        <f>'TUJE STORITVE'!F20</f>
        <v>0</v>
      </c>
    </row>
    <row r="33" spans="1:6" ht="14.25">
      <c r="B33" s="146" t="s">
        <v>458</v>
      </c>
      <c r="C33" s="142" t="s">
        <v>469</v>
      </c>
      <c r="D33" s="46"/>
      <c r="E33" s="47"/>
      <c r="F33" s="48">
        <f>'PODPORNI ZID'!F134</f>
        <v>0</v>
      </c>
    </row>
    <row r="34" spans="1:6" ht="14.25">
      <c r="A34" s="141"/>
      <c r="B34" s="29"/>
      <c r="C34" s="35"/>
      <c r="D34" s="36"/>
      <c r="E34" s="37"/>
      <c r="F34" s="38"/>
    </row>
    <row r="35" spans="1:6" ht="15">
      <c r="A35" s="127"/>
      <c r="C35" s="39" t="s">
        <v>146</v>
      </c>
      <c r="D35" s="42"/>
      <c r="E35" s="43"/>
      <c r="F35" s="49">
        <f>SUM(F26:F33)</f>
        <v>0</v>
      </c>
    </row>
    <row r="36" spans="1:6" ht="14.25">
      <c r="A36" s="127"/>
      <c r="B36" s="12"/>
      <c r="C36" s="41"/>
      <c r="D36" s="42"/>
      <c r="E36" s="43"/>
      <c r="F36" s="43"/>
    </row>
    <row r="37" spans="1:6" ht="14.25">
      <c r="A37" s="127"/>
      <c r="C37" s="39" t="s">
        <v>147</v>
      </c>
      <c r="D37" s="36"/>
      <c r="E37" s="37"/>
      <c r="F37" s="38">
        <f>+F35*0.22</f>
        <v>0</v>
      </c>
    </row>
    <row r="38" spans="1:6" ht="15" thickBot="1">
      <c r="A38" s="127"/>
      <c r="B38" s="39"/>
      <c r="C38" s="35"/>
      <c r="D38" s="36"/>
      <c r="E38" s="37"/>
      <c r="F38" s="38"/>
    </row>
    <row r="39" spans="1:6" ht="15.75" thickBot="1">
      <c r="A39" s="127"/>
      <c r="C39" s="148" t="s">
        <v>148</v>
      </c>
      <c r="D39" s="50"/>
      <c r="E39" s="51"/>
      <c r="F39" s="52">
        <f>+F35+F37</f>
        <v>0</v>
      </c>
    </row>
    <row r="40" spans="1:6" ht="14.25">
      <c r="A40" s="127"/>
      <c r="B40" s="22"/>
      <c r="C40" s="22"/>
      <c r="D40" s="22"/>
      <c r="E40" s="22"/>
      <c r="F40" s="22"/>
    </row>
    <row r="41" spans="1:6" ht="14.25">
      <c r="A41" s="127"/>
      <c r="B41" s="22"/>
      <c r="C41" s="22"/>
      <c r="D41" s="22"/>
      <c r="E41" s="22"/>
      <c r="F41" s="22"/>
    </row>
    <row r="42" spans="1:6" ht="14.25">
      <c r="A42" s="127"/>
      <c r="B42" s="22"/>
      <c r="C42" s="22"/>
      <c r="D42" s="22"/>
      <c r="E42" s="22"/>
      <c r="F42" s="22"/>
    </row>
    <row r="43" spans="1:6" ht="14.25">
      <c r="A43" s="127"/>
      <c r="B43" s="22"/>
      <c r="C43" s="22"/>
      <c r="D43" s="22"/>
      <c r="E43" s="22"/>
      <c r="F43" s="22"/>
    </row>
    <row r="44" spans="1:6" ht="14.25">
      <c r="A44" s="127"/>
      <c r="B44" s="22"/>
      <c r="C44" s="22"/>
      <c r="D44" s="22"/>
      <c r="E44" s="22"/>
      <c r="F44" s="22"/>
    </row>
    <row r="45" spans="1:6" ht="14.25">
      <c r="A45" s="127"/>
      <c r="B45" s="22"/>
      <c r="C45" s="22"/>
      <c r="D45" s="22"/>
      <c r="E45" s="22"/>
      <c r="F45" s="22"/>
    </row>
    <row r="46" spans="1:6" ht="14.25">
      <c r="A46" s="127"/>
      <c r="B46" s="22"/>
      <c r="C46" s="22"/>
      <c r="D46" s="22"/>
      <c r="E46" s="22"/>
      <c r="F46" s="22"/>
    </row>
    <row r="47" spans="1:6" ht="14.25">
      <c r="A47" s="127"/>
      <c r="B47" s="22"/>
      <c r="C47" s="22"/>
      <c r="D47" s="22"/>
      <c r="E47" s="22"/>
      <c r="F47" s="22"/>
    </row>
    <row r="48" spans="1:6" ht="14.25">
      <c r="A48" s="127"/>
      <c r="B48" s="22"/>
      <c r="C48" s="22"/>
      <c r="D48" s="22"/>
      <c r="E48" s="22"/>
      <c r="F48" s="22"/>
    </row>
    <row r="49" spans="1:6" ht="15">
      <c r="A49" s="127"/>
      <c r="B49" s="143"/>
      <c r="C49" s="110"/>
      <c r="D49" s="22"/>
      <c r="E49" s="22"/>
      <c r="F49" s="22"/>
    </row>
    <row r="173" spans="8:8" s="2" customFormat="1">
      <c r="H173" s="3"/>
    </row>
  </sheetData>
  <mergeCells count="2">
    <mergeCell ref="D7:F10"/>
    <mergeCell ref="B13:F13"/>
  </mergeCells>
  <phoneticPr fontId="0" type="noConversion"/>
  <conditionalFormatting sqref="F1:F12 F14:F1048576">
    <cfRule type="cellIs" dxfId="302" priority="1" stopIfTrue="1" operator="equal">
      <formula>0</formula>
    </cfRule>
  </conditionalFormatting>
  <pageMargins left="1.1811023622047245" right="0.59055118110236227" top="0.98425196850393704" bottom="0.59055118110236227" header="0.11811023622047245" footer="0.11811023622047245"/>
  <pageSetup paperSize="9" scale="97"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8"/>
  <sheetViews>
    <sheetView view="pageBreakPreview" topLeftCell="A118" zoomScale="112" zoomScaleNormal="100" zoomScaleSheetLayoutView="112" workbookViewId="0">
      <selection activeCell="E87" sqref="E87"/>
    </sheetView>
  </sheetViews>
  <sheetFormatPr defaultColWidth="9.140625" defaultRowHeight="14.25" outlineLevelRow="2"/>
  <cols>
    <col min="1" max="1" width="8.7109375" style="77" customWidth="1"/>
    <col min="2" max="2" width="35.7109375" style="5" customWidth="1"/>
    <col min="3" max="3" width="5.7109375" style="6" customWidth="1"/>
    <col min="4" max="4" width="8.7109375" style="7" customWidth="1"/>
    <col min="5" max="5" width="13.7109375" style="245" customWidth="1"/>
    <col min="6" max="6" width="13.7109375" style="244" customWidth="1"/>
    <col min="7" max="8" width="9.140625" style="4"/>
    <col min="9" max="9" width="11" style="4" bestFit="1" customWidth="1"/>
    <col min="10" max="16384" width="9.140625" style="4"/>
  </cols>
  <sheetData>
    <row r="2" spans="1:6" ht="20.100000000000001" customHeight="1">
      <c r="A2" s="366" t="s">
        <v>136</v>
      </c>
      <c r="B2" s="367"/>
      <c r="C2" s="367"/>
      <c r="D2" s="367"/>
      <c r="E2" s="367"/>
      <c r="F2" s="367"/>
    </row>
    <row r="3" spans="1:6">
      <c r="A3" s="75"/>
      <c r="B3" s="12"/>
      <c r="C3" s="41"/>
      <c r="D3" s="42"/>
      <c r="E3" s="191"/>
      <c r="F3" s="191"/>
    </row>
    <row r="4" spans="1:6">
      <c r="A4" s="75"/>
      <c r="B4" s="12"/>
      <c r="C4" s="35"/>
      <c r="D4" s="36"/>
      <c r="E4" s="191"/>
      <c r="F4" s="191"/>
    </row>
    <row r="5" spans="1:6">
      <c r="A5" s="75"/>
      <c r="B5" s="54"/>
      <c r="C5" s="35"/>
      <c r="D5" s="36"/>
      <c r="E5" s="191"/>
      <c r="F5" s="191"/>
    </row>
    <row r="6" spans="1:6">
      <c r="A6" s="75"/>
      <c r="B6" s="55"/>
      <c r="C6" s="56"/>
      <c r="D6" s="57"/>
      <c r="E6" s="229"/>
      <c r="F6" s="229"/>
    </row>
    <row r="7" spans="1:6">
      <c r="A7" s="252"/>
      <c r="B7" s="253"/>
      <c r="C7" s="254"/>
      <c r="D7" s="255"/>
      <c r="E7" s="256"/>
      <c r="F7" s="256"/>
    </row>
    <row r="8" spans="1:6">
      <c r="A8" s="252"/>
      <c r="B8" s="257"/>
      <c r="C8" s="258"/>
      <c r="D8" s="259"/>
      <c r="E8" s="260"/>
      <c r="F8" s="260"/>
    </row>
    <row r="9" spans="1:6">
      <c r="A9" s="272" t="s">
        <v>133</v>
      </c>
      <c r="B9" s="273" t="s">
        <v>132</v>
      </c>
      <c r="C9" s="254"/>
      <c r="D9" s="255"/>
      <c r="E9" s="263"/>
      <c r="F9" s="190">
        <f>F50</f>
        <v>0</v>
      </c>
    </row>
    <row r="10" spans="1:6">
      <c r="A10" s="272" t="s">
        <v>137</v>
      </c>
      <c r="B10" s="273" t="s">
        <v>138</v>
      </c>
      <c r="C10" s="254"/>
      <c r="D10" s="255"/>
      <c r="E10" s="263"/>
      <c r="F10" s="190">
        <f>F100</f>
        <v>0</v>
      </c>
    </row>
    <row r="11" spans="1:6">
      <c r="A11" s="261"/>
      <c r="B11" s="262"/>
      <c r="C11" s="254"/>
      <c r="D11" s="255"/>
      <c r="E11" s="263"/>
      <c r="F11" s="263"/>
    </row>
    <row r="12" spans="1:6">
      <c r="A12" s="252"/>
      <c r="B12" s="264"/>
      <c r="C12" s="254"/>
      <c r="D12" s="255"/>
      <c r="E12" s="263"/>
      <c r="F12" s="263"/>
    </row>
    <row r="13" spans="1:6">
      <c r="A13" s="265"/>
      <c r="B13" s="266"/>
      <c r="C13" s="267"/>
      <c r="D13" s="268"/>
      <c r="E13" s="269"/>
      <c r="F13" s="263"/>
    </row>
    <row r="14" spans="1:6">
      <c r="A14" s="265"/>
      <c r="B14" s="266"/>
      <c r="C14" s="254"/>
      <c r="D14" s="255"/>
      <c r="E14" s="263"/>
      <c r="F14" s="263"/>
    </row>
    <row r="15" spans="1:6">
      <c r="A15" s="265"/>
      <c r="B15" s="262"/>
      <c r="C15" s="254"/>
      <c r="D15" s="255"/>
      <c r="E15" s="263"/>
      <c r="F15" s="263"/>
    </row>
    <row r="16" spans="1:6">
      <c r="A16" s="270"/>
      <c r="B16" s="262"/>
      <c r="C16" s="254"/>
      <c r="D16" s="255"/>
      <c r="E16" s="263"/>
      <c r="F16" s="263"/>
    </row>
    <row r="17" spans="1:6">
      <c r="A17" s="252"/>
      <c r="B17" s="271"/>
      <c r="C17" s="267"/>
      <c r="D17" s="268"/>
      <c r="E17" s="269"/>
      <c r="F17" s="269"/>
    </row>
    <row r="18" spans="1:6">
      <c r="A18" s="252"/>
      <c r="B18" s="262"/>
      <c r="C18" s="254"/>
      <c r="D18" s="255"/>
      <c r="E18" s="263"/>
      <c r="F18" s="263"/>
    </row>
    <row r="19" spans="1:6">
      <c r="A19" s="265"/>
      <c r="B19" s="262"/>
      <c r="C19" s="254"/>
      <c r="D19" s="255"/>
      <c r="E19" s="263"/>
      <c r="F19" s="263"/>
    </row>
    <row r="20" spans="1:6">
      <c r="A20" s="265"/>
      <c r="B20" s="262"/>
      <c r="C20" s="254"/>
      <c r="D20" s="255"/>
      <c r="E20" s="263"/>
      <c r="F20" s="263"/>
    </row>
    <row r="21" spans="1:6">
      <c r="A21" s="265"/>
      <c r="B21" s="262"/>
      <c r="C21" s="254"/>
      <c r="D21" s="255"/>
      <c r="E21" s="263"/>
      <c r="F21" s="263"/>
    </row>
    <row r="22" spans="1:6">
      <c r="A22" s="265"/>
      <c r="B22" s="262"/>
      <c r="C22" s="254"/>
      <c r="D22" s="255"/>
      <c r="E22" s="263"/>
      <c r="F22" s="263"/>
    </row>
    <row r="23" spans="1:6" ht="15.75" thickBot="1">
      <c r="A23" s="75"/>
      <c r="B23" s="274" t="s">
        <v>146</v>
      </c>
      <c r="C23" s="82"/>
      <c r="D23" s="83"/>
      <c r="E23" s="308"/>
      <c r="F23" s="309">
        <f>SUM(F9:F10)</f>
        <v>0</v>
      </c>
    </row>
    <row r="24" spans="1:6" s="59" customFormat="1" ht="15" thickTop="1">
      <c r="A24" s="75"/>
      <c r="B24" s="29"/>
      <c r="C24" s="35"/>
      <c r="D24" s="36"/>
      <c r="E24" s="211"/>
      <c r="F24" s="228"/>
    </row>
    <row r="25" spans="1:6" s="59" customFormat="1">
      <c r="B25" s="147"/>
      <c r="C25" s="39"/>
      <c r="D25" s="36"/>
      <c r="E25" s="211"/>
      <c r="F25" s="228"/>
    </row>
    <row r="26" spans="1:6" s="59" customFormat="1" ht="15">
      <c r="B26" s="147"/>
      <c r="C26" s="60"/>
      <c r="D26" s="62"/>
      <c r="E26" s="229"/>
      <c r="F26" s="230"/>
    </row>
    <row r="27" spans="1:6">
      <c r="B27" s="147"/>
      <c r="C27" s="22"/>
      <c r="D27" s="22"/>
      <c r="E27" s="231"/>
      <c r="F27" s="231"/>
    </row>
    <row r="28" spans="1:6">
      <c r="B28" s="147"/>
      <c r="C28" s="22"/>
      <c r="D28" s="22"/>
      <c r="E28" s="231"/>
      <c r="F28" s="231"/>
    </row>
    <row r="29" spans="1:6">
      <c r="B29" s="147"/>
      <c r="C29" s="22"/>
      <c r="D29" s="22"/>
      <c r="E29" s="231"/>
      <c r="F29" s="231"/>
    </row>
    <row r="30" spans="1:6">
      <c r="B30" s="147"/>
      <c r="C30" s="22"/>
      <c r="D30" s="22"/>
      <c r="E30" s="231"/>
      <c r="F30" s="231"/>
    </row>
    <row r="31" spans="1:6">
      <c r="B31" s="147"/>
      <c r="C31" s="22"/>
      <c r="D31" s="22"/>
      <c r="E31" s="231"/>
      <c r="F31" s="231"/>
    </row>
    <row r="32" spans="1:6">
      <c r="A32" s="75"/>
      <c r="B32" s="22"/>
      <c r="C32" s="22"/>
      <c r="D32" s="22"/>
      <c r="E32" s="231"/>
      <c r="F32" s="231"/>
    </row>
    <row r="33" spans="1:6">
      <c r="A33" s="75"/>
      <c r="C33" s="110"/>
      <c r="D33" s="22"/>
      <c r="E33" s="231"/>
      <c r="F33" s="231"/>
    </row>
    <row r="34" spans="1:6">
      <c r="A34" s="75"/>
      <c r="B34" s="22"/>
      <c r="C34" s="110"/>
      <c r="D34" s="22"/>
      <c r="E34" s="231"/>
      <c r="F34" s="231"/>
    </row>
    <row r="35" spans="1:6">
      <c r="A35" s="75"/>
      <c r="C35" s="110"/>
      <c r="D35" s="22"/>
      <c r="E35" s="231"/>
      <c r="F35" s="231"/>
    </row>
    <row r="36" spans="1:6" ht="15">
      <c r="A36" s="75"/>
      <c r="B36" s="53" t="s">
        <v>291</v>
      </c>
      <c r="C36" s="110"/>
      <c r="D36" s="22"/>
      <c r="E36" s="231"/>
      <c r="F36" s="231"/>
    </row>
    <row r="37" spans="1:6">
      <c r="C37" s="34"/>
      <c r="D37" s="34"/>
      <c r="E37" s="34"/>
      <c r="F37" s="34"/>
    </row>
    <row r="38" spans="1:6" s="23" customFormat="1" ht="15" customHeight="1">
      <c r="A38" s="69" t="s">
        <v>160</v>
      </c>
      <c r="B38" s="70" t="s">
        <v>159</v>
      </c>
      <c r="C38" s="71" t="s">
        <v>130</v>
      </c>
      <c r="D38" s="72" t="s">
        <v>131</v>
      </c>
      <c r="E38" s="198" t="s">
        <v>134</v>
      </c>
      <c r="F38" s="199" t="s">
        <v>158</v>
      </c>
    </row>
    <row r="39" spans="1:6" ht="15">
      <c r="A39" s="78"/>
      <c r="B39" s="8"/>
      <c r="C39" s="9"/>
      <c r="D39" s="10"/>
      <c r="E39" s="234"/>
      <c r="F39" s="235"/>
    </row>
    <row r="40" spans="1:6">
      <c r="A40" s="63" t="s">
        <v>133</v>
      </c>
      <c r="B40" s="157" t="s">
        <v>132</v>
      </c>
      <c r="C40" s="67"/>
      <c r="D40" s="68"/>
      <c r="E40" s="220"/>
      <c r="F40" s="236"/>
    </row>
    <row r="41" spans="1:6">
      <c r="A41" s="29"/>
      <c r="B41" s="12"/>
      <c r="C41" s="13"/>
      <c r="D41" s="14"/>
      <c r="E41" s="237"/>
      <c r="F41" s="238"/>
    </row>
    <row r="42" spans="1:6" ht="30" customHeight="1" outlineLevel="1">
      <c r="A42" s="29" t="s">
        <v>56</v>
      </c>
      <c r="B42" s="12" t="s">
        <v>76</v>
      </c>
      <c r="C42" s="15" t="s">
        <v>55</v>
      </c>
      <c r="D42" s="16">
        <v>0.06</v>
      </c>
      <c r="E42" s="239">
        <v>0</v>
      </c>
      <c r="F42" s="221">
        <f>E42*D42</f>
        <v>0</v>
      </c>
    </row>
    <row r="43" spans="1:6" outlineLevel="1">
      <c r="A43" s="29"/>
      <c r="B43" s="12"/>
      <c r="C43" s="15"/>
      <c r="D43" s="275"/>
      <c r="E43" s="240"/>
      <c r="F43" s="240"/>
    </row>
    <row r="44" spans="1:6" ht="42.75" outlineLevel="1">
      <c r="A44" s="29" t="s">
        <v>57</v>
      </c>
      <c r="B44" s="12" t="s">
        <v>27</v>
      </c>
      <c r="C44" s="15" t="s">
        <v>55</v>
      </c>
      <c r="D44" s="16">
        <v>0.4</v>
      </c>
      <c r="E44" s="239">
        <v>0</v>
      </c>
      <c r="F44" s="221">
        <f>E44*D44</f>
        <v>0</v>
      </c>
    </row>
    <row r="45" spans="1:6" outlineLevel="1">
      <c r="A45" s="29"/>
      <c r="B45" s="12"/>
      <c r="C45" s="15"/>
      <c r="D45" s="275"/>
      <c r="E45" s="240"/>
      <c r="F45" s="240"/>
    </row>
    <row r="46" spans="1:6" ht="30" customHeight="1" outlineLevel="1">
      <c r="A46" s="29" t="s">
        <v>58</v>
      </c>
      <c r="B46" s="12" t="s">
        <v>0</v>
      </c>
      <c r="C46" s="15" t="s">
        <v>36</v>
      </c>
      <c r="D46" s="17">
        <v>5</v>
      </c>
      <c r="E46" s="239">
        <v>0</v>
      </c>
      <c r="F46" s="221">
        <f>E46*D46</f>
        <v>0</v>
      </c>
    </row>
    <row r="47" spans="1:6" outlineLevel="1">
      <c r="A47" s="29"/>
      <c r="B47" s="12"/>
      <c r="C47" s="18"/>
      <c r="E47" s="240"/>
      <c r="F47" s="240"/>
    </row>
    <row r="48" spans="1:6" ht="28.5" outlineLevel="1">
      <c r="A48" s="29" t="s">
        <v>95</v>
      </c>
      <c r="B48" s="12" t="s">
        <v>96</v>
      </c>
      <c r="C48" s="15" t="s">
        <v>36</v>
      </c>
      <c r="D48" s="17">
        <v>37</v>
      </c>
      <c r="E48" s="239">
        <v>0</v>
      </c>
      <c r="F48" s="221">
        <f>E48*D48</f>
        <v>0</v>
      </c>
    </row>
    <row r="49" spans="1:6" ht="15" outlineLevel="1">
      <c r="A49" s="76"/>
      <c r="B49" s="29"/>
      <c r="C49" s="30"/>
      <c r="D49" s="313"/>
      <c r="E49" s="233"/>
      <c r="F49" s="218"/>
    </row>
    <row r="50" spans="1:6" ht="15.75" outlineLevel="1" thickBot="1">
      <c r="A50" s="79" t="s">
        <v>133</v>
      </c>
      <c r="B50" s="25" t="s">
        <v>135</v>
      </c>
      <c r="C50" s="26"/>
      <c r="D50" s="314"/>
      <c r="E50" s="232"/>
      <c r="F50" s="203">
        <f>SUM(F42:F48)</f>
        <v>0</v>
      </c>
    </row>
    <row r="51" spans="1:6" ht="15" outlineLevel="1" thickTop="1">
      <c r="A51" s="29"/>
      <c r="B51" s="12"/>
      <c r="C51" s="15"/>
      <c r="D51" s="276"/>
      <c r="E51" s="241"/>
      <c r="F51" s="240"/>
    </row>
    <row r="52" spans="1:6" outlineLevel="1">
      <c r="A52" s="29"/>
      <c r="B52" s="12"/>
      <c r="C52" s="15"/>
      <c r="D52" s="276"/>
      <c r="E52" s="241"/>
      <c r="F52" s="240"/>
    </row>
    <row r="53" spans="1:6" ht="15" outlineLevel="1">
      <c r="A53" s="63" t="s">
        <v>137</v>
      </c>
      <c r="B53" s="157" t="s">
        <v>138</v>
      </c>
      <c r="C53" s="67"/>
      <c r="D53" s="315"/>
      <c r="E53" s="220"/>
      <c r="F53" s="221"/>
    </row>
    <row r="54" spans="1:6" outlineLevel="1">
      <c r="A54" s="63" t="s">
        <v>34</v>
      </c>
      <c r="B54" s="64" t="s">
        <v>34</v>
      </c>
      <c r="C54" s="67"/>
      <c r="D54" s="286"/>
      <c r="E54" s="221"/>
      <c r="F54" s="221"/>
    </row>
    <row r="55" spans="1:6" outlineLevel="1">
      <c r="A55" s="222" t="s">
        <v>294</v>
      </c>
      <c r="B55" s="223" t="s">
        <v>295</v>
      </c>
      <c r="C55" s="281"/>
      <c r="D55" s="316"/>
      <c r="E55" s="188"/>
      <c r="F55" s="188"/>
    </row>
    <row r="56" spans="1:6" outlineLevel="1">
      <c r="A56" s="277"/>
      <c r="B56" s="279"/>
      <c r="C56" s="282"/>
      <c r="D56" s="284"/>
      <c r="E56" s="187"/>
      <c r="F56" s="187"/>
    </row>
    <row r="57" spans="1:6" ht="57" outlineLevel="1">
      <c r="A57" s="278" t="s">
        <v>296</v>
      </c>
      <c r="B57" s="280" t="s">
        <v>297</v>
      </c>
      <c r="C57" s="282" t="s">
        <v>128</v>
      </c>
      <c r="D57" s="287">
        <v>3</v>
      </c>
      <c r="E57" s="283">
        <v>0</v>
      </c>
      <c r="F57" s="188">
        <f>E57*D57</f>
        <v>0</v>
      </c>
    </row>
    <row r="58" spans="1:6" outlineLevel="1">
      <c r="A58" s="278"/>
      <c r="B58" s="280"/>
      <c r="C58" s="282"/>
      <c r="D58" s="284"/>
      <c r="E58" s="187"/>
      <c r="F58" s="187"/>
    </row>
    <row r="59" spans="1:6" ht="57" outlineLevel="1">
      <c r="A59" s="278" t="s">
        <v>298</v>
      </c>
      <c r="B59" s="280" t="s">
        <v>299</v>
      </c>
      <c r="C59" s="282" t="s">
        <v>128</v>
      </c>
      <c r="D59" s="287">
        <v>10</v>
      </c>
      <c r="E59" s="283">
        <v>0</v>
      </c>
      <c r="F59" s="188">
        <f>E59*D59</f>
        <v>0</v>
      </c>
    </row>
    <row r="60" spans="1:6" outlineLevel="1">
      <c r="A60" s="33"/>
      <c r="B60" s="249"/>
      <c r="C60" s="11"/>
      <c r="D60" s="285"/>
      <c r="E60" s="240"/>
      <c r="F60" s="240"/>
    </row>
    <row r="61" spans="1:6" outlineLevel="1">
      <c r="A61" s="33"/>
      <c r="B61" s="249"/>
      <c r="C61" s="11"/>
      <c r="D61" s="285"/>
      <c r="E61" s="240"/>
      <c r="F61" s="240"/>
    </row>
    <row r="62" spans="1:6" outlineLevel="1">
      <c r="A62" s="63" t="s">
        <v>139</v>
      </c>
      <c r="B62" s="248" t="s">
        <v>140</v>
      </c>
      <c r="C62" s="67"/>
      <c r="D62" s="286"/>
      <c r="E62" s="221"/>
      <c r="F62" s="221"/>
    </row>
    <row r="63" spans="1:6" outlineLevel="1">
      <c r="A63" s="29"/>
      <c r="B63" s="12"/>
      <c r="C63" s="15"/>
      <c r="D63" s="276"/>
      <c r="E63" s="240"/>
      <c r="F63" s="240"/>
    </row>
    <row r="64" spans="1:6" ht="30" customHeight="1" outlineLevel="1">
      <c r="A64" s="29" t="s">
        <v>100</v>
      </c>
      <c r="B64" s="12" t="s">
        <v>101</v>
      </c>
      <c r="C64" s="15" t="s">
        <v>36</v>
      </c>
      <c r="D64" s="17">
        <v>3</v>
      </c>
      <c r="E64" s="239">
        <v>0</v>
      </c>
      <c r="F64" s="221">
        <f>E64*D64</f>
        <v>0</v>
      </c>
    </row>
    <row r="65" spans="1:7" outlineLevel="1">
      <c r="A65" s="29"/>
      <c r="B65" s="12"/>
      <c r="C65" s="15"/>
      <c r="D65" s="276"/>
      <c r="E65" s="240"/>
      <c r="F65" s="240"/>
    </row>
    <row r="66" spans="1:7" ht="28.5" outlineLevel="1">
      <c r="A66" s="29" t="s">
        <v>102</v>
      </c>
      <c r="B66" s="12" t="s">
        <v>103</v>
      </c>
      <c r="C66" s="15" t="s">
        <v>36</v>
      </c>
      <c r="D66" s="17">
        <v>3</v>
      </c>
      <c r="E66" s="239">
        <v>0</v>
      </c>
      <c r="F66" s="221">
        <f>E66*D66</f>
        <v>0</v>
      </c>
    </row>
    <row r="67" spans="1:7" outlineLevel="1">
      <c r="A67" s="29"/>
      <c r="B67" s="12"/>
      <c r="C67" s="15"/>
      <c r="D67" s="276"/>
      <c r="E67" s="240"/>
      <c r="F67" s="240"/>
    </row>
    <row r="68" spans="1:7" ht="57" outlineLevel="1">
      <c r="A68" s="175" t="s">
        <v>260</v>
      </c>
      <c r="B68" s="174" t="s">
        <v>261</v>
      </c>
      <c r="C68" s="15" t="s">
        <v>36</v>
      </c>
      <c r="D68" s="17">
        <v>6</v>
      </c>
      <c r="E68" s="239">
        <v>0</v>
      </c>
      <c r="F68" s="221">
        <f>E68*D68</f>
        <v>0</v>
      </c>
    </row>
    <row r="69" spans="1:7" outlineLevel="1">
      <c r="A69" s="247"/>
      <c r="B69" s="246"/>
      <c r="C69" s="15"/>
      <c r="D69" s="17"/>
      <c r="E69" s="288"/>
      <c r="F69" s="240"/>
    </row>
    <row r="70" spans="1:7" ht="28.5" outlineLevel="1">
      <c r="A70" s="278" t="s">
        <v>300</v>
      </c>
      <c r="B70" s="280" t="s">
        <v>301</v>
      </c>
      <c r="C70" s="282" t="s">
        <v>128</v>
      </c>
      <c r="D70" s="287">
        <v>10</v>
      </c>
      <c r="E70" s="283">
        <v>0</v>
      </c>
      <c r="F70" s="188">
        <f>E70*D70</f>
        <v>0</v>
      </c>
    </row>
    <row r="71" spans="1:7" outlineLevel="1">
      <c r="A71" s="247"/>
      <c r="B71" s="246"/>
      <c r="C71" s="15"/>
      <c r="D71" s="276"/>
      <c r="E71" s="288"/>
      <c r="F71" s="240"/>
    </row>
    <row r="72" spans="1:7" outlineLevel="1">
      <c r="A72" s="29"/>
      <c r="B72" s="12"/>
      <c r="C72" s="15"/>
      <c r="D72" s="276"/>
      <c r="E72" s="240"/>
      <c r="F72" s="240"/>
    </row>
    <row r="73" spans="1:7" outlineLevel="1">
      <c r="A73" s="63" t="s">
        <v>154</v>
      </c>
      <c r="B73" s="64" t="s">
        <v>155</v>
      </c>
      <c r="C73" s="67"/>
      <c r="D73" s="286"/>
      <c r="E73" s="221"/>
      <c r="F73" s="221"/>
    </row>
    <row r="74" spans="1:7" outlineLevel="1">
      <c r="A74" s="33"/>
      <c r="B74" s="312"/>
      <c r="C74" s="11"/>
      <c r="D74" s="285"/>
      <c r="E74" s="240"/>
      <c r="F74" s="240"/>
    </row>
    <row r="75" spans="1:7" outlineLevel="1">
      <c r="A75" s="33"/>
      <c r="B75" s="312"/>
      <c r="C75" s="11"/>
      <c r="D75" s="285"/>
      <c r="E75" s="240"/>
      <c r="F75" s="240"/>
    </row>
    <row r="76" spans="1:7" ht="28.5" outlineLevel="1">
      <c r="A76" s="278" t="s">
        <v>302</v>
      </c>
      <c r="B76" s="280" t="s">
        <v>303</v>
      </c>
      <c r="C76" s="282" t="s">
        <v>128</v>
      </c>
      <c r="D76" s="287">
        <v>115</v>
      </c>
      <c r="E76" s="283">
        <v>0</v>
      </c>
      <c r="F76" s="188">
        <f>D76*E76</f>
        <v>0</v>
      </c>
    </row>
    <row r="77" spans="1:7" outlineLevel="1">
      <c r="A77" s="29"/>
      <c r="B77" s="12"/>
      <c r="C77" s="15"/>
      <c r="D77" s="276"/>
      <c r="E77" s="240"/>
      <c r="F77" s="240"/>
    </row>
    <row r="78" spans="1:7" ht="28.5" outlineLevel="1">
      <c r="A78" s="29" t="s">
        <v>109</v>
      </c>
      <c r="B78" s="12" t="s">
        <v>110</v>
      </c>
      <c r="C78" s="15" t="s">
        <v>128</v>
      </c>
      <c r="D78" s="17">
        <v>98</v>
      </c>
      <c r="E78" s="239">
        <v>0</v>
      </c>
      <c r="F78" s="221">
        <f>D78*E78</f>
        <v>0</v>
      </c>
      <c r="G78" s="183"/>
    </row>
    <row r="79" spans="1:7" outlineLevel="1">
      <c r="A79" s="29"/>
      <c r="B79" s="12"/>
      <c r="C79" s="15"/>
      <c r="D79" s="276"/>
      <c r="E79" s="240"/>
      <c r="F79" s="240"/>
    </row>
    <row r="80" spans="1:7" ht="28.5" outlineLevel="1">
      <c r="A80" s="175" t="s">
        <v>111</v>
      </c>
      <c r="B80" s="174" t="s">
        <v>112</v>
      </c>
      <c r="C80" s="15" t="s">
        <v>128</v>
      </c>
      <c r="D80" s="17">
        <v>760</v>
      </c>
      <c r="E80" s="239">
        <v>0</v>
      </c>
      <c r="F80" s="221">
        <f>D80*E80</f>
        <v>0</v>
      </c>
    </row>
    <row r="81" spans="1:6" outlineLevel="1">
      <c r="A81" s="29"/>
      <c r="B81" s="12"/>
      <c r="C81" s="15"/>
      <c r="D81" s="276"/>
      <c r="E81" s="240"/>
      <c r="F81" s="240"/>
    </row>
    <row r="82" spans="1:6" ht="28.5" outlineLevel="1">
      <c r="A82" s="289" t="s">
        <v>304</v>
      </c>
      <c r="B82" s="290" t="s">
        <v>305</v>
      </c>
      <c r="C82" s="291" t="s">
        <v>128</v>
      </c>
      <c r="D82" s="287">
        <v>3</v>
      </c>
      <c r="E82" s="283">
        <v>0</v>
      </c>
      <c r="F82" s="188">
        <f>D82*E82</f>
        <v>0</v>
      </c>
    </row>
    <row r="83" spans="1:6" outlineLevel="1">
      <c r="A83" s="289"/>
      <c r="B83" s="290"/>
      <c r="C83" s="291"/>
      <c r="D83" s="284"/>
      <c r="E83" s="292"/>
      <c r="F83" s="202"/>
    </row>
    <row r="84" spans="1:6" ht="28.5" outlineLevel="1">
      <c r="A84" s="289" t="s">
        <v>306</v>
      </c>
      <c r="B84" s="290" t="s">
        <v>307</v>
      </c>
      <c r="C84" s="291" t="s">
        <v>128</v>
      </c>
      <c r="D84" s="287">
        <v>18</v>
      </c>
      <c r="E84" s="283">
        <v>0</v>
      </c>
      <c r="F84" s="188">
        <f>D84*E84</f>
        <v>0</v>
      </c>
    </row>
    <row r="85" spans="1:6" outlineLevel="1">
      <c r="A85" s="289"/>
      <c r="B85" s="290"/>
      <c r="C85" s="291"/>
      <c r="D85" s="287"/>
      <c r="E85" s="292"/>
      <c r="F85" s="202"/>
    </row>
    <row r="86" spans="1:6" ht="28.5" outlineLevel="1">
      <c r="A86" s="278" t="s">
        <v>308</v>
      </c>
      <c r="B86" s="280" t="s">
        <v>309</v>
      </c>
      <c r="C86" s="282" t="s">
        <v>129</v>
      </c>
      <c r="D86" s="287">
        <v>7</v>
      </c>
      <c r="E86" s="283">
        <v>0</v>
      </c>
      <c r="F86" s="188">
        <f t="shared" ref="F86" si="0">D86*E86</f>
        <v>0</v>
      </c>
    </row>
    <row r="87" spans="1:6" outlineLevel="1">
      <c r="A87" s="278"/>
      <c r="B87" s="280"/>
      <c r="C87" s="282"/>
      <c r="D87" s="284"/>
      <c r="E87" s="292"/>
      <c r="F87" s="202"/>
    </row>
    <row r="88" spans="1:6" ht="28.5" outlineLevel="1">
      <c r="A88" s="289" t="s">
        <v>310</v>
      </c>
      <c r="B88" s="290" t="s">
        <v>311</v>
      </c>
      <c r="C88" s="291" t="s">
        <v>129</v>
      </c>
      <c r="D88" s="287">
        <v>12</v>
      </c>
      <c r="E88" s="283">
        <v>0</v>
      </c>
      <c r="F88" s="188">
        <f>D88*E88</f>
        <v>0</v>
      </c>
    </row>
    <row r="89" spans="1:6" outlineLevel="1">
      <c r="A89" s="247"/>
      <c r="B89" s="246"/>
      <c r="C89" s="15"/>
      <c r="D89" s="276"/>
      <c r="E89" s="240"/>
      <c r="F89" s="240"/>
    </row>
    <row r="90" spans="1:6" ht="42.75" outlineLevel="1">
      <c r="A90" s="175" t="s">
        <v>61</v>
      </c>
      <c r="B90" s="174" t="s">
        <v>62</v>
      </c>
      <c r="C90" s="15" t="s">
        <v>129</v>
      </c>
      <c r="D90" s="17">
        <v>40</v>
      </c>
      <c r="E90" s="239">
        <v>0</v>
      </c>
      <c r="F90" s="221">
        <f>D90*E90</f>
        <v>0</v>
      </c>
    </row>
    <row r="91" spans="1:6" outlineLevel="2">
      <c r="A91" s="29"/>
      <c r="B91" s="12"/>
      <c r="C91" s="15"/>
      <c r="D91" s="276"/>
      <c r="E91" s="240"/>
      <c r="F91" s="240"/>
    </row>
    <row r="92" spans="1:6" ht="28.5" outlineLevel="2">
      <c r="A92" s="29" t="s">
        <v>63</v>
      </c>
      <c r="B92" s="12" t="s">
        <v>64</v>
      </c>
      <c r="C92" s="15" t="s">
        <v>129</v>
      </c>
      <c r="D92" s="17">
        <v>49</v>
      </c>
      <c r="E92" s="239">
        <v>0</v>
      </c>
      <c r="F92" s="221">
        <f t="shared" ref="F92" si="1">D92*E92</f>
        <v>0</v>
      </c>
    </row>
    <row r="93" spans="1:6" outlineLevel="2">
      <c r="A93" s="29"/>
      <c r="B93" s="12"/>
      <c r="C93" s="15"/>
      <c r="D93" s="276"/>
      <c r="E93" s="240"/>
      <c r="F93" s="240"/>
    </row>
    <row r="94" spans="1:6" outlineLevel="2">
      <c r="A94" s="39"/>
      <c r="B94" s="19"/>
      <c r="C94" s="11"/>
      <c r="D94" s="285"/>
      <c r="E94" s="240"/>
      <c r="F94" s="240"/>
    </row>
    <row r="95" spans="1:6" outlineLevel="2">
      <c r="A95" s="63" t="s">
        <v>156</v>
      </c>
      <c r="B95" s="64" t="s">
        <v>157</v>
      </c>
      <c r="C95" s="67"/>
      <c r="D95" s="68"/>
      <c r="E95" s="221"/>
      <c r="F95" s="221"/>
    </row>
    <row r="96" spans="1:6" outlineLevel="2">
      <c r="A96" s="29"/>
      <c r="B96" s="12"/>
      <c r="C96" s="15"/>
      <c r="D96" s="17"/>
      <c r="E96" s="240"/>
      <c r="F96" s="240"/>
    </row>
    <row r="97" spans="1:6" ht="25.5" outlineLevel="2">
      <c r="A97" s="176" t="s">
        <v>262</v>
      </c>
      <c r="B97" s="12"/>
      <c r="C97" s="15"/>
      <c r="D97" s="17"/>
      <c r="E97" s="240"/>
      <c r="F97" s="240"/>
    </row>
    <row r="98" spans="1:6" ht="30" customHeight="1" outlineLevel="2">
      <c r="A98" s="29"/>
      <c r="B98" s="368" t="s">
        <v>263</v>
      </c>
      <c r="C98" s="369"/>
      <c r="D98" s="369"/>
      <c r="E98" s="369"/>
      <c r="F98" s="369"/>
    </row>
    <row r="99" spans="1:6" outlineLevel="2">
      <c r="A99" s="29"/>
      <c r="B99" s="12"/>
      <c r="C99" s="15"/>
      <c r="D99" s="17"/>
      <c r="E99" s="240"/>
      <c r="F99" s="240"/>
    </row>
    <row r="100" spans="1:6" ht="15.75" outlineLevel="2" thickBot="1">
      <c r="A100" s="79" t="s">
        <v>137</v>
      </c>
      <c r="B100" s="25" t="s">
        <v>153</v>
      </c>
      <c r="C100" s="26"/>
      <c r="D100" s="27"/>
      <c r="E100" s="232"/>
      <c r="F100" s="203">
        <f>SUM(F54:F96)</f>
        <v>0</v>
      </c>
    </row>
    <row r="101" spans="1:6" ht="15.75" outlineLevel="2" thickTop="1">
      <c r="A101" s="76"/>
      <c r="B101" s="29"/>
      <c r="C101" s="30"/>
      <c r="D101" s="31"/>
      <c r="E101" s="233"/>
      <c r="F101" s="218"/>
    </row>
    <row r="102" spans="1:6" ht="15" outlineLevel="2">
      <c r="A102" s="81" t="s">
        <v>149</v>
      </c>
      <c r="B102" s="44" t="s">
        <v>150</v>
      </c>
      <c r="C102" s="73"/>
      <c r="D102" s="74"/>
      <c r="E102" s="242"/>
      <c r="F102" s="243"/>
    </row>
    <row r="103" spans="1:6" ht="15" outlineLevel="2">
      <c r="A103" s="81" t="s">
        <v>151</v>
      </c>
      <c r="B103" s="44" t="s">
        <v>152</v>
      </c>
      <c r="C103" s="73"/>
      <c r="D103" s="74"/>
      <c r="E103" s="242"/>
      <c r="F103" s="243"/>
    </row>
    <row r="104" spans="1:6" outlineLevel="2">
      <c r="A104" s="289"/>
      <c r="B104" s="290"/>
      <c r="C104" s="291"/>
      <c r="D104" s="287"/>
      <c r="E104" s="319"/>
      <c r="F104" s="319"/>
    </row>
    <row r="105" spans="1:6" ht="42.75" outlineLevel="2">
      <c r="A105" s="289" t="s">
        <v>375</v>
      </c>
      <c r="B105" s="290" t="s">
        <v>376</v>
      </c>
      <c r="C105" s="291" t="s">
        <v>377</v>
      </c>
      <c r="D105" s="287">
        <v>1</v>
      </c>
      <c r="E105" s="317">
        <v>0</v>
      </c>
      <c r="F105" s="318">
        <f>E105*D105</f>
        <v>0</v>
      </c>
    </row>
    <row r="106" spans="1:6" outlineLevel="2">
      <c r="A106" s="289"/>
      <c r="B106" s="290"/>
      <c r="C106" s="291"/>
      <c r="D106" s="287"/>
      <c r="E106" s="319"/>
      <c r="F106" s="319"/>
    </row>
    <row r="107" spans="1:6" ht="42.75" outlineLevel="2">
      <c r="A107" s="289" t="s">
        <v>378</v>
      </c>
      <c r="B107" s="290" t="s">
        <v>379</v>
      </c>
      <c r="C107" s="291" t="s">
        <v>377</v>
      </c>
      <c r="D107" s="287">
        <v>1</v>
      </c>
      <c r="E107" s="317">
        <v>0</v>
      </c>
      <c r="F107" s="318">
        <f>E107*D107</f>
        <v>0</v>
      </c>
    </row>
    <row r="108" spans="1:6" outlineLevel="2">
      <c r="A108" s="289"/>
      <c r="B108" s="290"/>
      <c r="C108" s="291"/>
      <c r="D108" s="287"/>
      <c r="E108" s="319"/>
      <c r="F108" s="319"/>
    </row>
    <row r="109" spans="1:6" ht="15.75" outlineLevel="2" thickBot="1">
      <c r="A109" s="320" t="s">
        <v>149</v>
      </c>
      <c r="B109" s="310" t="s">
        <v>380</v>
      </c>
      <c r="C109" s="321"/>
      <c r="D109" s="322"/>
      <c r="E109" s="323"/>
      <c r="F109" s="324">
        <f>SUM(F105:F108)</f>
        <v>0</v>
      </c>
    </row>
    <row r="110" spans="1:6" ht="15.75" outlineLevel="2" thickTop="1">
      <c r="A110" s="76"/>
      <c r="B110" s="311"/>
      <c r="C110" s="30"/>
      <c r="D110" s="31"/>
      <c r="E110" s="233"/>
      <c r="F110" s="218"/>
    </row>
    <row r="111" spans="1:6" outlineLevel="2">
      <c r="A111" s="29"/>
      <c r="B111" s="12"/>
      <c r="C111" s="15"/>
      <c r="D111" s="17"/>
      <c r="E111" s="240"/>
      <c r="F111" s="240"/>
    </row>
    <row r="112" spans="1:6" ht="60" customHeight="1" outlineLevel="2">
      <c r="A112" s="77" t="s">
        <v>240</v>
      </c>
      <c r="B112" s="368" t="s">
        <v>292</v>
      </c>
      <c r="C112" s="369"/>
      <c r="D112" s="369"/>
      <c r="E112" s="369"/>
    </row>
    <row r="113" outlineLevel="2"/>
    <row r="114" outlineLevel="2"/>
    <row r="115" outlineLevel="2"/>
    <row r="116" outlineLevel="2"/>
    <row r="117" outlineLevel="2"/>
    <row r="118" outlineLevel="2"/>
    <row r="119" outlineLevel="2"/>
    <row r="121" outlineLevel="1"/>
    <row r="122" outlineLevel="2"/>
    <row r="123" outlineLevel="2"/>
    <row r="124" outlineLevel="2"/>
    <row r="125" outlineLevel="2"/>
    <row r="126" outlineLevel="2"/>
    <row r="127" outlineLevel="2"/>
    <row r="128" ht="13.5" customHeight="1" outlineLevel="2"/>
    <row r="129" outlineLevel="2"/>
    <row r="130" ht="13.5" customHeight="1" outlineLevel="2"/>
    <row r="131" outlineLevel="2"/>
    <row r="132" ht="13.5" customHeight="1" outlineLevel="2"/>
    <row r="133" outlineLevel="2"/>
    <row r="134" outlineLevel="2"/>
    <row r="135" outlineLevel="2"/>
    <row r="136" ht="13.5" customHeight="1" outlineLevel="2"/>
    <row r="137" ht="13.5" customHeight="1" outlineLevel="2"/>
    <row r="138" outlineLevel="2"/>
    <row r="139" outlineLevel="2"/>
    <row r="140" outlineLevel="2"/>
    <row r="141" outlineLevel="2"/>
    <row r="142" outlineLevel="2"/>
    <row r="143" outlineLevel="2"/>
    <row r="144" outlineLevel="2"/>
    <row r="145" spans="1:6" outlineLevel="2"/>
    <row r="146" spans="1:6" outlineLevel="2"/>
    <row r="147" spans="1:6" outlineLevel="2"/>
    <row r="148" spans="1:6" outlineLevel="2"/>
    <row r="149" spans="1:6" outlineLevel="2"/>
    <row r="150" spans="1:6" outlineLevel="2"/>
    <row r="151" spans="1:6" outlineLevel="2"/>
    <row r="152" spans="1:6" outlineLevel="1"/>
    <row r="153" spans="1:6" outlineLevel="1"/>
    <row r="154" spans="1:6" outlineLevel="1"/>
    <row r="156" spans="1:6" outlineLevel="1"/>
    <row r="157" spans="1:6" outlineLevel="2"/>
    <row r="158" spans="1:6" outlineLevel="2"/>
    <row r="159" spans="1:6" s="172" customFormat="1" outlineLevel="2">
      <c r="A159" s="77"/>
      <c r="B159" s="5"/>
      <c r="C159" s="6"/>
      <c r="D159" s="7"/>
      <c r="E159" s="245"/>
      <c r="F159" s="244"/>
    </row>
    <row r="160" spans="1:6" outlineLevel="2"/>
    <row r="161" outlineLevel="2"/>
    <row r="162" outlineLevel="2"/>
    <row r="163" outlineLevel="2"/>
    <row r="164" outlineLevel="2"/>
    <row r="165" outlineLevel="2"/>
    <row r="166" outlineLevel="2"/>
    <row r="167" outlineLevel="2"/>
    <row r="168" outlineLevel="2"/>
    <row r="169" outlineLevel="2"/>
    <row r="170" outlineLevel="2"/>
    <row r="171" outlineLevel="1"/>
    <row r="173" outlineLevel="1"/>
    <row r="174" outlineLevel="2"/>
    <row r="175" ht="30" customHeight="1" outlineLevel="2"/>
    <row r="176" outlineLevel="1"/>
    <row r="181" outlineLevel="1"/>
    <row r="182" outlineLevel="2"/>
    <row r="183" outlineLevel="2"/>
    <row r="184" outlineLevel="2"/>
    <row r="185" outlineLevel="2"/>
    <row r="186" outlineLevel="2"/>
    <row r="187" outlineLevel="2"/>
    <row r="188" outlineLevel="2"/>
    <row r="189" outlineLevel="2"/>
    <row r="190" outlineLevel="2"/>
    <row r="191" outlineLevel="2"/>
    <row r="192" outlineLevel="2"/>
    <row r="193" outlineLevel="2"/>
    <row r="194" outlineLevel="2"/>
    <row r="195" outlineLevel="2"/>
    <row r="196" outlineLevel="2"/>
    <row r="197" outlineLevel="2"/>
    <row r="198" outlineLevel="2"/>
    <row r="199" outlineLevel="2"/>
    <row r="200" outlineLevel="1"/>
    <row r="202" outlineLevel="1"/>
    <row r="203" outlineLevel="1"/>
    <row r="204" outlineLevel="2"/>
    <row r="205" outlineLevel="2"/>
    <row r="206" outlineLevel="2"/>
    <row r="207" outlineLevel="2"/>
    <row r="208" outlineLevel="2"/>
    <row r="209" outlineLevel="2"/>
    <row r="210" outlineLevel="2"/>
    <row r="211" outlineLevel="2"/>
    <row r="212" outlineLevel="2"/>
    <row r="213" outlineLevel="2"/>
    <row r="214" outlineLevel="2"/>
    <row r="215" outlineLevel="2"/>
    <row r="216" outlineLevel="2"/>
    <row r="217" outlineLevel="2"/>
    <row r="218" outlineLevel="2"/>
    <row r="219" outlineLevel="2"/>
    <row r="220" outlineLevel="2"/>
    <row r="221" outlineLevel="2"/>
    <row r="222" outlineLevel="2"/>
    <row r="223" outlineLevel="2"/>
    <row r="224" outlineLevel="2"/>
    <row r="225" outlineLevel="2"/>
    <row r="226" outlineLevel="2"/>
    <row r="227" outlineLevel="2"/>
    <row r="228" outlineLevel="2"/>
    <row r="229" outlineLevel="1"/>
    <row r="231" outlineLevel="1"/>
    <row r="232" outlineLevel="2"/>
    <row r="233" outlineLevel="2"/>
    <row r="234" outlineLevel="2"/>
    <row r="235" outlineLevel="2"/>
    <row r="236" outlineLevel="2"/>
    <row r="238" ht="60" customHeight="1"/>
  </sheetData>
  <mergeCells count="3">
    <mergeCell ref="A2:F2"/>
    <mergeCell ref="B112:E112"/>
    <mergeCell ref="B98:F98"/>
  </mergeCells>
  <phoneticPr fontId="0" type="noConversion"/>
  <conditionalFormatting sqref="D1 D113:D65320 D91 D93:D94 D77:D79 D81 D96:D97 D99 D111 D51:D54 D39:D48 D63:D69 D60:D61 D89 D71:D72">
    <cfRule type="cellIs" dxfId="301" priority="44" stopIfTrue="1" operator="equal">
      <formula>0</formula>
    </cfRule>
  </conditionalFormatting>
  <conditionalFormatting sqref="E1:F1 E113:F65320 F112 E91:F91 E93:F94 E77:F79 E81:F81 E96:F97 E99:F99 E111:F111 E51:F54 E39:F48 E63:F69 E60:F61 E89:F89 E71:F72">
    <cfRule type="cellIs" dxfId="300" priority="45" stopIfTrue="1" operator="equal">
      <formula>0</formula>
    </cfRule>
  </conditionalFormatting>
  <conditionalFormatting sqref="D73:D75">
    <cfRule type="cellIs" dxfId="299" priority="41" stopIfTrue="1" operator="equal">
      <formula>0</formula>
    </cfRule>
  </conditionalFormatting>
  <conditionalFormatting sqref="E73:F75">
    <cfRule type="cellIs" dxfId="298" priority="42" stopIfTrue="1" operator="equal">
      <formula>0</formula>
    </cfRule>
  </conditionalFormatting>
  <conditionalFormatting sqref="D95">
    <cfRule type="cellIs" dxfId="297" priority="37" stopIfTrue="1" operator="equal">
      <formula>0</formula>
    </cfRule>
  </conditionalFormatting>
  <conditionalFormatting sqref="E95:F95">
    <cfRule type="cellIs" dxfId="296" priority="38" stopIfTrue="1" operator="equal">
      <formula>0</formula>
    </cfRule>
  </conditionalFormatting>
  <conditionalFormatting sqref="D38">
    <cfRule type="cellIs" dxfId="295" priority="35" stopIfTrue="1" operator="equal">
      <formula>0</formula>
    </cfRule>
  </conditionalFormatting>
  <conditionalFormatting sqref="E38:F38">
    <cfRule type="cellIs" dxfId="294" priority="36" stopIfTrue="1" operator="equal">
      <formula>0</formula>
    </cfRule>
  </conditionalFormatting>
  <conditionalFormatting sqref="D80">
    <cfRule type="cellIs" dxfId="293" priority="28" stopIfTrue="1" operator="equal">
      <formula>0</formula>
    </cfRule>
  </conditionalFormatting>
  <conditionalFormatting sqref="E80:F80">
    <cfRule type="cellIs" dxfId="292" priority="29" stopIfTrue="1" operator="equal">
      <formula>0</formula>
    </cfRule>
  </conditionalFormatting>
  <conditionalFormatting sqref="D90">
    <cfRule type="cellIs" dxfId="291" priority="26" stopIfTrue="1" operator="equal">
      <formula>0</formula>
    </cfRule>
  </conditionalFormatting>
  <conditionalFormatting sqref="E90:F90">
    <cfRule type="cellIs" dxfId="290" priority="27" stopIfTrue="1" operator="equal">
      <formula>0</formula>
    </cfRule>
  </conditionalFormatting>
  <conditionalFormatting sqref="D92">
    <cfRule type="cellIs" dxfId="289" priority="22" stopIfTrue="1" operator="equal">
      <formula>0</formula>
    </cfRule>
  </conditionalFormatting>
  <conditionalFormatting sqref="E92:F92">
    <cfRule type="cellIs" dxfId="288" priority="23" stopIfTrue="1" operator="equal">
      <formula>0</formula>
    </cfRule>
  </conditionalFormatting>
  <conditionalFormatting sqref="D62">
    <cfRule type="cellIs" dxfId="287" priority="20" stopIfTrue="1" operator="equal">
      <formula>0</formula>
    </cfRule>
  </conditionalFormatting>
  <conditionalFormatting sqref="E62:F62">
    <cfRule type="cellIs" dxfId="286" priority="21" stopIfTrue="1" operator="equal">
      <formula>0</formula>
    </cfRule>
  </conditionalFormatting>
  <conditionalFormatting sqref="D55:D59">
    <cfRule type="cellIs" dxfId="285" priority="18" stopIfTrue="1" operator="equal">
      <formula>0</formula>
    </cfRule>
  </conditionalFormatting>
  <conditionalFormatting sqref="E55:F59">
    <cfRule type="cellIs" dxfId="284" priority="19" stopIfTrue="1" operator="equal">
      <formula>0</formula>
    </cfRule>
  </conditionalFormatting>
  <conditionalFormatting sqref="D70">
    <cfRule type="cellIs" dxfId="283" priority="16" stopIfTrue="1" operator="equal">
      <formula>0</formula>
    </cfRule>
  </conditionalFormatting>
  <conditionalFormatting sqref="D76">
    <cfRule type="cellIs" dxfId="282" priority="14" stopIfTrue="1" operator="equal">
      <formula>0</formula>
    </cfRule>
  </conditionalFormatting>
  <conditionalFormatting sqref="E70:F70">
    <cfRule type="cellIs" dxfId="281" priority="17" stopIfTrue="1" operator="equal">
      <formula>0</formula>
    </cfRule>
  </conditionalFormatting>
  <conditionalFormatting sqref="D82:D83">
    <cfRule type="cellIs" dxfId="280" priority="12" stopIfTrue="1" operator="equal">
      <formula>0</formula>
    </cfRule>
  </conditionalFormatting>
  <conditionalFormatting sqref="E76:F76">
    <cfRule type="cellIs" dxfId="279" priority="15" stopIfTrue="1" operator="equal">
      <formula>0</formula>
    </cfRule>
  </conditionalFormatting>
  <conditionalFormatting sqref="D84:D85">
    <cfRule type="cellIs" dxfId="278" priority="10" stopIfTrue="1" operator="equal">
      <formula>0</formula>
    </cfRule>
  </conditionalFormatting>
  <conditionalFormatting sqref="E82:F83">
    <cfRule type="cellIs" dxfId="277" priority="13" stopIfTrue="1" operator="equal">
      <formula>0</formula>
    </cfRule>
  </conditionalFormatting>
  <conditionalFormatting sqref="E84:F85">
    <cfRule type="cellIs" dxfId="276" priority="11" stopIfTrue="1" operator="equal">
      <formula>0</formula>
    </cfRule>
  </conditionalFormatting>
  <conditionalFormatting sqref="D86:D87">
    <cfRule type="cellIs" dxfId="275" priority="8" stopIfTrue="1" operator="equal">
      <formula>0</formula>
    </cfRule>
  </conditionalFormatting>
  <conditionalFormatting sqref="D88">
    <cfRule type="cellIs" dxfId="274" priority="6" stopIfTrue="1" operator="equal">
      <formula>0</formula>
    </cfRule>
  </conditionalFormatting>
  <conditionalFormatting sqref="E86:F87">
    <cfRule type="cellIs" dxfId="273" priority="9" stopIfTrue="1" operator="equal">
      <formula>0</formula>
    </cfRule>
  </conditionalFormatting>
  <conditionalFormatting sqref="E88:F88">
    <cfRule type="cellIs" dxfId="272" priority="7" stopIfTrue="1" operator="equal">
      <formula>0</formula>
    </cfRule>
  </conditionalFormatting>
  <conditionalFormatting sqref="D107">
    <cfRule type="cellIs" dxfId="271" priority="1" stopIfTrue="1" operator="equal">
      <formula>0</formula>
    </cfRule>
  </conditionalFormatting>
  <conditionalFormatting sqref="D104:D106 D108">
    <cfRule type="cellIs" dxfId="270" priority="2" stopIfTrue="1" operator="equal">
      <formula>0</formula>
    </cfRule>
  </conditionalFormatting>
  <conditionalFormatting sqref="E104:F108">
    <cfRule type="cellIs" dxfId="269" priority="3" stopIfTrue="1" operator="equal">
      <formula>0</formula>
    </cfRule>
  </conditionalFormatting>
  <pageMargins left="1.1811023622047245" right="0.59055118110236227" top="0.98425196850393704" bottom="0.59055118110236227" header="0.11811023622047245" footer="0.11811023622047245"/>
  <pageSetup paperSize="9" scale="97" firstPageNumber="2" orientation="portrait" horizontalDpi="360" verticalDpi="360" r:id="rId1"/>
  <headerFooter alignWithMargins="0"/>
  <rowBreaks count="3" manualBreakCount="3">
    <brk id="37" max="5" man="1"/>
    <brk id="72" max="5" man="1"/>
    <brk id="96" max="5" man="1"/>
  </rowBreaks>
  <ignoredErrors>
    <ignoredError sqref="C54:D54 G120:IV120 F54"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2"/>
  <sheetViews>
    <sheetView tabSelected="1" view="pageBreakPreview" zoomScale="120" zoomScaleNormal="100" zoomScaleSheetLayoutView="120" workbookViewId="0">
      <selection activeCell="E91" sqref="E91"/>
    </sheetView>
  </sheetViews>
  <sheetFormatPr defaultColWidth="9.140625" defaultRowHeight="14.25" outlineLevelRow="2"/>
  <cols>
    <col min="1" max="1" width="8.7109375" style="75" customWidth="1"/>
    <col min="2" max="2" width="35.7109375" style="85" customWidth="1"/>
    <col min="3" max="3" width="5.7109375" style="86" customWidth="1"/>
    <col min="4" max="4" width="8.7109375" style="87" customWidth="1"/>
    <col min="5" max="6" width="13.7109375" style="202" customWidth="1"/>
    <col min="7" max="7" width="10.5703125" style="4" customWidth="1"/>
    <col min="8" max="16384" width="9.140625" style="4"/>
  </cols>
  <sheetData>
    <row r="1" spans="1:6" ht="15" customHeight="1"/>
    <row r="2" spans="1:6" ht="20.100000000000001" customHeight="1">
      <c r="A2" s="366" t="s">
        <v>168</v>
      </c>
      <c r="B2" s="374"/>
      <c r="C2" s="374"/>
      <c r="D2" s="374"/>
      <c r="E2" s="374"/>
      <c r="F2" s="375"/>
    </row>
    <row r="3" spans="1:6" ht="15" customHeight="1">
      <c r="A3" s="149"/>
    </row>
    <row r="4" spans="1:6" ht="15" customHeight="1">
      <c r="A4" s="149"/>
    </row>
    <row r="5" spans="1:6" ht="15" customHeight="1">
      <c r="A5" s="149"/>
    </row>
    <row r="6" spans="1:6" ht="15" customHeight="1">
      <c r="A6" s="149"/>
    </row>
    <row r="7" spans="1:6" ht="15" customHeight="1">
      <c r="A7" s="149"/>
    </row>
    <row r="8" spans="1:6" ht="15" customHeight="1">
      <c r="B8" s="58"/>
      <c r="C8" s="45"/>
      <c r="D8" s="46"/>
      <c r="E8" s="219"/>
      <c r="F8" s="219"/>
    </row>
    <row r="9" spans="1:6" ht="15" customHeight="1">
      <c r="A9" s="126" t="s">
        <v>161</v>
      </c>
      <c r="B9" s="29" t="s">
        <v>162</v>
      </c>
      <c r="C9" s="35"/>
      <c r="D9" s="36"/>
      <c r="E9" s="211"/>
      <c r="F9" s="190">
        <f>F56</f>
        <v>0</v>
      </c>
    </row>
    <row r="10" spans="1:6" ht="15" customHeight="1">
      <c r="A10" s="126" t="s">
        <v>172</v>
      </c>
      <c r="B10" s="29" t="s">
        <v>171</v>
      </c>
      <c r="C10" s="35"/>
      <c r="D10" s="36"/>
      <c r="E10" s="211"/>
      <c r="F10" s="190">
        <f>F64</f>
        <v>0</v>
      </c>
    </row>
    <row r="11" spans="1:6" ht="15" customHeight="1">
      <c r="A11" s="126" t="s">
        <v>173</v>
      </c>
      <c r="B11" s="376" t="s">
        <v>174</v>
      </c>
      <c r="C11" s="377"/>
      <c r="D11" s="377"/>
      <c r="E11" s="211"/>
      <c r="F11" s="190">
        <f>F73</f>
        <v>0</v>
      </c>
    </row>
    <row r="12" spans="1:6" ht="15" customHeight="1">
      <c r="A12" s="126" t="s">
        <v>176</v>
      </c>
      <c r="B12" s="29" t="s">
        <v>175</v>
      </c>
      <c r="C12" s="35"/>
      <c r="D12" s="36"/>
      <c r="E12" s="211"/>
      <c r="F12" s="190">
        <f>F83</f>
        <v>0</v>
      </c>
    </row>
    <row r="13" spans="1:6" ht="15" customHeight="1">
      <c r="A13" s="126" t="s">
        <v>178</v>
      </c>
      <c r="B13" s="376" t="s">
        <v>177</v>
      </c>
      <c r="C13" s="377"/>
      <c r="D13" s="377"/>
      <c r="E13" s="377"/>
      <c r="F13" s="190">
        <f>F95</f>
        <v>0</v>
      </c>
    </row>
    <row r="14" spans="1:6" ht="15" customHeight="1">
      <c r="A14" s="76"/>
      <c r="B14" s="84"/>
      <c r="C14" s="35"/>
      <c r="D14" s="36"/>
      <c r="E14" s="191"/>
      <c r="F14" s="190"/>
    </row>
    <row r="15" spans="1:6" ht="15" customHeight="1">
      <c r="F15" s="212"/>
    </row>
    <row r="16" spans="1:6" ht="15" customHeight="1">
      <c r="F16" s="212"/>
    </row>
    <row r="17" spans="1:6" ht="15" customHeight="1">
      <c r="F17" s="212"/>
    </row>
    <row r="18" spans="1:6" ht="15" customHeight="1">
      <c r="F18" s="212"/>
    </row>
    <row r="19" spans="1:6" ht="15" customHeight="1">
      <c r="A19" s="76"/>
      <c r="B19" s="29"/>
      <c r="C19" s="35"/>
      <c r="D19" s="36"/>
      <c r="E19" s="211"/>
      <c r="F19" s="190"/>
    </row>
    <row r="20" spans="1:6" ht="15" customHeight="1">
      <c r="A20" s="76"/>
      <c r="B20" s="29"/>
      <c r="C20" s="35"/>
      <c r="D20" s="36"/>
      <c r="E20" s="211"/>
      <c r="F20" s="190"/>
    </row>
    <row r="21" spans="1:6" ht="15" customHeight="1">
      <c r="A21" s="76"/>
      <c r="B21" s="44"/>
      <c r="C21" s="45"/>
      <c r="D21" s="46"/>
      <c r="E21" s="213"/>
      <c r="F21" s="214"/>
    </row>
    <row r="22" spans="1:6" ht="15" customHeight="1" thickBot="1">
      <c r="B22" s="25" t="s">
        <v>146</v>
      </c>
      <c r="C22" s="82"/>
      <c r="D22" s="83"/>
      <c r="E22" s="226"/>
      <c r="F22" s="193">
        <f>SUM(F9:F21)</f>
        <v>0</v>
      </c>
    </row>
    <row r="23" spans="1:6" ht="15" customHeight="1" thickTop="1">
      <c r="B23" s="12"/>
      <c r="C23" s="41"/>
      <c r="D23" s="42"/>
      <c r="E23" s="227"/>
      <c r="F23" s="227"/>
    </row>
    <row r="24" spans="1:6" ht="15" customHeight="1">
      <c r="B24" s="29"/>
      <c r="C24" s="35"/>
      <c r="D24" s="36"/>
      <c r="E24" s="211"/>
      <c r="F24" s="228"/>
    </row>
    <row r="25" spans="1:6" ht="15" customHeight="1">
      <c r="B25" s="39"/>
      <c r="C25" s="35"/>
      <c r="D25" s="36"/>
      <c r="E25" s="211"/>
      <c r="F25" s="228"/>
    </row>
    <row r="26" spans="1:6" ht="15" customHeight="1">
      <c r="B26" s="60"/>
      <c r="C26" s="61"/>
      <c r="D26" s="62"/>
      <c r="E26" s="229"/>
      <c r="F26" s="230"/>
    </row>
    <row r="27" spans="1:6" ht="15" customHeight="1">
      <c r="B27" s="22"/>
      <c r="C27" s="22"/>
      <c r="D27" s="22"/>
      <c r="E27" s="231"/>
      <c r="F27" s="231"/>
    </row>
    <row r="28" spans="1:6" ht="15" customHeight="1">
      <c r="B28" s="22"/>
      <c r="C28" s="22"/>
      <c r="D28" s="22"/>
      <c r="E28" s="231"/>
      <c r="F28" s="231"/>
    </row>
    <row r="29" spans="1:6" ht="15" customHeight="1">
      <c r="B29" s="22"/>
      <c r="C29" s="22"/>
      <c r="D29" s="22"/>
      <c r="E29" s="231"/>
      <c r="F29" s="231"/>
    </row>
    <row r="30" spans="1:6" ht="15" customHeight="1">
      <c r="B30" s="22"/>
      <c r="C30" s="22"/>
      <c r="D30" s="22"/>
      <c r="E30" s="231"/>
      <c r="F30" s="231"/>
    </row>
    <row r="31" spans="1:6" ht="15" customHeight="1">
      <c r="B31" s="22"/>
      <c r="C31" s="22"/>
      <c r="D31" s="22"/>
      <c r="E31" s="231"/>
      <c r="F31" s="231"/>
    </row>
    <row r="32" spans="1:6" ht="15" customHeight="1">
      <c r="B32" s="22"/>
      <c r="C32" s="22"/>
      <c r="D32" s="22"/>
      <c r="E32" s="231"/>
      <c r="F32" s="231"/>
    </row>
    <row r="33" spans="1:6" ht="15" customHeight="1">
      <c r="B33" s="22"/>
      <c r="C33" s="22"/>
      <c r="D33" s="22"/>
      <c r="E33" s="231"/>
      <c r="F33" s="231"/>
    </row>
    <row r="34" spans="1:6" ht="15" customHeight="1">
      <c r="B34" s="22"/>
      <c r="C34" s="22"/>
      <c r="D34" s="22"/>
      <c r="E34" s="231"/>
      <c r="F34" s="231"/>
    </row>
    <row r="35" spans="1:6" ht="15" customHeight="1">
      <c r="B35" s="22"/>
      <c r="C35" s="22"/>
      <c r="D35" s="22"/>
      <c r="E35" s="231"/>
      <c r="F35" s="231"/>
    </row>
    <row r="36" spans="1:6" ht="15" customHeight="1">
      <c r="B36" s="53" t="s">
        <v>291</v>
      </c>
      <c r="C36" s="22"/>
      <c r="D36" s="22"/>
      <c r="E36" s="231"/>
      <c r="F36" s="231"/>
    </row>
    <row r="37" spans="1:6" ht="15" customHeight="1"/>
    <row r="38" spans="1:6" ht="15" customHeight="1">
      <c r="A38" s="151" t="s">
        <v>160</v>
      </c>
      <c r="B38" s="70" t="s">
        <v>159</v>
      </c>
      <c r="C38" s="71" t="s">
        <v>130</v>
      </c>
      <c r="D38" s="72" t="s">
        <v>131</v>
      </c>
      <c r="E38" s="198" t="s">
        <v>134</v>
      </c>
      <c r="F38" s="199" t="s">
        <v>158</v>
      </c>
    </row>
    <row r="39" spans="1:6" ht="15">
      <c r="A39" s="80"/>
      <c r="B39" s="89"/>
      <c r="C39" s="90"/>
      <c r="D39" s="89"/>
      <c r="E39" s="206"/>
      <c r="F39" s="206"/>
    </row>
    <row r="40" spans="1:6" ht="15">
      <c r="A40" s="63" t="s">
        <v>161</v>
      </c>
      <c r="B40" s="63" t="s">
        <v>162</v>
      </c>
      <c r="C40" s="159"/>
      <c r="D40" s="160"/>
      <c r="E40" s="207"/>
      <c r="F40" s="207"/>
    </row>
    <row r="41" spans="1:6">
      <c r="A41" s="149"/>
      <c r="B41" s="91"/>
      <c r="C41" s="87"/>
    </row>
    <row r="42" spans="1:6" ht="28.5" outlineLevel="1">
      <c r="A42" s="33" t="s">
        <v>70</v>
      </c>
      <c r="B42" s="92" t="s">
        <v>71</v>
      </c>
      <c r="C42" s="41" t="s">
        <v>32</v>
      </c>
      <c r="D42" s="93">
        <v>4</v>
      </c>
      <c r="E42" s="200">
        <v>0</v>
      </c>
      <c r="F42" s="188">
        <f>E42*D42</f>
        <v>0</v>
      </c>
    </row>
    <row r="43" spans="1:6" outlineLevel="1">
      <c r="A43" s="80"/>
      <c r="B43" s="92"/>
      <c r="C43" s="41"/>
      <c r="D43" s="293"/>
    </row>
    <row r="44" spans="1:6" ht="42.75" outlineLevel="1">
      <c r="A44" s="80" t="s">
        <v>72</v>
      </c>
      <c r="B44" s="92" t="s">
        <v>73</v>
      </c>
      <c r="C44" s="41" t="s">
        <v>32</v>
      </c>
      <c r="D44" s="93">
        <v>58</v>
      </c>
      <c r="E44" s="200">
        <v>0</v>
      </c>
      <c r="F44" s="188">
        <f>E44*D44</f>
        <v>0</v>
      </c>
    </row>
    <row r="45" spans="1:6" outlineLevel="1">
      <c r="A45" s="80"/>
      <c r="B45" s="92"/>
      <c r="C45" s="41"/>
      <c r="D45" s="293"/>
    </row>
    <row r="46" spans="1:6" ht="30" customHeight="1" outlineLevel="1">
      <c r="A46" s="80" t="s">
        <v>74</v>
      </c>
      <c r="B46" s="92" t="s">
        <v>1</v>
      </c>
      <c r="C46" s="41" t="s">
        <v>32</v>
      </c>
      <c r="D46" s="93">
        <v>6.8</v>
      </c>
      <c r="E46" s="200">
        <v>0</v>
      </c>
      <c r="F46" s="188">
        <f>E46*D46</f>
        <v>0</v>
      </c>
    </row>
    <row r="47" spans="1:6" outlineLevel="1">
      <c r="A47" s="80"/>
      <c r="B47" s="92"/>
      <c r="C47" s="41"/>
      <c r="D47" s="293"/>
    </row>
    <row r="48" spans="1:6" ht="30" customHeight="1" outlineLevel="1">
      <c r="A48" s="80" t="s">
        <v>51</v>
      </c>
      <c r="B48" s="92" t="s">
        <v>52</v>
      </c>
      <c r="C48" s="41" t="s">
        <v>32</v>
      </c>
      <c r="D48" s="93">
        <v>138</v>
      </c>
      <c r="E48" s="200">
        <v>0</v>
      </c>
      <c r="F48" s="188">
        <f>E48*D48</f>
        <v>0</v>
      </c>
    </row>
    <row r="49" spans="1:6" outlineLevel="1">
      <c r="A49" s="80"/>
      <c r="B49" s="92"/>
      <c r="C49" s="41"/>
      <c r="D49" s="293"/>
    </row>
    <row r="50" spans="1:6" ht="28.5" outlineLevel="1">
      <c r="A50" s="80" t="s">
        <v>123</v>
      </c>
      <c r="B50" s="92" t="s">
        <v>18</v>
      </c>
      <c r="C50" s="41" t="s">
        <v>32</v>
      </c>
      <c r="D50" s="93">
        <v>608</v>
      </c>
      <c r="E50" s="200">
        <v>0</v>
      </c>
      <c r="F50" s="188">
        <f>E50*D50</f>
        <v>0</v>
      </c>
    </row>
    <row r="51" spans="1:6" outlineLevel="1">
      <c r="A51" s="80"/>
      <c r="B51" s="92"/>
      <c r="C51" s="41"/>
      <c r="D51" s="293"/>
    </row>
    <row r="52" spans="1:6" ht="30" customHeight="1" outlineLevel="1">
      <c r="A52" s="80" t="s">
        <v>8</v>
      </c>
      <c r="B52" s="92" t="s">
        <v>9</v>
      </c>
      <c r="C52" s="41" t="s">
        <v>32</v>
      </c>
      <c r="D52" s="93">
        <v>138</v>
      </c>
      <c r="E52" s="200">
        <v>0</v>
      </c>
      <c r="F52" s="188">
        <f>E52*D52</f>
        <v>0</v>
      </c>
    </row>
    <row r="53" spans="1:6" ht="15" customHeight="1" outlineLevel="1">
      <c r="A53" s="80"/>
      <c r="B53" s="92"/>
      <c r="C53" s="41"/>
      <c r="D53" s="293"/>
    </row>
    <row r="54" spans="1:6" ht="85.5" outlineLevel="1">
      <c r="A54" s="80" t="s">
        <v>84</v>
      </c>
      <c r="B54" s="92" t="s">
        <v>69</v>
      </c>
      <c r="C54" s="41" t="s">
        <v>32</v>
      </c>
      <c r="D54" s="93">
        <v>42</v>
      </c>
      <c r="E54" s="200">
        <v>0</v>
      </c>
      <c r="F54" s="188">
        <f>E54*D54</f>
        <v>0</v>
      </c>
    </row>
    <row r="55" spans="1:6" outlineLevel="1">
      <c r="A55" s="80"/>
      <c r="B55" s="92"/>
      <c r="C55" s="41"/>
      <c r="D55" s="93"/>
    </row>
    <row r="56" spans="1:6" ht="15.75" outlineLevel="1" thickBot="1">
      <c r="A56" s="79" t="s">
        <v>161</v>
      </c>
      <c r="B56" s="25" t="s">
        <v>170</v>
      </c>
      <c r="C56" s="26"/>
      <c r="D56" s="27"/>
      <c r="E56" s="232"/>
      <c r="F56" s="203">
        <f>SUM(F42:F54)</f>
        <v>0</v>
      </c>
    </row>
    <row r="57" spans="1:6" ht="12" customHeight="1" outlineLevel="1" thickTop="1">
      <c r="A57" s="76"/>
      <c r="B57" s="29"/>
      <c r="C57" s="30"/>
      <c r="D57" s="31"/>
      <c r="E57" s="233"/>
      <c r="F57" s="218"/>
    </row>
    <row r="58" spans="1:6" outlineLevel="1">
      <c r="A58" s="63" t="s">
        <v>172</v>
      </c>
      <c r="B58" s="63" t="s">
        <v>171</v>
      </c>
      <c r="C58" s="161"/>
      <c r="D58" s="162"/>
      <c r="E58" s="188"/>
      <c r="F58" s="188"/>
    </row>
    <row r="59" spans="1:6" outlineLevel="1">
      <c r="A59" s="80"/>
      <c r="B59" s="92"/>
      <c r="C59" s="41"/>
      <c r="D59" s="293"/>
    </row>
    <row r="60" spans="1:6" ht="28.5" outlineLevel="1">
      <c r="A60" s="80" t="s">
        <v>122</v>
      </c>
      <c r="B60" s="92" t="s">
        <v>105</v>
      </c>
      <c r="C60" s="41" t="s">
        <v>37</v>
      </c>
      <c r="D60" s="93">
        <v>90</v>
      </c>
      <c r="E60" s="200">
        <v>0</v>
      </c>
      <c r="F60" s="188">
        <f>E60*D60</f>
        <v>0</v>
      </c>
    </row>
    <row r="61" spans="1:6" outlineLevel="1">
      <c r="A61" s="80"/>
      <c r="B61" s="92"/>
      <c r="C61" s="41"/>
      <c r="D61" s="293"/>
    </row>
    <row r="62" spans="1:6" ht="28.5" outlineLevel="1">
      <c r="A62" s="80" t="s">
        <v>106</v>
      </c>
      <c r="B62" s="92" t="s">
        <v>107</v>
      </c>
      <c r="C62" s="41" t="s">
        <v>37</v>
      </c>
      <c r="D62" s="93">
        <v>360</v>
      </c>
      <c r="E62" s="200">
        <v>0</v>
      </c>
      <c r="F62" s="188">
        <f>E62*D62</f>
        <v>0</v>
      </c>
    </row>
    <row r="63" spans="1:6" outlineLevel="1">
      <c r="A63" s="80"/>
      <c r="B63" s="92"/>
      <c r="C63" s="41"/>
      <c r="D63" s="93"/>
    </row>
    <row r="64" spans="1:6" ht="15.75" outlineLevel="1" thickBot="1">
      <c r="A64" s="79" t="s">
        <v>172</v>
      </c>
      <c r="B64" s="372" t="s">
        <v>179</v>
      </c>
      <c r="C64" s="373"/>
      <c r="D64" s="373"/>
      <c r="E64" s="373"/>
      <c r="F64" s="203">
        <f>SUM(F60:F63)</f>
        <v>0</v>
      </c>
    </row>
    <row r="65" spans="1:8" ht="15.75" outlineLevel="1" thickTop="1">
      <c r="A65" s="76"/>
      <c r="B65" s="29"/>
      <c r="C65" s="150"/>
      <c r="D65" s="150"/>
      <c r="E65" s="217"/>
      <c r="F65" s="218"/>
    </row>
    <row r="66" spans="1:8" ht="15" outlineLevel="1">
      <c r="A66" s="76"/>
      <c r="B66" s="29"/>
      <c r="C66" s="30"/>
      <c r="D66" s="31"/>
      <c r="E66" s="233"/>
      <c r="F66" s="218"/>
    </row>
    <row r="67" spans="1:8" outlineLevel="1">
      <c r="A67" s="163" t="s">
        <v>173</v>
      </c>
      <c r="B67" s="370" t="s">
        <v>174</v>
      </c>
      <c r="C67" s="371"/>
      <c r="D67" s="371"/>
      <c r="E67" s="371"/>
      <c r="F67" s="188"/>
    </row>
    <row r="68" spans="1:8" ht="15" outlineLevel="1">
      <c r="A68" s="80"/>
      <c r="B68" s="94"/>
      <c r="C68" s="325"/>
      <c r="D68" s="325"/>
      <c r="E68" s="325"/>
    </row>
    <row r="69" spans="1:8" ht="128.25" outlineLevel="1">
      <c r="A69" s="80" t="s">
        <v>91</v>
      </c>
      <c r="B69" s="6" t="s">
        <v>99</v>
      </c>
      <c r="C69" s="41" t="s">
        <v>32</v>
      </c>
      <c r="D69" s="93">
        <v>40.299999999999997</v>
      </c>
      <c r="E69" s="200">
        <v>0</v>
      </c>
      <c r="F69" s="188">
        <f>E69*D69</f>
        <v>0</v>
      </c>
    </row>
    <row r="70" spans="1:8" outlineLevel="1">
      <c r="A70" s="80"/>
      <c r="B70" s="92"/>
      <c r="C70" s="41"/>
      <c r="D70" s="293"/>
    </row>
    <row r="71" spans="1:8" ht="71.25" outlineLevel="1">
      <c r="A71" s="80" t="s">
        <v>108</v>
      </c>
      <c r="B71" s="92" t="s">
        <v>243</v>
      </c>
      <c r="C71" s="41" t="s">
        <v>32</v>
      </c>
      <c r="D71" s="93">
        <v>621</v>
      </c>
      <c r="E71" s="200">
        <v>0</v>
      </c>
      <c r="F71" s="188">
        <f>E71*D71</f>
        <v>0</v>
      </c>
      <c r="H71" s="179"/>
    </row>
    <row r="72" spans="1:8" outlineLevel="1">
      <c r="A72" s="80"/>
      <c r="B72" s="92"/>
      <c r="C72" s="41"/>
      <c r="D72" s="93"/>
    </row>
    <row r="73" spans="1:8" ht="15.75" outlineLevel="1" thickBot="1">
      <c r="A73" s="79" t="s">
        <v>173</v>
      </c>
      <c r="B73" s="372" t="s">
        <v>180</v>
      </c>
      <c r="C73" s="373"/>
      <c r="D73" s="373"/>
      <c r="E73" s="373"/>
      <c r="F73" s="203">
        <f>SUM(F69:F71)</f>
        <v>0</v>
      </c>
    </row>
    <row r="74" spans="1:8" ht="15.75" outlineLevel="1" thickTop="1">
      <c r="A74" s="76"/>
      <c r="B74" s="29"/>
      <c r="C74" s="30"/>
      <c r="D74" s="31"/>
      <c r="E74" s="233"/>
      <c r="F74" s="218"/>
    </row>
    <row r="75" spans="1:8" outlineLevel="1">
      <c r="A75" s="163" t="s">
        <v>176</v>
      </c>
      <c r="B75" s="370" t="s">
        <v>175</v>
      </c>
      <c r="C75" s="371"/>
      <c r="D75" s="371"/>
      <c r="E75" s="371"/>
      <c r="F75" s="188"/>
    </row>
    <row r="76" spans="1:8" outlineLevel="1">
      <c r="A76" s="80"/>
      <c r="B76" s="92"/>
      <c r="C76" s="41"/>
      <c r="D76" s="93"/>
    </row>
    <row r="77" spans="1:8" ht="28.5" outlineLevel="1">
      <c r="A77" s="80" t="s">
        <v>65</v>
      </c>
      <c r="B77" s="92" t="s">
        <v>66</v>
      </c>
      <c r="C77" s="41" t="s">
        <v>37</v>
      </c>
      <c r="D77" s="93">
        <v>7</v>
      </c>
      <c r="E77" s="200">
        <v>0</v>
      </c>
      <c r="F77" s="188">
        <f>E77*D77</f>
        <v>0</v>
      </c>
    </row>
    <row r="78" spans="1:8" outlineLevel="1">
      <c r="A78" s="80"/>
      <c r="B78" s="92"/>
      <c r="C78" s="41"/>
      <c r="D78" s="293"/>
    </row>
    <row r="79" spans="1:8" ht="28.5" outlineLevel="1">
      <c r="A79" s="80" t="s">
        <v>67</v>
      </c>
      <c r="B79" s="92" t="s">
        <v>68</v>
      </c>
      <c r="C79" s="41" t="s">
        <v>37</v>
      </c>
      <c r="D79" s="93">
        <v>30</v>
      </c>
      <c r="E79" s="200">
        <v>0</v>
      </c>
      <c r="F79" s="188">
        <f>E79*D79</f>
        <v>0</v>
      </c>
    </row>
    <row r="80" spans="1:8" outlineLevel="1">
      <c r="A80" s="80"/>
      <c r="B80" s="92"/>
      <c r="C80" s="41"/>
      <c r="D80" s="293"/>
    </row>
    <row r="81" spans="1:6" outlineLevel="1">
      <c r="A81" s="80" t="s">
        <v>59</v>
      </c>
      <c r="B81" s="92" t="s">
        <v>60</v>
      </c>
      <c r="C81" s="41" t="s">
        <v>37</v>
      </c>
      <c r="D81" s="93">
        <v>39</v>
      </c>
      <c r="E81" s="200">
        <v>0</v>
      </c>
      <c r="F81" s="188">
        <f>E81*D81</f>
        <v>0</v>
      </c>
    </row>
    <row r="82" spans="1:6" outlineLevel="1">
      <c r="A82" s="80"/>
      <c r="B82" s="92"/>
      <c r="C82" s="41"/>
      <c r="D82" s="93"/>
    </row>
    <row r="83" spans="1:6" ht="15.75" outlineLevel="1" thickBot="1">
      <c r="A83" s="79" t="s">
        <v>176</v>
      </c>
      <c r="B83" s="372" t="s">
        <v>181</v>
      </c>
      <c r="C83" s="373"/>
      <c r="D83" s="373"/>
      <c r="E83" s="373"/>
      <c r="F83" s="203">
        <f>SUM(F77:F82)</f>
        <v>0</v>
      </c>
    </row>
    <row r="84" spans="1:6" ht="15.75" outlineLevel="1" thickTop="1">
      <c r="A84" s="76"/>
      <c r="B84" s="29"/>
      <c r="C84" s="150"/>
      <c r="D84" s="150"/>
      <c r="E84" s="217"/>
      <c r="F84" s="218"/>
    </row>
    <row r="85" spans="1:6" outlineLevel="1">
      <c r="A85" s="163" t="s">
        <v>178</v>
      </c>
      <c r="B85" s="370" t="s">
        <v>177</v>
      </c>
      <c r="C85" s="371"/>
      <c r="D85" s="371"/>
      <c r="E85" s="371"/>
      <c r="F85" s="188"/>
    </row>
    <row r="86" spans="1:6" outlineLevel="1">
      <c r="A86" s="80"/>
      <c r="B86" s="92"/>
      <c r="C86" s="41"/>
      <c r="D86" s="93"/>
    </row>
    <row r="87" spans="1:6" ht="28.5" outlineLevel="1">
      <c r="A87" s="80" t="s">
        <v>15</v>
      </c>
      <c r="B87" s="92" t="s">
        <v>16</v>
      </c>
      <c r="C87" s="41" t="s">
        <v>26</v>
      </c>
      <c r="D87" s="93">
        <v>1140</v>
      </c>
      <c r="E87" s="200">
        <v>0</v>
      </c>
      <c r="F87" s="188">
        <f>E87*D87</f>
        <v>0</v>
      </c>
    </row>
    <row r="88" spans="1:6" outlineLevel="1">
      <c r="A88" s="80"/>
      <c r="B88" s="92"/>
      <c r="C88" s="41"/>
      <c r="D88" s="293"/>
    </row>
    <row r="89" spans="1:6" ht="28.5" outlineLevel="1">
      <c r="A89" s="80" t="s">
        <v>127</v>
      </c>
      <c r="B89" s="92" t="s">
        <v>19</v>
      </c>
      <c r="C89" s="41" t="s">
        <v>32</v>
      </c>
      <c r="D89" s="93">
        <v>78</v>
      </c>
      <c r="E89" s="200">
        <v>0</v>
      </c>
      <c r="F89" s="188">
        <f>E89*D89</f>
        <v>0</v>
      </c>
    </row>
    <row r="90" spans="1:6" outlineLevel="1">
      <c r="A90" s="80"/>
      <c r="B90" s="92"/>
      <c r="C90" s="41"/>
      <c r="D90" s="293"/>
    </row>
    <row r="91" spans="1:6" ht="28.5" outlineLevel="1">
      <c r="A91" s="80" t="s">
        <v>77</v>
      </c>
      <c r="B91" s="92" t="s">
        <v>78</v>
      </c>
      <c r="C91" s="41" t="s">
        <v>26</v>
      </c>
      <c r="D91" s="96">
        <v>57</v>
      </c>
      <c r="E91" s="200">
        <v>0</v>
      </c>
      <c r="F91" s="188">
        <f>E91*D91</f>
        <v>0</v>
      </c>
    </row>
    <row r="92" spans="1:6" outlineLevel="1">
      <c r="A92" s="80"/>
      <c r="B92" s="92"/>
      <c r="C92" s="41"/>
      <c r="D92" s="293"/>
    </row>
    <row r="93" spans="1:6" ht="28.5" outlineLevel="1">
      <c r="A93" s="80" t="s">
        <v>79</v>
      </c>
      <c r="B93" s="92" t="s">
        <v>80</v>
      </c>
      <c r="C93" s="41" t="s">
        <v>26</v>
      </c>
      <c r="D93" s="93">
        <v>75</v>
      </c>
      <c r="E93" s="200">
        <v>0</v>
      </c>
      <c r="F93" s="188">
        <f>E93*D93</f>
        <v>0</v>
      </c>
    </row>
    <row r="94" spans="1:6" outlineLevel="1">
      <c r="A94" s="80"/>
      <c r="B94" s="92"/>
      <c r="C94" s="41"/>
      <c r="D94" s="93"/>
      <c r="E94" s="301"/>
    </row>
    <row r="95" spans="1:6" ht="15.75" outlineLevel="1" thickBot="1">
      <c r="A95" s="79" t="s">
        <v>178</v>
      </c>
      <c r="B95" s="372" t="s">
        <v>182</v>
      </c>
      <c r="C95" s="373"/>
      <c r="D95" s="373"/>
      <c r="E95" s="373"/>
      <c r="F95" s="203">
        <f>SUM(F87:F94)</f>
        <v>0</v>
      </c>
    </row>
    <row r="96" spans="1:6" ht="15" outlineLevel="1" thickTop="1">
      <c r="D96" s="97"/>
    </row>
    <row r="97" spans="4:4" outlineLevel="1">
      <c r="D97" s="97"/>
    </row>
    <row r="98" spans="4:4" outlineLevel="1">
      <c r="D98" s="97"/>
    </row>
    <row r="99" spans="4:4" outlineLevel="1">
      <c r="D99" s="97"/>
    </row>
    <row r="100" spans="4:4" ht="54.75" customHeight="1" outlineLevel="1">
      <c r="D100" s="97"/>
    </row>
    <row r="101" spans="4:4" ht="12.75" customHeight="1" outlineLevel="1">
      <c r="D101" s="97"/>
    </row>
    <row r="102" spans="4:4" ht="51" customHeight="1" outlineLevel="1">
      <c r="D102" s="97"/>
    </row>
    <row r="103" spans="4:4" ht="12.75" customHeight="1" outlineLevel="1">
      <c r="D103" s="97"/>
    </row>
    <row r="104" spans="4:4" ht="63.75" customHeight="1" outlineLevel="1">
      <c r="D104" s="97"/>
    </row>
    <row r="105" spans="4:4" ht="12.75" customHeight="1" outlineLevel="1">
      <c r="D105" s="97"/>
    </row>
    <row r="106" spans="4:4" ht="63.75" customHeight="1" outlineLevel="1">
      <c r="D106" s="97"/>
    </row>
    <row r="107" spans="4:4" ht="12.75" customHeight="1" outlineLevel="1">
      <c r="D107" s="97"/>
    </row>
    <row r="108" spans="4:4" ht="63.75" customHeight="1" outlineLevel="1">
      <c r="D108" s="97"/>
    </row>
    <row r="109" spans="4:4" ht="12.75" customHeight="1" outlineLevel="1">
      <c r="D109" s="97"/>
    </row>
    <row r="110" spans="4:4" outlineLevel="1">
      <c r="D110" s="97"/>
    </row>
    <row r="111" spans="4:4" ht="14.25" customHeight="1" outlineLevel="1">
      <c r="D111" s="97"/>
    </row>
    <row r="112" spans="4:4" ht="51" customHeight="1" outlineLevel="1">
      <c r="D112" s="97"/>
    </row>
    <row r="113" spans="4:4" ht="12.75" customHeight="1" outlineLevel="1">
      <c r="D113" s="97"/>
    </row>
    <row r="114" spans="4:4" ht="51" customHeight="1" outlineLevel="1">
      <c r="D114" s="97"/>
    </row>
    <row r="115" spans="4:4" ht="12.75" customHeight="1" outlineLevel="1">
      <c r="D115" s="97"/>
    </row>
    <row r="116" spans="4:4" ht="38.25" customHeight="1" outlineLevel="1">
      <c r="D116" s="97"/>
    </row>
    <row r="117" spans="4:4" ht="12.75" customHeight="1" outlineLevel="1">
      <c r="D117" s="97"/>
    </row>
    <row r="118" spans="4:4" ht="38.25" customHeight="1" outlineLevel="1">
      <c r="D118" s="97"/>
    </row>
    <row r="119" spans="4:4" ht="12.75" customHeight="1" outlineLevel="1">
      <c r="D119" s="97"/>
    </row>
    <row r="120" spans="4:4" ht="38.25" customHeight="1" outlineLevel="1">
      <c r="D120" s="97"/>
    </row>
    <row r="121" spans="4:4" ht="12.75" customHeight="1" outlineLevel="1">
      <c r="D121" s="97"/>
    </row>
    <row r="122" spans="4:4" ht="38.25" customHeight="1" outlineLevel="1">
      <c r="D122" s="97"/>
    </row>
    <row r="123" spans="4:4" ht="12.75" customHeight="1" outlineLevel="1">
      <c r="D123" s="97"/>
    </row>
    <row r="124" spans="4:4" ht="38.25" customHeight="1" outlineLevel="1">
      <c r="D124" s="97"/>
    </row>
    <row r="125" spans="4:4" ht="12.75" customHeight="1" outlineLevel="1">
      <c r="D125" s="97"/>
    </row>
    <row r="126" spans="4:4" ht="38.25" customHeight="1" outlineLevel="1">
      <c r="D126" s="97"/>
    </row>
    <row r="127" spans="4:4" ht="12.75" customHeight="1" outlineLevel="1">
      <c r="D127" s="97"/>
    </row>
    <row r="128" spans="4:4" ht="38.25" customHeight="1" outlineLevel="1">
      <c r="D128" s="97"/>
    </row>
    <row r="129" spans="4:4" ht="12.75" customHeight="1" outlineLevel="1">
      <c r="D129" s="97"/>
    </row>
    <row r="130" spans="4:4" ht="38.25" customHeight="1" outlineLevel="1">
      <c r="D130" s="97"/>
    </row>
    <row r="131" spans="4:4" ht="12.75" customHeight="1" outlineLevel="1">
      <c r="D131" s="97"/>
    </row>
    <row r="132" spans="4:4" ht="38.25" customHeight="1" outlineLevel="1">
      <c r="D132" s="97"/>
    </row>
    <row r="133" spans="4:4" ht="12.75" customHeight="1" outlineLevel="1">
      <c r="D133" s="97"/>
    </row>
    <row r="134" spans="4:4" ht="38.25" customHeight="1" outlineLevel="1">
      <c r="D134" s="97"/>
    </row>
    <row r="135" spans="4:4" ht="12.75" customHeight="1" outlineLevel="1">
      <c r="D135" s="97"/>
    </row>
    <row r="136" spans="4:4" ht="38.25" customHeight="1" outlineLevel="1">
      <c r="D136" s="97"/>
    </row>
    <row r="137" spans="4:4" ht="12.75" customHeight="1" outlineLevel="1">
      <c r="D137" s="97"/>
    </row>
    <row r="138" spans="4:4" ht="38.25" customHeight="1" outlineLevel="1">
      <c r="D138" s="97"/>
    </row>
    <row r="139" spans="4:4" ht="12.75" customHeight="1" outlineLevel="1">
      <c r="D139" s="97"/>
    </row>
    <row r="140" spans="4:4" ht="38.25" customHeight="1" outlineLevel="1">
      <c r="D140" s="97"/>
    </row>
    <row r="141" spans="4:4" ht="12.75" customHeight="1" outlineLevel="1">
      <c r="D141" s="97"/>
    </row>
    <row r="142" spans="4:4" ht="38.25" customHeight="1" outlineLevel="1">
      <c r="D142" s="97"/>
    </row>
    <row r="143" spans="4:4" ht="12.75" customHeight="1" outlineLevel="1">
      <c r="D143" s="97"/>
    </row>
    <row r="144" spans="4:4" ht="38.25" customHeight="1" outlineLevel="1">
      <c r="D144" s="97"/>
    </row>
    <row r="145" spans="4:4" ht="12.75" customHeight="1" outlineLevel="1">
      <c r="D145" s="97"/>
    </row>
    <row r="146" spans="4:4" ht="38.25" customHeight="1" outlineLevel="1">
      <c r="D146" s="97"/>
    </row>
    <row r="147" spans="4:4" ht="12.75" customHeight="1" outlineLevel="1">
      <c r="D147" s="97"/>
    </row>
    <row r="148" spans="4:4" ht="38.25" customHeight="1" outlineLevel="1">
      <c r="D148" s="97"/>
    </row>
    <row r="149" spans="4:4" ht="12.75" customHeight="1" outlineLevel="1">
      <c r="D149" s="97"/>
    </row>
    <row r="150" spans="4:4" ht="38.25" customHeight="1" outlineLevel="1">
      <c r="D150" s="97"/>
    </row>
    <row r="151" spans="4:4" ht="12.75" customHeight="1" outlineLevel="1">
      <c r="D151" s="97"/>
    </row>
    <row r="152" spans="4:4" ht="38.25" customHeight="1" outlineLevel="1">
      <c r="D152" s="97"/>
    </row>
    <row r="153" spans="4:4" ht="12.75" customHeight="1" outlineLevel="1">
      <c r="D153" s="97"/>
    </row>
    <row r="154" spans="4:4" ht="38.25" customHeight="1" outlineLevel="1">
      <c r="D154" s="97"/>
    </row>
    <row r="155" spans="4:4" ht="12.75" customHeight="1" outlineLevel="1">
      <c r="D155" s="97"/>
    </row>
    <row r="156" spans="4:4" ht="38.25" customHeight="1" outlineLevel="1">
      <c r="D156" s="97"/>
    </row>
    <row r="157" spans="4:4" ht="12.75" customHeight="1" outlineLevel="1">
      <c r="D157" s="97"/>
    </row>
    <row r="158" spans="4:4" ht="28.5" customHeight="1" outlineLevel="1">
      <c r="D158" s="97"/>
    </row>
    <row r="159" spans="4:4" outlineLevel="1">
      <c r="D159" s="97"/>
    </row>
    <row r="160" spans="4:4" outlineLevel="1">
      <c r="D160" s="97"/>
    </row>
    <row r="161" spans="4:4" outlineLevel="1">
      <c r="D161" s="97"/>
    </row>
    <row r="162" spans="4:4" outlineLevel="1">
      <c r="D162" s="97"/>
    </row>
    <row r="163" spans="4:4" outlineLevel="1">
      <c r="D163" s="97"/>
    </row>
    <row r="164" spans="4:4" outlineLevel="1">
      <c r="D164" s="97"/>
    </row>
    <row r="165" spans="4:4">
      <c r="D165" s="97"/>
    </row>
    <row r="166" spans="4:4">
      <c r="D166" s="97"/>
    </row>
    <row r="167" spans="4:4">
      <c r="D167" s="97"/>
    </row>
    <row r="168" spans="4:4" ht="15.75" customHeight="1" outlineLevel="1">
      <c r="D168" s="97"/>
    </row>
    <row r="169" spans="4:4" outlineLevel="1">
      <c r="D169" s="97"/>
    </row>
    <row r="170" spans="4:4" outlineLevel="2">
      <c r="D170" s="97"/>
    </row>
    <row r="171" spans="4:4" outlineLevel="2">
      <c r="D171" s="97"/>
    </row>
    <row r="172" spans="4:4" outlineLevel="2">
      <c r="D172" s="97"/>
    </row>
    <row r="173" spans="4:4" outlineLevel="2">
      <c r="D173" s="97"/>
    </row>
    <row r="174" spans="4:4" outlineLevel="2">
      <c r="D174" s="97"/>
    </row>
    <row r="175" spans="4:4" outlineLevel="2">
      <c r="D175" s="97"/>
    </row>
    <row r="176" spans="4:4" outlineLevel="2">
      <c r="D176" s="97"/>
    </row>
    <row r="177" spans="4:4" outlineLevel="2">
      <c r="D177" s="97"/>
    </row>
    <row r="178" spans="4:4" outlineLevel="2">
      <c r="D178" s="97"/>
    </row>
    <row r="179" spans="4:4" outlineLevel="1">
      <c r="D179" s="97"/>
    </row>
    <row r="180" spans="4:4">
      <c r="D180" s="97"/>
    </row>
    <row r="181" spans="4:4">
      <c r="D181" s="97"/>
    </row>
    <row r="182" spans="4:4">
      <c r="D182" s="97"/>
    </row>
    <row r="183" spans="4:4" outlineLevel="1">
      <c r="D183" s="97"/>
    </row>
    <row r="184" spans="4:4" outlineLevel="1">
      <c r="D184" s="97"/>
    </row>
    <row r="185" spans="4:4" outlineLevel="2">
      <c r="D185" s="97"/>
    </row>
    <row r="186" spans="4:4" outlineLevel="2">
      <c r="D186" s="97"/>
    </row>
    <row r="187" spans="4:4" outlineLevel="2">
      <c r="D187" s="97"/>
    </row>
    <row r="188" spans="4:4" outlineLevel="2">
      <c r="D188" s="97"/>
    </row>
    <row r="189" spans="4:4" outlineLevel="2">
      <c r="D189" s="97"/>
    </row>
    <row r="190" spans="4:4" outlineLevel="2">
      <c r="D190" s="97"/>
    </row>
    <row r="191" spans="4:4" outlineLevel="2">
      <c r="D191" s="97"/>
    </row>
    <row r="192" spans="4:4" outlineLevel="2">
      <c r="D192" s="97"/>
    </row>
    <row r="193" spans="4:4" outlineLevel="2">
      <c r="D193" s="97"/>
    </row>
    <row r="194" spans="4:4" outlineLevel="2">
      <c r="D194" s="97"/>
    </row>
    <row r="195" spans="4:4" outlineLevel="2">
      <c r="D195" s="97"/>
    </row>
    <row r="196" spans="4:4" outlineLevel="2">
      <c r="D196" s="97"/>
    </row>
    <row r="197" spans="4:4" outlineLevel="2">
      <c r="D197" s="97"/>
    </row>
    <row r="198" spans="4:4" outlineLevel="2">
      <c r="D198" s="97"/>
    </row>
    <row r="199" spans="4:4" outlineLevel="2">
      <c r="D199" s="97"/>
    </row>
    <row r="200" spans="4:4" outlineLevel="2">
      <c r="D200" s="97"/>
    </row>
    <row r="201" spans="4:4" outlineLevel="2">
      <c r="D201" s="97"/>
    </row>
    <row r="202" spans="4:4" outlineLevel="2">
      <c r="D202" s="97"/>
    </row>
    <row r="203" spans="4:4" outlineLevel="2">
      <c r="D203" s="97"/>
    </row>
    <row r="204" spans="4:4" outlineLevel="2">
      <c r="D204" s="97"/>
    </row>
    <row r="205" spans="4:4" outlineLevel="2">
      <c r="D205" s="97"/>
    </row>
    <row r="206" spans="4:4" outlineLevel="2">
      <c r="D206" s="97"/>
    </row>
    <row r="207" spans="4:4" outlineLevel="2">
      <c r="D207" s="97"/>
    </row>
    <row r="208" spans="4:4" outlineLevel="2">
      <c r="D208" s="97"/>
    </row>
    <row r="209" spans="4:4" outlineLevel="2">
      <c r="D209" s="97"/>
    </row>
    <row r="210" spans="4:4" outlineLevel="2">
      <c r="D210" s="97"/>
    </row>
    <row r="211" spans="4:4" outlineLevel="2">
      <c r="D211" s="97"/>
    </row>
    <row r="212" spans="4:4" outlineLevel="2">
      <c r="D212" s="97"/>
    </row>
    <row r="213" spans="4:4" outlineLevel="2">
      <c r="D213" s="97"/>
    </row>
    <row r="214" spans="4:4" outlineLevel="2">
      <c r="D214" s="97"/>
    </row>
    <row r="215" spans="4:4" outlineLevel="2">
      <c r="D215" s="97"/>
    </row>
    <row r="216" spans="4:4" outlineLevel="2">
      <c r="D216" s="97"/>
    </row>
    <row r="217" spans="4:4" outlineLevel="2">
      <c r="D217" s="97"/>
    </row>
    <row r="218" spans="4:4" outlineLevel="2">
      <c r="D218" s="97"/>
    </row>
    <row r="219" spans="4:4" outlineLevel="2">
      <c r="D219" s="97"/>
    </row>
    <row r="220" spans="4:4" outlineLevel="2">
      <c r="D220" s="97"/>
    </row>
    <row r="221" spans="4:4" outlineLevel="2">
      <c r="D221" s="97"/>
    </row>
    <row r="222" spans="4:4" outlineLevel="2">
      <c r="D222" s="97"/>
    </row>
    <row r="223" spans="4:4" outlineLevel="2">
      <c r="D223" s="97"/>
    </row>
    <row r="224" spans="4:4" outlineLevel="2">
      <c r="D224" s="97"/>
    </row>
    <row r="225" spans="1:6" outlineLevel="2">
      <c r="D225" s="97"/>
    </row>
    <row r="226" spans="1:6" outlineLevel="2">
      <c r="D226" s="97"/>
    </row>
    <row r="227" spans="1:6" outlineLevel="2">
      <c r="D227" s="97"/>
    </row>
    <row r="228" spans="1:6" outlineLevel="2">
      <c r="D228" s="97"/>
    </row>
    <row r="229" spans="1:6" outlineLevel="2">
      <c r="D229" s="97"/>
    </row>
    <row r="230" spans="1:6" outlineLevel="2">
      <c r="D230" s="97"/>
    </row>
    <row r="231" spans="1:6" outlineLevel="2">
      <c r="D231" s="97"/>
    </row>
    <row r="232" spans="1:6" outlineLevel="2">
      <c r="D232" s="97"/>
    </row>
    <row r="233" spans="1:6" outlineLevel="2">
      <c r="D233" s="97"/>
    </row>
    <row r="234" spans="1:6" outlineLevel="2">
      <c r="D234" s="97"/>
    </row>
    <row r="235" spans="1:6" outlineLevel="2">
      <c r="D235" s="97"/>
    </row>
    <row r="236" spans="1:6" outlineLevel="1">
      <c r="D236" s="97"/>
    </row>
    <row r="237" spans="1:6">
      <c r="D237" s="97"/>
    </row>
    <row r="238" spans="1:6">
      <c r="D238" s="97"/>
    </row>
    <row r="239" spans="1:6">
      <c r="D239" s="97"/>
    </row>
    <row r="240" spans="1:6" s="88" customFormat="1" ht="15" outlineLevel="1">
      <c r="A240" s="75"/>
      <c r="B240" s="85"/>
      <c r="C240" s="86"/>
      <c r="D240" s="97"/>
      <c r="E240" s="202"/>
      <c r="F240" s="202"/>
    </row>
    <row r="241" spans="4:4" outlineLevel="1">
      <c r="D241" s="97"/>
    </row>
    <row r="242" spans="4:4" outlineLevel="2">
      <c r="D242" s="97"/>
    </row>
    <row r="243" spans="4:4" outlineLevel="2">
      <c r="D243" s="97"/>
    </row>
    <row r="244" spans="4:4" outlineLevel="2">
      <c r="D244" s="97"/>
    </row>
    <row r="245" spans="4:4" outlineLevel="2">
      <c r="D245" s="97"/>
    </row>
    <row r="246" spans="4:4" outlineLevel="2">
      <c r="D246" s="97"/>
    </row>
    <row r="247" spans="4:4" outlineLevel="2">
      <c r="D247" s="97"/>
    </row>
    <row r="248" spans="4:4" outlineLevel="2">
      <c r="D248" s="97"/>
    </row>
    <row r="249" spans="4:4" outlineLevel="2">
      <c r="D249" s="97"/>
    </row>
    <row r="250" spans="4:4" outlineLevel="2">
      <c r="D250" s="97"/>
    </row>
    <row r="251" spans="4:4" outlineLevel="2">
      <c r="D251" s="97"/>
    </row>
    <row r="252" spans="4:4" outlineLevel="2">
      <c r="D252" s="97"/>
    </row>
    <row r="253" spans="4:4" outlineLevel="2">
      <c r="D253" s="97"/>
    </row>
    <row r="254" spans="4:4" ht="38.25" customHeight="1" outlineLevel="2">
      <c r="D254" s="97"/>
    </row>
    <row r="255" spans="4:4" outlineLevel="2">
      <c r="D255" s="97"/>
    </row>
    <row r="256" spans="4:4" outlineLevel="2">
      <c r="D256" s="97"/>
    </row>
    <row r="257" spans="4:4" outlineLevel="2">
      <c r="D257" s="97"/>
    </row>
    <row r="258" spans="4:4" outlineLevel="2">
      <c r="D258" s="97"/>
    </row>
    <row r="259" spans="4:4" outlineLevel="2">
      <c r="D259" s="97"/>
    </row>
    <row r="260" spans="4:4" outlineLevel="2">
      <c r="D260" s="97"/>
    </row>
    <row r="261" spans="4:4" outlineLevel="2">
      <c r="D261" s="97"/>
    </row>
    <row r="262" spans="4:4" outlineLevel="2">
      <c r="D262" s="97"/>
    </row>
    <row r="263" spans="4:4" outlineLevel="2">
      <c r="D263" s="97"/>
    </row>
    <row r="264" spans="4:4" outlineLevel="2">
      <c r="D264" s="97"/>
    </row>
    <row r="265" spans="4:4" outlineLevel="2">
      <c r="D265" s="97"/>
    </row>
    <row r="266" spans="4:4" outlineLevel="2">
      <c r="D266" s="97"/>
    </row>
    <row r="267" spans="4:4" outlineLevel="2">
      <c r="D267" s="97"/>
    </row>
    <row r="268" spans="4:4" outlineLevel="2">
      <c r="D268" s="97"/>
    </row>
    <row r="269" spans="4:4" outlineLevel="2">
      <c r="D269" s="97"/>
    </row>
    <row r="270" spans="4:4" outlineLevel="2">
      <c r="D270" s="97"/>
    </row>
    <row r="271" spans="4:4" outlineLevel="2">
      <c r="D271" s="97"/>
    </row>
    <row r="272" spans="4:4" outlineLevel="2">
      <c r="D272" s="97"/>
    </row>
    <row r="273" spans="1:6" outlineLevel="2">
      <c r="D273" s="97"/>
    </row>
    <row r="274" spans="1:6" ht="76.5" customHeight="1" outlineLevel="2">
      <c r="D274" s="97"/>
    </row>
    <row r="275" spans="1:6" outlineLevel="2">
      <c r="D275" s="97"/>
    </row>
    <row r="276" spans="1:6" outlineLevel="2">
      <c r="D276" s="97"/>
    </row>
    <row r="277" spans="1:6" outlineLevel="1">
      <c r="D277" s="97"/>
    </row>
    <row r="278" spans="1:6" outlineLevel="1">
      <c r="D278" s="97"/>
    </row>
    <row r="279" spans="1:6" outlineLevel="1">
      <c r="D279" s="97"/>
    </row>
    <row r="280" spans="1:6" outlineLevel="1">
      <c r="D280" s="97"/>
    </row>
    <row r="281" spans="1:6" outlineLevel="1">
      <c r="D281" s="97"/>
    </row>
    <row r="282" spans="1:6">
      <c r="D282" s="97"/>
    </row>
    <row r="283" spans="1:6" s="88" customFormat="1" ht="15" outlineLevel="1">
      <c r="A283" s="75"/>
      <c r="B283" s="85"/>
      <c r="C283" s="86"/>
      <c r="D283" s="97"/>
      <c r="E283" s="202"/>
      <c r="F283" s="202"/>
    </row>
    <row r="284" spans="1:6" outlineLevel="1">
      <c r="D284" s="97"/>
    </row>
    <row r="285" spans="1:6" outlineLevel="2">
      <c r="D285" s="97"/>
    </row>
    <row r="286" spans="1:6" outlineLevel="2">
      <c r="D286" s="97"/>
    </row>
    <row r="287" spans="1:6" outlineLevel="2">
      <c r="D287" s="97"/>
    </row>
    <row r="288" spans="1:6" outlineLevel="2">
      <c r="D288" s="97"/>
    </row>
    <row r="289" spans="4:4" outlineLevel="2">
      <c r="D289" s="97"/>
    </row>
    <row r="290" spans="4:4" outlineLevel="2">
      <c r="D290" s="97"/>
    </row>
    <row r="291" spans="4:4" outlineLevel="2">
      <c r="D291" s="97"/>
    </row>
    <row r="292" spans="4:4" outlineLevel="2">
      <c r="D292" s="97"/>
    </row>
    <row r="293" spans="4:4" outlineLevel="2">
      <c r="D293" s="97"/>
    </row>
    <row r="294" spans="4:4" outlineLevel="2">
      <c r="D294" s="97"/>
    </row>
    <row r="295" spans="4:4" outlineLevel="2">
      <c r="D295" s="97"/>
    </row>
    <row r="296" spans="4:4" outlineLevel="2">
      <c r="D296" s="97"/>
    </row>
    <row r="297" spans="4:4" outlineLevel="2">
      <c r="D297" s="97"/>
    </row>
    <row r="298" spans="4:4" outlineLevel="2">
      <c r="D298" s="97"/>
    </row>
    <row r="299" spans="4:4" outlineLevel="2">
      <c r="D299" s="97"/>
    </row>
    <row r="300" spans="4:4" outlineLevel="2">
      <c r="D300" s="97"/>
    </row>
    <row r="301" spans="4:4" outlineLevel="2">
      <c r="D301" s="97"/>
    </row>
    <row r="302" spans="4:4" outlineLevel="1">
      <c r="D302" s="97"/>
    </row>
    <row r="303" spans="4:4">
      <c r="D303" s="97"/>
    </row>
    <row r="304" spans="4:4">
      <c r="D304" s="97"/>
    </row>
    <row r="305" spans="1:6">
      <c r="D305" s="97"/>
    </row>
    <row r="306" spans="1:6" s="88" customFormat="1" ht="15" outlineLevel="1">
      <c r="A306" s="75"/>
      <c r="B306" s="85"/>
      <c r="C306" s="86"/>
      <c r="D306" s="97"/>
      <c r="E306" s="202"/>
      <c r="F306" s="202"/>
    </row>
    <row r="307" spans="1:6" outlineLevel="1">
      <c r="D307" s="97"/>
    </row>
    <row r="308" spans="1:6" outlineLevel="2">
      <c r="D308" s="97"/>
    </row>
    <row r="309" spans="1:6" outlineLevel="2">
      <c r="D309" s="97"/>
    </row>
    <row r="310" spans="1:6" outlineLevel="2">
      <c r="D310" s="97"/>
    </row>
    <row r="311" spans="1:6" outlineLevel="2">
      <c r="D311" s="97"/>
    </row>
    <row r="312" spans="1:6" outlineLevel="2">
      <c r="D312" s="97"/>
    </row>
    <row r="313" spans="1:6" outlineLevel="2">
      <c r="D313" s="97"/>
    </row>
    <row r="314" spans="1:6" outlineLevel="2">
      <c r="D314" s="97"/>
    </row>
    <row r="315" spans="1:6" outlineLevel="2">
      <c r="D315" s="97"/>
    </row>
    <row r="316" spans="1:6" outlineLevel="2">
      <c r="D316" s="97"/>
    </row>
    <row r="317" spans="1:6" outlineLevel="2">
      <c r="D317" s="97"/>
    </row>
    <row r="318" spans="1:6" outlineLevel="2">
      <c r="D318" s="97"/>
    </row>
    <row r="319" spans="1:6" outlineLevel="2">
      <c r="D319" s="97"/>
    </row>
    <row r="320" spans="1:6" outlineLevel="2">
      <c r="D320" s="97"/>
    </row>
    <row r="321" spans="4:4" outlineLevel="2">
      <c r="D321" s="97"/>
    </row>
    <row r="322" spans="4:4" outlineLevel="2">
      <c r="D322" s="97"/>
    </row>
    <row r="323" spans="4:4" outlineLevel="2">
      <c r="D323" s="97"/>
    </row>
    <row r="324" spans="4:4" outlineLevel="2">
      <c r="D324" s="97"/>
    </row>
    <row r="325" spans="4:4" outlineLevel="2">
      <c r="D325" s="97"/>
    </row>
    <row r="326" spans="4:4" outlineLevel="2">
      <c r="D326" s="97"/>
    </row>
    <row r="327" spans="4:4" outlineLevel="2">
      <c r="D327" s="97"/>
    </row>
    <row r="328" spans="4:4" outlineLevel="2">
      <c r="D328" s="97"/>
    </row>
    <row r="329" spans="4:4" ht="12.75" customHeight="1" outlineLevel="2">
      <c r="D329" s="97"/>
    </row>
    <row r="330" spans="4:4" outlineLevel="2">
      <c r="D330" s="97"/>
    </row>
    <row r="331" spans="4:4" outlineLevel="2">
      <c r="D331" s="97"/>
    </row>
    <row r="332" spans="4:4" outlineLevel="2">
      <c r="D332" s="97"/>
    </row>
    <row r="333" spans="4:4" outlineLevel="2">
      <c r="D333" s="97"/>
    </row>
    <row r="334" spans="4:4" ht="25.5" customHeight="1" outlineLevel="2">
      <c r="D334" s="97"/>
    </row>
    <row r="335" spans="4:4" ht="12.75" customHeight="1" outlineLevel="2">
      <c r="D335" s="97"/>
    </row>
    <row r="336" spans="4:4" ht="25.5" customHeight="1" outlineLevel="2">
      <c r="D336" s="97"/>
    </row>
    <row r="337" spans="4:4" ht="12.75" customHeight="1" outlineLevel="2">
      <c r="D337" s="97"/>
    </row>
    <row r="338" spans="4:4" ht="25.5" customHeight="1" outlineLevel="2">
      <c r="D338" s="97"/>
    </row>
    <row r="339" spans="4:4" ht="12.75" customHeight="1" outlineLevel="2">
      <c r="D339" s="97"/>
    </row>
    <row r="340" spans="4:4" ht="25.5" customHeight="1" outlineLevel="2">
      <c r="D340" s="97"/>
    </row>
    <row r="341" spans="4:4" ht="25.5" customHeight="1" outlineLevel="2">
      <c r="D341" s="97"/>
    </row>
    <row r="342" spans="4:4" ht="12.75" customHeight="1" outlineLevel="2">
      <c r="D342" s="97"/>
    </row>
    <row r="343" spans="4:4" outlineLevel="1">
      <c r="D343" s="97"/>
    </row>
    <row r="344" spans="4:4">
      <c r="D344" s="97"/>
    </row>
    <row r="345" spans="4:4">
      <c r="D345" s="97"/>
    </row>
    <row r="346" spans="4:4">
      <c r="D346" s="97"/>
    </row>
    <row r="347" spans="4:4">
      <c r="D347" s="97"/>
    </row>
    <row r="348" spans="4:4">
      <c r="D348" s="97"/>
    </row>
    <row r="349" spans="4:4">
      <c r="D349" s="97"/>
    </row>
    <row r="350" spans="4:4">
      <c r="D350" s="97"/>
    </row>
    <row r="351" spans="4:4">
      <c r="D351" s="97"/>
    </row>
    <row r="352" spans="4:4">
      <c r="D352" s="97"/>
    </row>
    <row r="353" spans="4:4">
      <c r="D353" s="97"/>
    </row>
    <row r="354" spans="4:4">
      <c r="D354" s="97"/>
    </row>
    <row r="355" spans="4:4">
      <c r="D355" s="97"/>
    </row>
    <row r="356" spans="4:4">
      <c r="D356" s="97"/>
    </row>
    <row r="357" spans="4:4">
      <c r="D357" s="97"/>
    </row>
    <row r="358" spans="4:4">
      <c r="D358" s="97"/>
    </row>
    <row r="359" spans="4:4">
      <c r="D359" s="97"/>
    </row>
    <row r="360" spans="4:4">
      <c r="D360" s="97"/>
    </row>
    <row r="361" spans="4:4">
      <c r="D361" s="97"/>
    </row>
    <row r="362" spans="4:4">
      <c r="D362" s="97"/>
    </row>
    <row r="363" spans="4:4">
      <c r="D363" s="97"/>
    </row>
    <row r="364" spans="4:4">
      <c r="D364" s="97"/>
    </row>
    <row r="365" spans="4:4">
      <c r="D365" s="97"/>
    </row>
    <row r="366" spans="4:4">
      <c r="D366" s="97"/>
    </row>
    <row r="367" spans="4:4">
      <c r="D367" s="97"/>
    </row>
    <row r="368" spans="4:4">
      <c r="D368" s="97"/>
    </row>
    <row r="369" spans="4:4">
      <c r="D369" s="97"/>
    </row>
    <row r="370" spans="4:4">
      <c r="D370" s="97"/>
    </row>
    <row r="371" spans="4:4">
      <c r="D371" s="97"/>
    </row>
    <row r="372" spans="4:4">
      <c r="D372" s="97"/>
    </row>
    <row r="373" spans="4:4">
      <c r="D373" s="97"/>
    </row>
    <row r="374" spans="4:4">
      <c r="D374" s="97"/>
    </row>
    <row r="375" spans="4:4">
      <c r="D375" s="97"/>
    </row>
    <row r="376" spans="4:4">
      <c r="D376" s="97"/>
    </row>
    <row r="377" spans="4:4">
      <c r="D377" s="97"/>
    </row>
    <row r="378" spans="4:4">
      <c r="D378" s="97"/>
    </row>
    <row r="379" spans="4:4">
      <c r="D379" s="97"/>
    </row>
    <row r="380" spans="4:4">
      <c r="D380" s="97"/>
    </row>
    <row r="381" spans="4:4">
      <c r="D381" s="97"/>
    </row>
    <row r="382" spans="4:4">
      <c r="D382" s="97"/>
    </row>
    <row r="383" spans="4:4">
      <c r="D383" s="97"/>
    </row>
    <row r="384" spans="4:4">
      <c r="D384" s="97"/>
    </row>
    <row r="385" spans="4:4">
      <c r="D385" s="97"/>
    </row>
    <row r="386" spans="4:4">
      <c r="D386" s="97"/>
    </row>
    <row r="387" spans="4:4">
      <c r="D387" s="97"/>
    </row>
    <row r="388" spans="4:4">
      <c r="D388" s="97"/>
    </row>
    <row r="389" spans="4:4">
      <c r="D389" s="97"/>
    </row>
    <row r="390" spans="4:4">
      <c r="D390" s="97"/>
    </row>
    <row r="391" spans="4:4">
      <c r="D391" s="97"/>
    </row>
    <row r="392" spans="4:4">
      <c r="D392" s="97"/>
    </row>
    <row r="393" spans="4:4">
      <c r="D393" s="97"/>
    </row>
    <row r="394" spans="4:4">
      <c r="D394" s="97"/>
    </row>
    <row r="395" spans="4:4">
      <c r="D395" s="97"/>
    </row>
    <row r="396" spans="4:4">
      <c r="D396" s="97"/>
    </row>
    <row r="397" spans="4:4">
      <c r="D397" s="97"/>
    </row>
    <row r="398" spans="4:4">
      <c r="D398" s="97"/>
    </row>
    <row r="399" spans="4:4">
      <c r="D399" s="97"/>
    </row>
    <row r="400" spans="4:4">
      <c r="D400" s="97"/>
    </row>
    <row r="401" spans="4:4">
      <c r="D401" s="97"/>
    </row>
    <row r="402" spans="4:4">
      <c r="D402" s="97"/>
    </row>
    <row r="403" spans="4:4">
      <c r="D403" s="97"/>
    </row>
    <row r="404" spans="4:4">
      <c r="D404" s="97"/>
    </row>
    <row r="405" spans="4:4">
      <c r="D405" s="97"/>
    </row>
    <row r="406" spans="4:4">
      <c r="D406" s="97"/>
    </row>
    <row r="407" spans="4:4">
      <c r="D407" s="97"/>
    </row>
    <row r="408" spans="4:4">
      <c r="D408" s="97"/>
    </row>
    <row r="409" spans="4:4">
      <c r="D409" s="97"/>
    </row>
    <row r="410" spans="4:4">
      <c r="D410" s="97"/>
    </row>
    <row r="411" spans="4:4">
      <c r="D411" s="97"/>
    </row>
    <row r="412" spans="4:4">
      <c r="D412" s="97"/>
    </row>
    <row r="413" spans="4:4">
      <c r="D413" s="97"/>
    </row>
    <row r="414" spans="4:4">
      <c r="D414" s="97"/>
    </row>
    <row r="415" spans="4:4">
      <c r="D415" s="97"/>
    </row>
    <row r="416" spans="4:4">
      <c r="D416" s="97"/>
    </row>
    <row r="417" spans="4:4">
      <c r="D417" s="97"/>
    </row>
    <row r="418" spans="4:4">
      <c r="D418" s="97"/>
    </row>
    <row r="419" spans="4:4">
      <c r="D419" s="97"/>
    </row>
    <row r="420" spans="4:4">
      <c r="D420" s="97"/>
    </row>
    <row r="421" spans="4:4">
      <c r="D421" s="97"/>
    </row>
    <row r="422" spans="4:4">
      <c r="D422" s="97"/>
    </row>
    <row r="423" spans="4:4">
      <c r="D423" s="97"/>
    </row>
    <row r="424" spans="4:4">
      <c r="D424" s="97"/>
    </row>
    <row r="425" spans="4:4">
      <c r="D425" s="97"/>
    </row>
    <row r="426" spans="4:4">
      <c r="D426" s="97"/>
    </row>
    <row r="427" spans="4:4">
      <c r="D427" s="97"/>
    </row>
    <row r="428" spans="4:4">
      <c r="D428" s="97"/>
    </row>
    <row r="429" spans="4:4">
      <c r="D429" s="97"/>
    </row>
    <row r="430" spans="4:4">
      <c r="D430" s="97"/>
    </row>
    <row r="431" spans="4:4">
      <c r="D431" s="97"/>
    </row>
    <row r="432" spans="4:4">
      <c r="D432" s="97"/>
    </row>
    <row r="433" spans="4:4">
      <c r="D433" s="97"/>
    </row>
    <row r="434" spans="4:4">
      <c r="D434" s="97"/>
    </row>
    <row r="435" spans="4:4">
      <c r="D435" s="97"/>
    </row>
    <row r="436" spans="4:4">
      <c r="D436" s="97"/>
    </row>
    <row r="437" spans="4:4">
      <c r="D437" s="97"/>
    </row>
    <row r="438" spans="4:4">
      <c r="D438" s="97"/>
    </row>
    <row r="439" spans="4:4">
      <c r="D439" s="97"/>
    </row>
    <row r="440" spans="4:4">
      <c r="D440" s="97"/>
    </row>
    <row r="441" spans="4:4">
      <c r="D441" s="97"/>
    </row>
    <row r="442" spans="4:4">
      <c r="D442" s="97"/>
    </row>
    <row r="443" spans="4:4">
      <c r="D443" s="97"/>
    </row>
    <row r="444" spans="4:4">
      <c r="D444" s="97"/>
    </row>
    <row r="445" spans="4:4">
      <c r="D445" s="97"/>
    </row>
    <row r="446" spans="4:4">
      <c r="D446" s="97"/>
    </row>
    <row r="447" spans="4:4">
      <c r="D447" s="97"/>
    </row>
    <row r="448" spans="4:4">
      <c r="D448" s="97"/>
    </row>
    <row r="449" spans="4:4">
      <c r="D449" s="97"/>
    </row>
    <row r="450" spans="4:4">
      <c r="D450" s="97"/>
    </row>
    <row r="451" spans="4:4">
      <c r="D451" s="97"/>
    </row>
    <row r="452" spans="4:4">
      <c r="D452" s="97"/>
    </row>
    <row r="453" spans="4:4">
      <c r="D453" s="97"/>
    </row>
    <row r="454" spans="4:4">
      <c r="D454" s="97"/>
    </row>
    <row r="455" spans="4:4">
      <c r="D455" s="97"/>
    </row>
    <row r="456" spans="4:4">
      <c r="D456" s="97"/>
    </row>
    <row r="457" spans="4:4">
      <c r="D457" s="97"/>
    </row>
    <row r="458" spans="4:4">
      <c r="D458" s="97"/>
    </row>
    <row r="459" spans="4:4">
      <c r="D459" s="97"/>
    </row>
    <row r="460" spans="4:4">
      <c r="D460" s="97"/>
    </row>
    <row r="461" spans="4:4">
      <c r="D461" s="97"/>
    </row>
    <row r="462" spans="4:4">
      <c r="D462" s="97"/>
    </row>
    <row r="463" spans="4:4">
      <c r="D463" s="97"/>
    </row>
    <row r="464" spans="4:4">
      <c r="D464" s="97"/>
    </row>
    <row r="465" spans="4:4">
      <c r="D465" s="97"/>
    </row>
    <row r="466" spans="4:4">
      <c r="D466" s="97"/>
    </row>
    <row r="467" spans="4:4">
      <c r="D467" s="97"/>
    </row>
    <row r="468" spans="4:4">
      <c r="D468" s="97"/>
    </row>
    <row r="469" spans="4:4">
      <c r="D469" s="97"/>
    </row>
    <row r="470" spans="4:4">
      <c r="D470" s="97"/>
    </row>
    <row r="471" spans="4:4">
      <c r="D471" s="97"/>
    </row>
    <row r="472" spans="4:4">
      <c r="D472" s="97"/>
    </row>
    <row r="473" spans="4:4">
      <c r="D473" s="97"/>
    </row>
    <row r="474" spans="4:4">
      <c r="D474" s="97"/>
    </row>
    <row r="475" spans="4:4">
      <c r="D475" s="97"/>
    </row>
    <row r="476" spans="4:4">
      <c r="D476" s="97"/>
    </row>
    <row r="477" spans="4:4">
      <c r="D477" s="97"/>
    </row>
    <row r="478" spans="4:4">
      <c r="D478" s="97"/>
    </row>
    <row r="479" spans="4:4">
      <c r="D479" s="97"/>
    </row>
    <row r="480" spans="4:4">
      <c r="D480" s="97"/>
    </row>
    <row r="481" spans="4:4">
      <c r="D481" s="97"/>
    </row>
    <row r="482" spans="4:4">
      <c r="D482" s="97"/>
    </row>
    <row r="483" spans="4:4">
      <c r="D483" s="97"/>
    </row>
    <row r="484" spans="4:4">
      <c r="D484" s="97"/>
    </row>
    <row r="485" spans="4:4">
      <c r="D485" s="97"/>
    </row>
    <row r="486" spans="4:4">
      <c r="D486" s="97"/>
    </row>
    <row r="487" spans="4:4">
      <c r="D487" s="97"/>
    </row>
    <row r="488" spans="4:4">
      <c r="D488" s="97"/>
    </row>
    <row r="489" spans="4:4">
      <c r="D489" s="97"/>
    </row>
    <row r="490" spans="4:4">
      <c r="D490" s="97"/>
    </row>
    <row r="491" spans="4:4">
      <c r="D491" s="97"/>
    </row>
    <row r="492" spans="4:4">
      <c r="D492" s="97"/>
    </row>
    <row r="493" spans="4:4">
      <c r="D493" s="97"/>
    </row>
    <row r="494" spans="4:4">
      <c r="D494" s="97"/>
    </row>
    <row r="495" spans="4:4">
      <c r="D495" s="97"/>
    </row>
    <row r="496" spans="4:4">
      <c r="D496" s="97"/>
    </row>
    <row r="497" spans="4:4">
      <c r="D497" s="97"/>
    </row>
    <row r="498" spans="4:4">
      <c r="D498" s="97"/>
    </row>
    <row r="499" spans="4:4">
      <c r="D499" s="97"/>
    </row>
    <row r="500" spans="4:4">
      <c r="D500" s="97"/>
    </row>
    <row r="501" spans="4:4">
      <c r="D501" s="97"/>
    </row>
    <row r="502" spans="4:4">
      <c r="D502" s="97"/>
    </row>
    <row r="503" spans="4:4">
      <c r="D503" s="97"/>
    </row>
    <row r="504" spans="4:4">
      <c r="D504" s="97"/>
    </row>
    <row r="505" spans="4:4">
      <c r="D505" s="97"/>
    </row>
    <row r="506" spans="4:4">
      <c r="D506" s="97"/>
    </row>
    <row r="507" spans="4:4">
      <c r="D507" s="97"/>
    </row>
    <row r="508" spans="4:4">
      <c r="D508" s="97"/>
    </row>
    <row r="509" spans="4:4">
      <c r="D509" s="97"/>
    </row>
    <row r="510" spans="4:4">
      <c r="D510" s="97"/>
    </row>
    <row r="511" spans="4:4">
      <c r="D511" s="97"/>
    </row>
    <row r="512" spans="4:4">
      <c r="D512" s="97"/>
    </row>
    <row r="513" spans="4:4">
      <c r="D513" s="97"/>
    </row>
    <row r="514" spans="4:4">
      <c r="D514" s="97"/>
    </row>
    <row r="515" spans="4:4">
      <c r="D515" s="97"/>
    </row>
    <row r="516" spans="4:4">
      <c r="D516" s="97"/>
    </row>
    <row r="517" spans="4:4">
      <c r="D517" s="97"/>
    </row>
    <row r="518" spans="4:4">
      <c r="D518" s="97"/>
    </row>
    <row r="519" spans="4:4">
      <c r="D519" s="97"/>
    </row>
    <row r="520" spans="4:4">
      <c r="D520" s="97"/>
    </row>
    <row r="521" spans="4:4">
      <c r="D521" s="97"/>
    </row>
    <row r="522" spans="4:4">
      <c r="D522" s="97"/>
    </row>
    <row r="523" spans="4:4">
      <c r="D523" s="97"/>
    </row>
    <row r="524" spans="4:4">
      <c r="D524" s="97"/>
    </row>
    <row r="525" spans="4:4">
      <c r="D525" s="97"/>
    </row>
    <row r="526" spans="4:4">
      <c r="D526" s="97"/>
    </row>
    <row r="527" spans="4:4">
      <c r="D527" s="97"/>
    </row>
    <row r="528" spans="4:4">
      <c r="D528" s="97"/>
    </row>
    <row r="529" spans="4:4">
      <c r="D529" s="97"/>
    </row>
    <row r="530" spans="4:4">
      <c r="D530" s="97"/>
    </row>
    <row r="531" spans="4:4">
      <c r="D531" s="97"/>
    </row>
    <row r="532" spans="4:4">
      <c r="D532" s="97"/>
    </row>
    <row r="533" spans="4:4">
      <c r="D533" s="97"/>
    </row>
    <row r="534" spans="4:4">
      <c r="D534" s="97"/>
    </row>
    <row r="535" spans="4:4">
      <c r="D535" s="97"/>
    </row>
    <row r="536" spans="4:4">
      <c r="D536" s="97"/>
    </row>
    <row r="537" spans="4:4">
      <c r="D537" s="97"/>
    </row>
    <row r="538" spans="4:4">
      <c r="D538" s="97"/>
    </row>
    <row r="539" spans="4:4">
      <c r="D539" s="97"/>
    </row>
    <row r="540" spans="4:4">
      <c r="D540" s="97"/>
    </row>
    <row r="541" spans="4:4">
      <c r="D541" s="97"/>
    </row>
    <row r="542" spans="4:4">
      <c r="D542" s="97"/>
    </row>
    <row r="543" spans="4:4">
      <c r="D543" s="97"/>
    </row>
    <row r="544" spans="4:4">
      <c r="D544" s="97"/>
    </row>
    <row r="545" spans="4:4">
      <c r="D545" s="97"/>
    </row>
    <row r="546" spans="4:4">
      <c r="D546" s="97"/>
    </row>
    <row r="547" spans="4:4">
      <c r="D547" s="97"/>
    </row>
    <row r="548" spans="4:4">
      <c r="D548" s="97"/>
    </row>
    <row r="549" spans="4:4">
      <c r="D549" s="97"/>
    </row>
    <row r="550" spans="4:4">
      <c r="D550" s="97"/>
    </row>
    <row r="551" spans="4:4">
      <c r="D551" s="97"/>
    </row>
    <row r="552" spans="4:4">
      <c r="D552" s="97"/>
    </row>
    <row r="553" spans="4:4">
      <c r="D553" s="97"/>
    </row>
    <row r="554" spans="4:4">
      <c r="D554" s="97"/>
    </row>
    <row r="555" spans="4:4">
      <c r="D555" s="97"/>
    </row>
    <row r="556" spans="4:4">
      <c r="D556" s="97"/>
    </row>
    <row r="557" spans="4:4">
      <c r="D557" s="97"/>
    </row>
    <row r="558" spans="4:4">
      <c r="D558" s="97"/>
    </row>
    <row r="559" spans="4:4">
      <c r="D559" s="97"/>
    </row>
    <row r="560" spans="4:4">
      <c r="D560" s="97"/>
    </row>
    <row r="561" spans="4:4">
      <c r="D561" s="97"/>
    </row>
    <row r="562" spans="4:4">
      <c r="D562" s="97"/>
    </row>
    <row r="563" spans="4:4">
      <c r="D563" s="97"/>
    </row>
    <row r="564" spans="4:4">
      <c r="D564" s="97"/>
    </row>
    <row r="565" spans="4:4">
      <c r="D565" s="97"/>
    </row>
    <row r="566" spans="4:4">
      <c r="D566" s="97"/>
    </row>
    <row r="567" spans="4:4">
      <c r="D567" s="97"/>
    </row>
    <row r="568" spans="4:4">
      <c r="D568" s="97"/>
    </row>
    <row r="569" spans="4:4">
      <c r="D569" s="97"/>
    </row>
    <row r="570" spans="4:4">
      <c r="D570" s="97"/>
    </row>
    <row r="571" spans="4:4">
      <c r="D571" s="97"/>
    </row>
    <row r="572" spans="4:4">
      <c r="D572" s="97"/>
    </row>
    <row r="573" spans="4:4">
      <c r="D573" s="97"/>
    </row>
    <row r="574" spans="4:4">
      <c r="D574" s="97"/>
    </row>
    <row r="575" spans="4:4">
      <c r="D575" s="97"/>
    </row>
    <row r="576" spans="4:4">
      <c r="D576" s="97"/>
    </row>
    <row r="577" spans="4:4">
      <c r="D577" s="97"/>
    </row>
    <row r="578" spans="4:4">
      <c r="D578" s="97"/>
    </row>
    <row r="579" spans="4:4">
      <c r="D579" s="97"/>
    </row>
    <row r="580" spans="4:4">
      <c r="D580" s="97"/>
    </row>
    <row r="581" spans="4:4">
      <c r="D581" s="97"/>
    </row>
    <row r="582" spans="4:4">
      <c r="D582" s="97"/>
    </row>
    <row r="583" spans="4:4">
      <c r="D583" s="97"/>
    </row>
    <row r="584" spans="4:4">
      <c r="D584" s="97"/>
    </row>
    <row r="585" spans="4:4">
      <c r="D585" s="97"/>
    </row>
    <row r="586" spans="4:4">
      <c r="D586" s="97"/>
    </row>
    <row r="587" spans="4:4">
      <c r="D587" s="97"/>
    </row>
    <row r="588" spans="4:4">
      <c r="D588" s="97"/>
    </row>
    <row r="589" spans="4:4">
      <c r="D589" s="97"/>
    </row>
    <row r="590" spans="4:4">
      <c r="D590" s="97"/>
    </row>
    <row r="591" spans="4:4">
      <c r="D591" s="97"/>
    </row>
    <row r="592" spans="4:4">
      <c r="D592" s="97"/>
    </row>
    <row r="593" spans="4:4">
      <c r="D593" s="97"/>
    </row>
    <row r="594" spans="4:4">
      <c r="D594" s="97"/>
    </row>
    <row r="595" spans="4:4">
      <c r="D595" s="97"/>
    </row>
    <row r="596" spans="4:4">
      <c r="D596" s="97"/>
    </row>
    <row r="597" spans="4:4">
      <c r="D597" s="97"/>
    </row>
    <row r="598" spans="4:4">
      <c r="D598" s="97"/>
    </row>
    <row r="599" spans="4:4">
      <c r="D599" s="97"/>
    </row>
    <row r="600" spans="4:4">
      <c r="D600" s="97"/>
    </row>
    <row r="601" spans="4:4">
      <c r="D601" s="97"/>
    </row>
    <row r="602" spans="4:4">
      <c r="D602" s="97"/>
    </row>
    <row r="603" spans="4:4">
      <c r="D603" s="97"/>
    </row>
    <row r="604" spans="4:4">
      <c r="D604" s="97"/>
    </row>
    <row r="605" spans="4:4">
      <c r="D605" s="97"/>
    </row>
    <row r="606" spans="4:4">
      <c r="D606" s="97"/>
    </row>
    <row r="607" spans="4:4">
      <c r="D607" s="97"/>
    </row>
    <row r="608" spans="4:4">
      <c r="D608" s="97"/>
    </row>
    <row r="609" spans="4:4">
      <c r="D609" s="97"/>
    </row>
    <row r="610" spans="4:4">
      <c r="D610" s="97"/>
    </row>
    <row r="611" spans="4:4">
      <c r="D611" s="97"/>
    </row>
    <row r="612" spans="4:4">
      <c r="D612" s="97"/>
    </row>
    <row r="613" spans="4:4">
      <c r="D613" s="97"/>
    </row>
    <row r="614" spans="4:4">
      <c r="D614" s="97"/>
    </row>
    <row r="615" spans="4:4">
      <c r="D615" s="97"/>
    </row>
    <row r="616" spans="4:4">
      <c r="D616" s="97"/>
    </row>
    <row r="617" spans="4:4">
      <c r="D617" s="97"/>
    </row>
    <row r="618" spans="4:4">
      <c r="D618" s="97"/>
    </row>
    <row r="619" spans="4:4">
      <c r="D619" s="97"/>
    </row>
    <row r="620" spans="4:4">
      <c r="D620" s="97"/>
    </row>
    <row r="621" spans="4:4">
      <c r="D621" s="97"/>
    </row>
    <row r="622" spans="4:4">
      <c r="D622" s="97"/>
    </row>
    <row r="623" spans="4:4">
      <c r="D623" s="97"/>
    </row>
    <row r="624" spans="4:4">
      <c r="D624" s="97"/>
    </row>
    <row r="625" spans="4:4">
      <c r="D625" s="97"/>
    </row>
    <row r="626" spans="4:4">
      <c r="D626" s="97"/>
    </row>
    <row r="627" spans="4:4">
      <c r="D627" s="97"/>
    </row>
    <row r="628" spans="4:4">
      <c r="D628" s="97"/>
    </row>
    <row r="629" spans="4:4">
      <c r="D629" s="97"/>
    </row>
    <row r="630" spans="4:4">
      <c r="D630" s="97"/>
    </row>
    <row r="631" spans="4:4">
      <c r="D631" s="97"/>
    </row>
    <row r="632" spans="4:4">
      <c r="D632" s="97"/>
    </row>
    <row r="633" spans="4:4">
      <c r="D633" s="97"/>
    </row>
    <row r="634" spans="4:4">
      <c r="D634" s="97"/>
    </row>
    <row r="635" spans="4:4">
      <c r="D635" s="97"/>
    </row>
    <row r="636" spans="4:4">
      <c r="D636" s="97"/>
    </row>
    <row r="637" spans="4:4">
      <c r="D637" s="97"/>
    </row>
    <row r="638" spans="4:4">
      <c r="D638" s="97"/>
    </row>
    <row r="639" spans="4:4">
      <c r="D639" s="97"/>
    </row>
    <row r="640" spans="4:4">
      <c r="D640" s="97"/>
    </row>
    <row r="641" spans="4:4">
      <c r="D641" s="97"/>
    </row>
    <row r="642" spans="4:4">
      <c r="D642" s="97"/>
    </row>
    <row r="643" spans="4:4">
      <c r="D643" s="97"/>
    </row>
    <row r="644" spans="4:4">
      <c r="D644" s="97"/>
    </row>
    <row r="645" spans="4:4">
      <c r="D645" s="97"/>
    </row>
    <row r="646" spans="4:4">
      <c r="D646" s="97"/>
    </row>
    <row r="647" spans="4:4">
      <c r="D647" s="97"/>
    </row>
    <row r="648" spans="4:4">
      <c r="D648" s="97"/>
    </row>
    <row r="649" spans="4:4">
      <c r="D649" s="97"/>
    </row>
    <row r="650" spans="4:4">
      <c r="D650" s="97"/>
    </row>
    <row r="651" spans="4:4">
      <c r="D651" s="97"/>
    </row>
    <row r="652" spans="4:4">
      <c r="D652" s="97"/>
    </row>
    <row r="653" spans="4:4">
      <c r="D653" s="97"/>
    </row>
    <row r="654" spans="4:4">
      <c r="D654" s="97"/>
    </row>
    <row r="655" spans="4:4">
      <c r="D655" s="97"/>
    </row>
    <row r="656" spans="4:4">
      <c r="D656" s="97"/>
    </row>
    <row r="657" spans="4:4">
      <c r="D657" s="97"/>
    </row>
    <row r="658" spans="4:4">
      <c r="D658" s="97"/>
    </row>
    <row r="659" spans="4:4">
      <c r="D659" s="97"/>
    </row>
    <row r="660" spans="4:4">
      <c r="D660" s="97"/>
    </row>
    <row r="661" spans="4:4">
      <c r="D661" s="97"/>
    </row>
    <row r="662" spans="4:4">
      <c r="D662" s="97"/>
    </row>
    <row r="663" spans="4:4">
      <c r="D663" s="97"/>
    </row>
    <row r="664" spans="4:4">
      <c r="D664" s="97"/>
    </row>
    <row r="665" spans="4:4">
      <c r="D665" s="97"/>
    </row>
    <row r="666" spans="4:4">
      <c r="D666" s="97"/>
    </row>
    <row r="667" spans="4:4">
      <c r="D667" s="97"/>
    </row>
    <row r="668" spans="4:4">
      <c r="D668" s="97"/>
    </row>
    <row r="669" spans="4:4">
      <c r="D669" s="97"/>
    </row>
    <row r="670" spans="4:4">
      <c r="D670" s="97"/>
    </row>
    <row r="671" spans="4:4">
      <c r="D671" s="97"/>
    </row>
    <row r="672" spans="4:4">
      <c r="D672" s="97"/>
    </row>
    <row r="673" spans="4:4">
      <c r="D673" s="97"/>
    </row>
    <row r="674" spans="4:4">
      <c r="D674" s="97"/>
    </row>
    <row r="675" spans="4:4">
      <c r="D675" s="97"/>
    </row>
    <row r="676" spans="4:4">
      <c r="D676" s="97"/>
    </row>
    <row r="677" spans="4:4">
      <c r="D677" s="97"/>
    </row>
    <row r="678" spans="4:4">
      <c r="D678" s="97"/>
    </row>
    <row r="679" spans="4:4">
      <c r="D679" s="97"/>
    </row>
    <row r="680" spans="4:4">
      <c r="D680" s="97"/>
    </row>
    <row r="681" spans="4:4">
      <c r="D681" s="97"/>
    </row>
    <row r="682" spans="4:4">
      <c r="D682" s="97"/>
    </row>
    <row r="683" spans="4:4">
      <c r="D683" s="97"/>
    </row>
    <row r="684" spans="4:4">
      <c r="D684" s="97"/>
    </row>
    <row r="685" spans="4:4">
      <c r="D685" s="97"/>
    </row>
    <row r="686" spans="4:4">
      <c r="D686" s="97"/>
    </row>
    <row r="687" spans="4:4">
      <c r="D687" s="97"/>
    </row>
    <row r="688" spans="4:4">
      <c r="D688" s="97"/>
    </row>
    <row r="689" spans="4:4">
      <c r="D689" s="97"/>
    </row>
    <row r="690" spans="4:4">
      <c r="D690" s="97"/>
    </row>
    <row r="691" spans="4:4">
      <c r="D691" s="97"/>
    </row>
    <row r="692" spans="4:4">
      <c r="D692" s="97"/>
    </row>
    <row r="693" spans="4:4">
      <c r="D693" s="97"/>
    </row>
    <row r="694" spans="4:4">
      <c r="D694" s="97"/>
    </row>
    <row r="695" spans="4:4">
      <c r="D695" s="97"/>
    </row>
    <row r="696" spans="4:4">
      <c r="D696" s="97"/>
    </row>
    <row r="697" spans="4:4">
      <c r="D697" s="97"/>
    </row>
    <row r="698" spans="4:4">
      <c r="D698" s="97"/>
    </row>
    <row r="699" spans="4:4">
      <c r="D699" s="97"/>
    </row>
    <row r="700" spans="4:4">
      <c r="D700" s="97"/>
    </row>
    <row r="701" spans="4:4">
      <c r="D701" s="97"/>
    </row>
    <row r="702" spans="4:4">
      <c r="D702" s="97"/>
    </row>
    <row r="703" spans="4:4">
      <c r="D703" s="97"/>
    </row>
    <row r="704" spans="4:4">
      <c r="D704" s="97"/>
    </row>
    <row r="705" spans="4:4">
      <c r="D705" s="97"/>
    </row>
    <row r="706" spans="4:4">
      <c r="D706" s="97"/>
    </row>
    <row r="707" spans="4:4">
      <c r="D707" s="97"/>
    </row>
    <row r="708" spans="4:4">
      <c r="D708" s="97"/>
    </row>
    <row r="709" spans="4:4">
      <c r="D709" s="97"/>
    </row>
    <row r="710" spans="4:4">
      <c r="D710" s="97"/>
    </row>
    <row r="711" spans="4:4">
      <c r="D711" s="97"/>
    </row>
    <row r="712" spans="4:4">
      <c r="D712" s="97"/>
    </row>
    <row r="713" spans="4:4">
      <c r="D713" s="97"/>
    </row>
    <row r="714" spans="4:4">
      <c r="D714" s="97"/>
    </row>
    <row r="715" spans="4:4">
      <c r="D715" s="97"/>
    </row>
    <row r="716" spans="4:4">
      <c r="D716" s="97"/>
    </row>
    <row r="717" spans="4:4">
      <c r="D717" s="97"/>
    </row>
    <row r="718" spans="4:4">
      <c r="D718" s="97"/>
    </row>
    <row r="719" spans="4:4">
      <c r="D719" s="97"/>
    </row>
    <row r="720" spans="4:4">
      <c r="D720" s="97"/>
    </row>
    <row r="721" spans="4:4">
      <c r="D721" s="97"/>
    </row>
    <row r="722" spans="4:4">
      <c r="D722" s="97"/>
    </row>
    <row r="723" spans="4:4">
      <c r="D723" s="97"/>
    </row>
    <row r="724" spans="4:4">
      <c r="D724" s="97"/>
    </row>
    <row r="725" spans="4:4">
      <c r="D725" s="97"/>
    </row>
    <row r="726" spans="4:4">
      <c r="D726" s="97"/>
    </row>
    <row r="727" spans="4:4">
      <c r="D727" s="97"/>
    </row>
    <row r="728" spans="4:4">
      <c r="D728" s="97"/>
    </row>
    <row r="729" spans="4:4">
      <c r="D729" s="97"/>
    </row>
    <row r="730" spans="4:4">
      <c r="D730" s="97"/>
    </row>
    <row r="731" spans="4:4">
      <c r="D731" s="97"/>
    </row>
    <row r="732" spans="4:4">
      <c r="D732" s="97"/>
    </row>
    <row r="733" spans="4:4">
      <c r="D733" s="97"/>
    </row>
    <row r="734" spans="4:4">
      <c r="D734" s="97"/>
    </row>
    <row r="735" spans="4:4">
      <c r="D735" s="97"/>
    </row>
    <row r="736" spans="4:4">
      <c r="D736" s="97"/>
    </row>
    <row r="737" spans="4:4">
      <c r="D737" s="97"/>
    </row>
    <row r="738" spans="4:4">
      <c r="D738" s="97"/>
    </row>
    <row r="739" spans="4:4">
      <c r="D739" s="97"/>
    </row>
    <row r="740" spans="4:4">
      <c r="D740" s="97"/>
    </row>
    <row r="741" spans="4:4">
      <c r="D741" s="97"/>
    </row>
    <row r="742" spans="4:4">
      <c r="D742" s="97"/>
    </row>
    <row r="743" spans="4:4">
      <c r="D743" s="97"/>
    </row>
    <row r="744" spans="4:4">
      <c r="D744" s="97"/>
    </row>
    <row r="745" spans="4:4">
      <c r="D745" s="97"/>
    </row>
    <row r="746" spans="4:4">
      <c r="D746" s="97"/>
    </row>
    <row r="747" spans="4:4">
      <c r="D747" s="97"/>
    </row>
    <row r="748" spans="4:4">
      <c r="D748" s="97"/>
    </row>
    <row r="749" spans="4:4">
      <c r="D749" s="97"/>
    </row>
    <row r="750" spans="4:4">
      <c r="D750" s="97"/>
    </row>
    <row r="751" spans="4:4">
      <c r="D751" s="97"/>
    </row>
    <row r="752" spans="4:4">
      <c r="D752" s="97"/>
    </row>
    <row r="753" spans="4:4">
      <c r="D753" s="97"/>
    </row>
    <row r="754" spans="4:4">
      <c r="D754" s="97"/>
    </row>
    <row r="755" spans="4:4">
      <c r="D755" s="97"/>
    </row>
    <row r="756" spans="4:4">
      <c r="D756" s="97"/>
    </row>
    <row r="757" spans="4:4">
      <c r="D757" s="97"/>
    </row>
    <row r="758" spans="4:4">
      <c r="D758" s="97"/>
    </row>
    <row r="759" spans="4:4">
      <c r="D759" s="97"/>
    </row>
    <row r="760" spans="4:4">
      <c r="D760" s="97"/>
    </row>
    <row r="761" spans="4:4">
      <c r="D761" s="97"/>
    </row>
    <row r="762" spans="4:4">
      <c r="D762" s="97"/>
    </row>
    <row r="763" spans="4:4">
      <c r="D763" s="97"/>
    </row>
    <row r="764" spans="4:4">
      <c r="D764" s="97"/>
    </row>
    <row r="765" spans="4:4">
      <c r="D765" s="97"/>
    </row>
    <row r="766" spans="4:4">
      <c r="D766" s="97"/>
    </row>
    <row r="767" spans="4:4">
      <c r="D767" s="97"/>
    </row>
    <row r="768" spans="4:4">
      <c r="D768" s="97"/>
    </row>
    <row r="769" spans="4:4">
      <c r="D769" s="97"/>
    </row>
    <row r="770" spans="4:4">
      <c r="D770" s="97"/>
    </row>
    <row r="771" spans="4:4">
      <c r="D771" s="97"/>
    </row>
    <row r="772" spans="4:4">
      <c r="D772" s="97"/>
    </row>
    <row r="773" spans="4:4">
      <c r="D773" s="97"/>
    </row>
    <row r="774" spans="4:4">
      <c r="D774" s="97"/>
    </row>
    <row r="775" spans="4:4">
      <c r="D775" s="97"/>
    </row>
    <row r="776" spans="4:4">
      <c r="D776" s="97"/>
    </row>
    <row r="777" spans="4:4">
      <c r="D777" s="97"/>
    </row>
    <row r="778" spans="4:4">
      <c r="D778" s="97"/>
    </row>
    <row r="779" spans="4:4">
      <c r="D779" s="97"/>
    </row>
    <row r="780" spans="4:4">
      <c r="D780" s="97"/>
    </row>
    <row r="781" spans="4:4">
      <c r="D781" s="97"/>
    </row>
    <row r="782" spans="4:4">
      <c r="D782" s="97"/>
    </row>
    <row r="783" spans="4:4">
      <c r="D783" s="97"/>
    </row>
    <row r="784" spans="4:4">
      <c r="D784" s="97"/>
    </row>
    <row r="785" spans="4:4">
      <c r="D785" s="97"/>
    </row>
    <row r="786" spans="4:4">
      <c r="D786" s="97"/>
    </row>
    <row r="787" spans="4:4">
      <c r="D787" s="97"/>
    </row>
    <row r="788" spans="4:4">
      <c r="D788" s="97"/>
    </row>
    <row r="789" spans="4:4">
      <c r="D789" s="97"/>
    </row>
    <row r="790" spans="4:4">
      <c r="D790" s="97"/>
    </row>
    <row r="791" spans="4:4">
      <c r="D791" s="97"/>
    </row>
    <row r="792" spans="4:4">
      <c r="D792" s="97"/>
    </row>
    <row r="793" spans="4:4">
      <c r="D793" s="97"/>
    </row>
    <row r="794" spans="4:4">
      <c r="D794" s="97"/>
    </row>
    <row r="795" spans="4:4">
      <c r="D795" s="97"/>
    </row>
    <row r="796" spans="4:4">
      <c r="D796" s="97"/>
    </row>
    <row r="797" spans="4:4">
      <c r="D797" s="97"/>
    </row>
    <row r="798" spans="4:4">
      <c r="D798" s="97"/>
    </row>
    <row r="799" spans="4:4">
      <c r="D799" s="97"/>
    </row>
    <row r="800" spans="4:4">
      <c r="D800" s="97"/>
    </row>
    <row r="801" spans="4:4">
      <c r="D801" s="97"/>
    </row>
    <row r="802" spans="4:4">
      <c r="D802" s="97"/>
    </row>
    <row r="803" spans="4:4">
      <c r="D803" s="97"/>
    </row>
    <row r="804" spans="4:4">
      <c r="D804" s="97"/>
    </row>
    <row r="805" spans="4:4">
      <c r="D805" s="97"/>
    </row>
    <row r="806" spans="4:4">
      <c r="D806" s="97"/>
    </row>
    <row r="807" spans="4:4">
      <c r="D807" s="97"/>
    </row>
    <row r="808" spans="4:4">
      <c r="D808" s="97"/>
    </row>
    <row r="809" spans="4:4">
      <c r="D809" s="97"/>
    </row>
    <row r="810" spans="4:4">
      <c r="D810" s="97"/>
    </row>
    <row r="811" spans="4:4">
      <c r="D811" s="97"/>
    </row>
    <row r="812" spans="4:4">
      <c r="D812" s="97"/>
    </row>
    <row r="813" spans="4:4">
      <c r="D813" s="97"/>
    </row>
    <row r="814" spans="4:4">
      <c r="D814" s="97"/>
    </row>
    <row r="815" spans="4:4">
      <c r="D815" s="97"/>
    </row>
    <row r="816" spans="4:4">
      <c r="D816" s="97"/>
    </row>
    <row r="817" spans="4:4">
      <c r="D817" s="97"/>
    </row>
    <row r="818" spans="4:4">
      <c r="D818" s="97"/>
    </row>
    <row r="819" spans="4:4">
      <c r="D819" s="97"/>
    </row>
    <row r="820" spans="4:4">
      <c r="D820" s="97"/>
    </row>
    <row r="821" spans="4:4">
      <c r="D821" s="97"/>
    </row>
    <row r="822" spans="4:4">
      <c r="D822" s="97"/>
    </row>
    <row r="823" spans="4:4">
      <c r="D823" s="97"/>
    </row>
    <row r="824" spans="4:4">
      <c r="D824" s="97"/>
    </row>
    <row r="825" spans="4:4">
      <c r="D825" s="97"/>
    </row>
    <row r="826" spans="4:4">
      <c r="D826" s="97"/>
    </row>
    <row r="827" spans="4:4">
      <c r="D827" s="97"/>
    </row>
    <row r="828" spans="4:4">
      <c r="D828" s="97"/>
    </row>
    <row r="829" spans="4:4">
      <c r="D829" s="97"/>
    </row>
    <row r="830" spans="4:4">
      <c r="D830" s="97"/>
    </row>
    <row r="831" spans="4:4">
      <c r="D831" s="97"/>
    </row>
    <row r="832" spans="4:4">
      <c r="D832" s="97"/>
    </row>
    <row r="833" spans="4:4">
      <c r="D833" s="97"/>
    </row>
    <row r="834" spans="4:4">
      <c r="D834" s="97"/>
    </row>
    <row r="835" spans="4:4">
      <c r="D835" s="97"/>
    </row>
    <row r="836" spans="4:4">
      <c r="D836" s="97"/>
    </row>
    <row r="837" spans="4:4">
      <c r="D837" s="97"/>
    </row>
    <row r="838" spans="4:4">
      <c r="D838" s="97"/>
    </row>
    <row r="839" spans="4:4">
      <c r="D839" s="97"/>
    </row>
    <row r="840" spans="4:4">
      <c r="D840" s="97"/>
    </row>
    <row r="841" spans="4:4">
      <c r="D841" s="97"/>
    </row>
    <row r="842" spans="4:4">
      <c r="D842" s="97"/>
    </row>
    <row r="843" spans="4:4">
      <c r="D843" s="97"/>
    </row>
    <row r="844" spans="4:4">
      <c r="D844" s="97"/>
    </row>
    <row r="845" spans="4:4">
      <c r="D845" s="97"/>
    </row>
    <row r="846" spans="4:4">
      <c r="D846" s="97"/>
    </row>
    <row r="847" spans="4:4">
      <c r="D847" s="97"/>
    </row>
    <row r="848" spans="4:4">
      <c r="D848" s="97"/>
    </row>
    <row r="849" spans="4:4">
      <c r="D849" s="97"/>
    </row>
    <row r="850" spans="4:4">
      <c r="D850" s="97"/>
    </row>
    <row r="851" spans="4:4">
      <c r="D851" s="97"/>
    </row>
    <row r="852" spans="4:4">
      <c r="D852" s="97"/>
    </row>
    <row r="853" spans="4:4">
      <c r="D853" s="97"/>
    </row>
    <row r="854" spans="4:4">
      <c r="D854" s="97"/>
    </row>
    <row r="855" spans="4:4">
      <c r="D855" s="97"/>
    </row>
    <row r="856" spans="4:4">
      <c r="D856" s="97"/>
    </row>
    <row r="857" spans="4:4">
      <c r="D857" s="97"/>
    </row>
    <row r="858" spans="4:4">
      <c r="D858" s="97"/>
    </row>
    <row r="859" spans="4:4">
      <c r="D859" s="97"/>
    </row>
    <row r="860" spans="4:4">
      <c r="D860" s="97"/>
    </row>
    <row r="861" spans="4:4">
      <c r="D861" s="97"/>
    </row>
    <row r="862" spans="4:4">
      <c r="D862" s="97"/>
    </row>
    <row r="863" spans="4:4">
      <c r="D863" s="97"/>
    </row>
    <row r="864" spans="4:4">
      <c r="D864" s="97"/>
    </row>
    <row r="865" spans="4:4">
      <c r="D865" s="97"/>
    </row>
    <row r="866" spans="4:4">
      <c r="D866" s="97"/>
    </row>
    <row r="867" spans="4:4">
      <c r="D867" s="97"/>
    </row>
    <row r="868" spans="4:4">
      <c r="D868" s="97"/>
    </row>
    <row r="869" spans="4:4">
      <c r="D869" s="97"/>
    </row>
    <row r="870" spans="4:4">
      <c r="D870" s="97"/>
    </row>
    <row r="871" spans="4:4">
      <c r="D871" s="97"/>
    </row>
    <row r="872" spans="4:4">
      <c r="D872" s="97"/>
    </row>
    <row r="873" spans="4:4">
      <c r="D873" s="97"/>
    </row>
    <row r="874" spans="4:4">
      <c r="D874" s="97"/>
    </row>
    <row r="875" spans="4:4">
      <c r="D875" s="97"/>
    </row>
    <row r="876" spans="4:4">
      <c r="D876" s="97"/>
    </row>
    <row r="877" spans="4:4">
      <c r="D877" s="97"/>
    </row>
    <row r="878" spans="4:4">
      <c r="D878" s="97"/>
    </row>
    <row r="879" spans="4:4">
      <c r="D879" s="97"/>
    </row>
    <row r="880" spans="4:4">
      <c r="D880" s="97"/>
    </row>
    <row r="881" spans="4:4">
      <c r="D881" s="97"/>
    </row>
    <row r="882" spans="4:4">
      <c r="D882" s="97"/>
    </row>
    <row r="883" spans="4:4">
      <c r="D883" s="97"/>
    </row>
    <row r="884" spans="4:4">
      <c r="D884" s="97"/>
    </row>
    <row r="885" spans="4:4">
      <c r="D885" s="97"/>
    </row>
    <row r="886" spans="4:4">
      <c r="D886" s="97"/>
    </row>
    <row r="887" spans="4:4">
      <c r="D887" s="97"/>
    </row>
    <row r="888" spans="4:4">
      <c r="D888" s="97"/>
    </row>
    <row r="889" spans="4:4">
      <c r="D889" s="97"/>
    </row>
    <row r="890" spans="4:4">
      <c r="D890" s="97"/>
    </row>
    <row r="891" spans="4:4">
      <c r="D891" s="97"/>
    </row>
    <row r="892" spans="4:4">
      <c r="D892" s="97"/>
    </row>
    <row r="893" spans="4:4">
      <c r="D893" s="97"/>
    </row>
    <row r="894" spans="4:4">
      <c r="D894" s="97"/>
    </row>
    <row r="895" spans="4:4">
      <c r="D895" s="97"/>
    </row>
    <row r="896" spans="4:4">
      <c r="D896" s="97"/>
    </row>
    <row r="897" spans="4:4">
      <c r="D897" s="97"/>
    </row>
    <row r="898" spans="4:4">
      <c r="D898" s="97"/>
    </row>
    <row r="899" spans="4:4">
      <c r="D899" s="97"/>
    </row>
    <row r="900" spans="4:4">
      <c r="D900" s="97"/>
    </row>
    <row r="901" spans="4:4">
      <c r="D901" s="97"/>
    </row>
    <row r="902" spans="4:4">
      <c r="D902" s="97"/>
    </row>
    <row r="903" spans="4:4">
      <c r="D903" s="97"/>
    </row>
    <row r="904" spans="4:4">
      <c r="D904" s="97"/>
    </row>
    <row r="905" spans="4:4">
      <c r="D905" s="97"/>
    </row>
    <row r="906" spans="4:4">
      <c r="D906" s="97"/>
    </row>
    <row r="907" spans="4:4">
      <c r="D907" s="97"/>
    </row>
    <row r="908" spans="4:4">
      <c r="D908" s="97"/>
    </row>
    <row r="909" spans="4:4">
      <c r="D909" s="97"/>
    </row>
    <row r="910" spans="4:4">
      <c r="D910" s="97"/>
    </row>
    <row r="911" spans="4:4">
      <c r="D911" s="97"/>
    </row>
    <row r="912" spans="4:4">
      <c r="D912" s="97"/>
    </row>
    <row r="913" spans="4:4">
      <c r="D913" s="97"/>
    </row>
    <row r="914" spans="4:4">
      <c r="D914" s="97"/>
    </row>
    <row r="915" spans="4:4">
      <c r="D915" s="97"/>
    </row>
    <row r="916" spans="4:4">
      <c r="D916" s="97"/>
    </row>
    <row r="917" spans="4:4">
      <c r="D917" s="97"/>
    </row>
    <row r="918" spans="4:4">
      <c r="D918" s="97"/>
    </row>
    <row r="919" spans="4:4">
      <c r="D919" s="97"/>
    </row>
    <row r="920" spans="4:4">
      <c r="D920" s="97"/>
    </row>
    <row r="921" spans="4:4">
      <c r="D921" s="97"/>
    </row>
    <row r="922" spans="4:4">
      <c r="D922" s="97"/>
    </row>
    <row r="923" spans="4:4">
      <c r="D923" s="97"/>
    </row>
    <row r="924" spans="4:4">
      <c r="D924" s="97"/>
    </row>
    <row r="925" spans="4:4">
      <c r="D925" s="97"/>
    </row>
    <row r="926" spans="4:4">
      <c r="D926" s="97"/>
    </row>
    <row r="927" spans="4:4">
      <c r="D927" s="97"/>
    </row>
    <row r="928" spans="4:4">
      <c r="D928" s="97"/>
    </row>
    <row r="929" spans="4:4">
      <c r="D929" s="97"/>
    </row>
    <row r="930" spans="4:4">
      <c r="D930" s="97"/>
    </row>
    <row r="931" spans="4:4">
      <c r="D931" s="97"/>
    </row>
    <row r="932" spans="4:4">
      <c r="D932" s="97"/>
    </row>
    <row r="933" spans="4:4">
      <c r="D933" s="97"/>
    </row>
    <row r="934" spans="4:4">
      <c r="D934" s="97"/>
    </row>
    <row r="935" spans="4:4">
      <c r="D935" s="97"/>
    </row>
    <row r="936" spans="4:4">
      <c r="D936" s="97"/>
    </row>
    <row r="937" spans="4:4">
      <c r="D937" s="97"/>
    </row>
    <row r="938" spans="4:4">
      <c r="D938" s="97"/>
    </row>
    <row r="939" spans="4:4">
      <c r="D939" s="97"/>
    </row>
    <row r="940" spans="4:4">
      <c r="D940" s="97"/>
    </row>
    <row r="941" spans="4:4">
      <c r="D941" s="97"/>
    </row>
    <row r="942" spans="4:4">
      <c r="D942" s="97"/>
    </row>
    <row r="943" spans="4:4">
      <c r="D943" s="97"/>
    </row>
    <row r="944" spans="4:4">
      <c r="D944" s="97"/>
    </row>
    <row r="945" spans="4:4">
      <c r="D945" s="97"/>
    </row>
    <row r="946" spans="4:4">
      <c r="D946" s="97"/>
    </row>
    <row r="947" spans="4:4">
      <c r="D947" s="97"/>
    </row>
    <row r="948" spans="4:4">
      <c r="D948" s="97"/>
    </row>
    <row r="949" spans="4:4">
      <c r="D949" s="97"/>
    </row>
    <row r="950" spans="4:4">
      <c r="D950" s="97"/>
    </row>
    <row r="951" spans="4:4">
      <c r="D951" s="97"/>
    </row>
    <row r="952" spans="4:4">
      <c r="D952" s="97"/>
    </row>
    <row r="953" spans="4:4">
      <c r="D953" s="97"/>
    </row>
    <row r="954" spans="4:4">
      <c r="D954" s="97"/>
    </row>
    <row r="955" spans="4:4">
      <c r="D955" s="97"/>
    </row>
    <row r="956" spans="4:4">
      <c r="D956" s="97"/>
    </row>
    <row r="957" spans="4:4">
      <c r="D957" s="97"/>
    </row>
    <row r="958" spans="4:4">
      <c r="D958" s="97"/>
    </row>
    <row r="959" spans="4:4">
      <c r="D959" s="97"/>
    </row>
    <row r="960" spans="4:4">
      <c r="D960" s="97"/>
    </row>
    <row r="961" spans="4:4">
      <c r="D961" s="97"/>
    </row>
    <row r="962" spans="4:4">
      <c r="D962" s="97"/>
    </row>
    <row r="963" spans="4:4">
      <c r="D963" s="97"/>
    </row>
    <row r="964" spans="4:4">
      <c r="D964" s="97"/>
    </row>
    <row r="965" spans="4:4">
      <c r="D965" s="97"/>
    </row>
    <row r="966" spans="4:4">
      <c r="D966" s="97"/>
    </row>
    <row r="967" spans="4:4">
      <c r="D967" s="97"/>
    </row>
    <row r="968" spans="4:4">
      <c r="D968" s="97"/>
    </row>
    <row r="969" spans="4:4">
      <c r="D969" s="97"/>
    </row>
    <row r="970" spans="4:4">
      <c r="D970" s="97"/>
    </row>
    <row r="971" spans="4:4">
      <c r="D971" s="97"/>
    </row>
    <row r="972" spans="4:4">
      <c r="D972" s="97"/>
    </row>
    <row r="973" spans="4:4">
      <c r="D973" s="97"/>
    </row>
    <row r="974" spans="4:4">
      <c r="D974" s="97"/>
    </row>
    <row r="975" spans="4:4">
      <c r="D975" s="97"/>
    </row>
    <row r="976" spans="4:4">
      <c r="D976" s="97"/>
    </row>
    <row r="977" spans="4:4">
      <c r="D977" s="97"/>
    </row>
    <row r="978" spans="4:4">
      <c r="D978" s="97"/>
    </row>
    <row r="979" spans="4:4">
      <c r="D979" s="97"/>
    </row>
    <row r="980" spans="4:4">
      <c r="D980" s="97"/>
    </row>
    <row r="981" spans="4:4">
      <c r="D981" s="97"/>
    </row>
    <row r="982" spans="4:4">
      <c r="D982" s="97"/>
    </row>
    <row r="983" spans="4:4">
      <c r="D983" s="97"/>
    </row>
    <row r="984" spans="4:4">
      <c r="D984" s="97"/>
    </row>
    <row r="985" spans="4:4">
      <c r="D985" s="97"/>
    </row>
    <row r="986" spans="4:4">
      <c r="D986" s="97"/>
    </row>
    <row r="987" spans="4:4">
      <c r="D987" s="97"/>
    </row>
    <row r="988" spans="4:4">
      <c r="D988" s="97"/>
    </row>
    <row r="989" spans="4:4">
      <c r="D989" s="97"/>
    </row>
    <row r="990" spans="4:4">
      <c r="D990" s="97"/>
    </row>
    <row r="991" spans="4:4">
      <c r="D991" s="97"/>
    </row>
    <row r="992" spans="4:4">
      <c r="D992" s="97"/>
    </row>
    <row r="993" spans="4:4">
      <c r="D993" s="97"/>
    </row>
    <row r="994" spans="4:4">
      <c r="D994" s="97"/>
    </row>
    <row r="995" spans="4:4">
      <c r="D995" s="97"/>
    </row>
    <row r="996" spans="4:4">
      <c r="D996" s="97"/>
    </row>
    <row r="997" spans="4:4">
      <c r="D997" s="97"/>
    </row>
    <row r="998" spans="4:4">
      <c r="D998" s="97"/>
    </row>
    <row r="999" spans="4:4">
      <c r="D999" s="97"/>
    </row>
    <row r="1000" spans="4:4">
      <c r="D1000" s="97"/>
    </row>
    <row r="1001" spans="4:4">
      <c r="D1001" s="97"/>
    </row>
    <row r="1002" spans="4:4">
      <c r="D1002" s="97"/>
    </row>
  </sheetData>
  <mergeCells count="10">
    <mergeCell ref="B85:E85"/>
    <mergeCell ref="B73:E73"/>
    <mergeCell ref="B83:E83"/>
    <mergeCell ref="B95:E95"/>
    <mergeCell ref="A2:F2"/>
    <mergeCell ref="B67:E67"/>
    <mergeCell ref="B75:E75"/>
    <mergeCell ref="B64:E64"/>
    <mergeCell ref="B13:E13"/>
    <mergeCell ref="B11:D11"/>
  </mergeCells>
  <phoneticPr fontId="0" type="noConversion"/>
  <conditionalFormatting sqref="D1 D37 D96:D65193 D3:D7 D86:D94 D76:D82 D72 D58:D63 D39:D55 D69:D70">
    <cfRule type="cellIs" dxfId="268" priority="11" stopIfTrue="1" operator="equal">
      <formula>0</formula>
    </cfRule>
  </conditionalFormatting>
  <conditionalFormatting sqref="E1:F1 E37:F37 F75 F85 E96:F65193 E3:F7 E86:F94 E76:F82 E72:F72 E58:F63 E39:F55 F67:F68 E69:F70">
    <cfRule type="cellIs" dxfId="267" priority="12" stopIfTrue="1" operator="equal">
      <formula>0</formula>
    </cfRule>
  </conditionalFormatting>
  <conditionalFormatting sqref="D38">
    <cfRule type="cellIs" dxfId="266" priority="9" stopIfTrue="1" operator="equal">
      <formula>0</formula>
    </cfRule>
  </conditionalFormatting>
  <conditionalFormatting sqref="E38:F38">
    <cfRule type="cellIs" dxfId="265" priority="10" stopIfTrue="1" operator="equal">
      <formula>0</formula>
    </cfRule>
  </conditionalFormatting>
  <conditionalFormatting sqref="D71">
    <cfRule type="cellIs" dxfId="264" priority="5" stopIfTrue="1" operator="equal">
      <formula>0</formula>
    </cfRule>
  </conditionalFormatting>
  <conditionalFormatting sqref="E71:F71">
    <cfRule type="cellIs" dxfId="263" priority="6" stopIfTrue="1" operator="equal">
      <formula>0</formula>
    </cfRule>
  </conditionalFormatting>
  <pageMargins left="1.1811023622047245" right="0.59055118110236227" top="0.98425196850393704" bottom="0.59055118110236227" header="0.11811023622047245" footer="0.11811023622047245"/>
  <pageSetup paperSize="9" scale="97" firstPageNumber="5" orientation="portrait" horizontalDpi="360" verticalDpi="360" r:id="rId1"/>
  <headerFooter alignWithMargins="0"/>
  <rowBreaks count="4" manualBreakCount="4">
    <brk id="38" max="5" man="1"/>
    <brk id="65" max="5" man="1"/>
    <brk id="181" max="16383" man="1"/>
    <brk id="3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8"/>
  <sheetViews>
    <sheetView view="pageBreakPreview" topLeftCell="A40" zoomScale="94" zoomScaleNormal="100" zoomScaleSheetLayoutView="94" workbookViewId="0">
      <selection activeCell="E94" sqref="E94"/>
    </sheetView>
  </sheetViews>
  <sheetFormatPr defaultColWidth="9.140625" defaultRowHeight="14.25" outlineLevelRow="2"/>
  <cols>
    <col min="1" max="1" width="8.7109375" style="110" customWidth="1"/>
    <col min="2" max="2" width="35.7109375" style="91" customWidth="1"/>
    <col min="3" max="3" width="5.7109375" style="87" customWidth="1"/>
    <col min="4" max="4" width="8.7109375" style="99" customWidth="1"/>
    <col min="5" max="6" width="13.7109375" style="202" customWidth="1"/>
    <col min="7" max="16384" width="9.140625" style="4"/>
  </cols>
  <sheetData>
    <row r="1" spans="1:6">
      <c r="A1" s="75"/>
      <c r="B1" s="85"/>
      <c r="C1" s="86"/>
      <c r="D1" s="87"/>
    </row>
    <row r="2" spans="1:6" ht="18.75">
      <c r="A2" s="366" t="s">
        <v>183</v>
      </c>
      <c r="B2" s="374"/>
      <c r="C2" s="374"/>
      <c r="D2" s="374"/>
      <c r="E2" s="374"/>
      <c r="F2" s="375"/>
    </row>
    <row r="3" spans="1:6">
      <c r="A3" s="149"/>
      <c r="B3" s="85"/>
      <c r="C3" s="86"/>
      <c r="D3" s="87"/>
    </row>
    <row r="4" spans="1:6">
      <c r="A4" s="149"/>
      <c r="B4" s="85"/>
      <c r="C4" s="86"/>
      <c r="D4" s="87"/>
    </row>
    <row r="5" spans="1:6">
      <c r="A5" s="149"/>
      <c r="B5" s="85"/>
      <c r="C5" s="86"/>
      <c r="D5" s="87"/>
    </row>
    <row r="6" spans="1:6">
      <c r="A6" s="149"/>
      <c r="B6" s="85"/>
      <c r="C6" s="86"/>
      <c r="D6" s="87"/>
    </row>
    <row r="7" spans="1:6">
      <c r="A7" s="149"/>
      <c r="B7" s="85"/>
      <c r="C7" s="86"/>
      <c r="D7" s="87"/>
    </row>
    <row r="8" spans="1:6">
      <c r="A8" s="75"/>
      <c r="B8" s="58"/>
      <c r="C8" s="45"/>
      <c r="D8" s="46"/>
      <c r="E8" s="219"/>
      <c r="F8" s="219"/>
    </row>
    <row r="9" spans="1:6">
      <c r="A9" s="126" t="s">
        <v>184</v>
      </c>
      <c r="B9" s="39" t="s">
        <v>185</v>
      </c>
      <c r="C9" s="35"/>
      <c r="D9" s="36"/>
      <c r="E9" s="190"/>
      <c r="F9" s="190">
        <f>F52</f>
        <v>0</v>
      </c>
    </row>
    <row r="10" spans="1:6">
      <c r="A10" s="126" t="s">
        <v>186</v>
      </c>
      <c r="B10" s="24" t="s">
        <v>199</v>
      </c>
      <c r="C10" s="35"/>
      <c r="D10" s="36"/>
      <c r="E10" s="190"/>
      <c r="F10" s="190">
        <f>F67</f>
        <v>0</v>
      </c>
    </row>
    <row r="11" spans="1:6">
      <c r="A11" s="126" t="s">
        <v>254</v>
      </c>
      <c r="B11" s="24" t="s">
        <v>255</v>
      </c>
      <c r="C11" s="35"/>
      <c r="D11" s="36"/>
      <c r="E11" s="190"/>
      <c r="F11" s="190">
        <f>F80</f>
        <v>0</v>
      </c>
    </row>
    <row r="12" spans="1:6">
      <c r="A12" s="126" t="s">
        <v>187</v>
      </c>
      <c r="B12" s="24" t="s">
        <v>201</v>
      </c>
      <c r="C12" s="35"/>
      <c r="D12" s="36"/>
      <c r="E12" s="190"/>
      <c r="F12" s="190">
        <f>F97</f>
        <v>0</v>
      </c>
    </row>
    <row r="13" spans="1:6">
      <c r="A13" s="126" t="s">
        <v>188</v>
      </c>
      <c r="B13" s="32" t="s">
        <v>198</v>
      </c>
      <c r="C13" s="35"/>
      <c r="D13" s="36"/>
      <c r="E13" s="190"/>
      <c r="F13" s="190">
        <f>F105</f>
        <v>0</v>
      </c>
    </row>
    <row r="14" spans="1:6">
      <c r="A14" s="76"/>
      <c r="B14" s="84"/>
      <c r="C14" s="35"/>
      <c r="D14" s="36"/>
      <c r="E14" s="190"/>
      <c r="F14" s="190"/>
    </row>
    <row r="15" spans="1:6">
      <c r="A15" s="76"/>
      <c r="B15" s="39"/>
      <c r="C15" s="35"/>
      <c r="D15" s="36"/>
      <c r="E15" s="190"/>
      <c r="F15" s="190"/>
    </row>
    <row r="16" spans="1:6">
      <c r="A16" s="76"/>
      <c r="E16" s="212"/>
      <c r="F16" s="212"/>
    </row>
    <row r="17" spans="1:7">
      <c r="A17" s="75"/>
      <c r="B17" s="85"/>
      <c r="C17" s="86"/>
      <c r="D17" s="87"/>
      <c r="E17" s="212"/>
      <c r="F17" s="212"/>
    </row>
    <row r="18" spans="1:7">
      <c r="A18" s="75"/>
      <c r="B18" s="85"/>
      <c r="C18" s="86"/>
      <c r="D18" s="87"/>
      <c r="E18" s="212"/>
      <c r="F18" s="212"/>
    </row>
    <row r="19" spans="1:7">
      <c r="A19" s="75"/>
      <c r="B19" s="85"/>
      <c r="C19" s="86"/>
      <c r="D19" s="87"/>
      <c r="E19" s="212"/>
      <c r="F19" s="212"/>
    </row>
    <row r="20" spans="1:7">
      <c r="A20" s="76"/>
      <c r="B20" s="29"/>
      <c r="C20" s="35"/>
      <c r="D20" s="36"/>
      <c r="E20" s="190"/>
      <c r="F20" s="190"/>
    </row>
    <row r="21" spans="1:7">
      <c r="A21" s="76"/>
      <c r="B21" s="29"/>
      <c r="C21" s="35"/>
      <c r="D21" s="36"/>
      <c r="E21" s="190"/>
      <c r="F21" s="190"/>
    </row>
    <row r="22" spans="1:7">
      <c r="A22" s="76"/>
      <c r="B22" s="44"/>
      <c r="C22" s="45"/>
      <c r="D22" s="46"/>
      <c r="E22" s="214"/>
      <c r="F22" s="214"/>
    </row>
    <row r="23" spans="1:7" ht="15.75" thickBot="1">
      <c r="A23" s="75"/>
      <c r="B23" s="25" t="s">
        <v>146</v>
      </c>
      <c r="C23" s="82"/>
      <c r="D23" s="83"/>
      <c r="E23" s="192"/>
      <c r="F23" s="193">
        <f>SUM(F9:F22)</f>
        <v>0</v>
      </c>
      <c r="G23" s="100"/>
    </row>
    <row r="24" spans="1:7" ht="15.75" thickTop="1">
      <c r="A24" s="75"/>
      <c r="B24" s="12"/>
      <c r="C24" s="152"/>
      <c r="D24" s="153"/>
      <c r="E24" s="194"/>
      <c r="F24" s="195"/>
      <c r="G24" s="100"/>
    </row>
    <row r="25" spans="1:7" ht="15">
      <c r="A25" s="75"/>
      <c r="B25" s="29"/>
      <c r="C25" s="41"/>
      <c r="D25" s="42"/>
      <c r="E25" s="196"/>
      <c r="F25" s="197"/>
      <c r="G25" s="100"/>
    </row>
    <row r="26" spans="1:7" ht="15">
      <c r="A26" s="75"/>
      <c r="B26" s="39"/>
      <c r="C26" s="41"/>
      <c r="D26" s="42"/>
      <c r="E26" s="196"/>
      <c r="F26" s="197"/>
      <c r="G26" s="100"/>
    </row>
    <row r="27" spans="1:7" ht="15">
      <c r="A27" s="75"/>
      <c r="B27" s="60"/>
      <c r="C27" s="41"/>
      <c r="D27" s="42"/>
      <c r="E27" s="196"/>
      <c r="F27" s="197"/>
      <c r="G27" s="100"/>
    </row>
    <row r="28" spans="1:7" ht="15">
      <c r="A28" s="75"/>
      <c r="B28" s="22"/>
      <c r="C28" s="41"/>
      <c r="D28" s="42"/>
      <c r="E28" s="196"/>
      <c r="F28" s="197"/>
      <c r="G28" s="100"/>
    </row>
    <row r="29" spans="1:7" ht="15">
      <c r="A29" s="75"/>
      <c r="B29" s="22"/>
      <c r="C29" s="41"/>
      <c r="D29" s="42"/>
      <c r="E29" s="196"/>
      <c r="F29" s="197"/>
      <c r="G29" s="100"/>
    </row>
    <row r="30" spans="1:7" ht="15">
      <c r="A30" s="75"/>
      <c r="B30" s="22"/>
      <c r="C30" s="41"/>
      <c r="D30" s="42"/>
      <c r="E30" s="196"/>
      <c r="F30" s="197"/>
      <c r="G30" s="100"/>
    </row>
    <row r="31" spans="1:7" ht="15">
      <c r="A31" s="75"/>
      <c r="B31" s="22"/>
      <c r="C31" s="41"/>
      <c r="D31" s="42"/>
      <c r="E31" s="196"/>
      <c r="F31" s="197"/>
      <c r="G31" s="100"/>
    </row>
    <row r="32" spans="1:7" ht="15">
      <c r="A32" s="75"/>
      <c r="B32" s="22"/>
      <c r="C32" s="41"/>
      <c r="D32" s="42"/>
      <c r="E32" s="196"/>
      <c r="F32" s="197"/>
      <c r="G32" s="100"/>
    </row>
    <row r="33" spans="1:10" ht="15">
      <c r="A33" s="75"/>
      <c r="B33" s="22"/>
      <c r="C33" s="41"/>
      <c r="D33" s="42"/>
      <c r="E33" s="196"/>
      <c r="F33" s="197"/>
      <c r="G33" s="100"/>
    </row>
    <row r="34" spans="1:10" ht="15">
      <c r="A34" s="75"/>
      <c r="B34" s="22"/>
      <c r="C34" s="41"/>
      <c r="D34" s="42"/>
      <c r="E34" s="196"/>
      <c r="F34" s="197"/>
      <c r="G34" s="100"/>
    </row>
    <row r="35" spans="1:10" ht="15">
      <c r="A35" s="75"/>
      <c r="B35" s="22"/>
      <c r="C35" s="41"/>
      <c r="D35" s="42"/>
      <c r="E35" s="196"/>
      <c r="F35" s="197"/>
      <c r="G35" s="100"/>
    </row>
    <row r="36" spans="1:10" ht="15">
      <c r="A36" s="75"/>
      <c r="B36" s="22"/>
      <c r="C36" s="41"/>
      <c r="D36" s="42"/>
      <c r="E36" s="196"/>
      <c r="F36" s="197"/>
      <c r="G36" s="100"/>
    </row>
    <row r="37" spans="1:10" ht="15">
      <c r="A37" s="75"/>
      <c r="B37" s="53" t="s">
        <v>291</v>
      </c>
      <c r="C37" s="41"/>
      <c r="D37" s="42"/>
      <c r="E37" s="196"/>
      <c r="F37" s="197"/>
      <c r="G37" s="100"/>
    </row>
    <row r="38" spans="1:10" ht="15">
      <c r="A38" s="75"/>
      <c r="B38" s="29"/>
      <c r="C38" s="41"/>
      <c r="D38" s="42"/>
      <c r="E38" s="196"/>
      <c r="F38" s="197"/>
      <c r="G38" s="100"/>
    </row>
    <row r="39" spans="1:10" ht="15" customHeight="1">
      <c r="A39" s="70" t="s">
        <v>160</v>
      </c>
      <c r="B39" s="70" t="s">
        <v>159</v>
      </c>
      <c r="C39" s="71" t="s">
        <v>130</v>
      </c>
      <c r="D39" s="72" t="s">
        <v>131</v>
      </c>
      <c r="E39" s="198" t="s">
        <v>134</v>
      </c>
      <c r="F39" s="199" t="s">
        <v>158</v>
      </c>
      <c r="G39" s="59"/>
    </row>
    <row r="40" spans="1:10">
      <c r="A40" s="101"/>
      <c r="J40" s="102"/>
    </row>
    <row r="41" spans="1:10" ht="15">
      <c r="A41" s="63" t="s">
        <v>184</v>
      </c>
      <c r="B41" s="157" t="s">
        <v>185</v>
      </c>
      <c r="C41" s="67"/>
      <c r="D41" s="158"/>
      <c r="E41" s="220"/>
      <c r="F41" s="221"/>
      <c r="J41" s="102"/>
    </row>
    <row r="42" spans="1:10" ht="14.25" customHeight="1" outlineLevel="1">
      <c r="A42" s="63" t="s">
        <v>28</v>
      </c>
      <c r="B42" s="64" t="s">
        <v>89</v>
      </c>
      <c r="C42" s="65"/>
      <c r="D42" s="66"/>
      <c r="E42" s="221"/>
      <c r="F42" s="221"/>
    </row>
    <row r="43" spans="1:10" ht="14.25" customHeight="1" outlineLevel="1">
      <c r="A43" s="33"/>
      <c r="B43" s="249"/>
      <c r="C43" s="15"/>
      <c r="D43" s="17"/>
      <c r="E43" s="240"/>
      <c r="F43" s="240"/>
    </row>
    <row r="44" spans="1:10" ht="75" customHeight="1" outlineLevel="1">
      <c r="A44" s="297" t="s">
        <v>312</v>
      </c>
      <c r="B44" s="298" t="s">
        <v>313</v>
      </c>
      <c r="C44" s="299" t="s">
        <v>32</v>
      </c>
      <c r="D44" s="99">
        <v>166</v>
      </c>
      <c r="E44" s="283">
        <v>0</v>
      </c>
      <c r="F44" s="188">
        <f>E44*D44</f>
        <v>0</v>
      </c>
    </row>
    <row r="45" spans="1:10" outlineLevel="1">
      <c r="A45" s="103"/>
      <c r="B45" s="92"/>
      <c r="C45" s="41"/>
      <c r="D45" s="294"/>
    </row>
    <row r="46" spans="1:10" ht="71.25" outlineLevel="2">
      <c r="A46" s="103" t="s">
        <v>90</v>
      </c>
      <c r="B46" s="92" t="s">
        <v>194</v>
      </c>
      <c r="C46" s="41" t="s">
        <v>32</v>
      </c>
      <c r="D46" s="104">
        <v>237</v>
      </c>
      <c r="E46" s="200">
        <v>0</v>
      </c>
      <c r="F46" s="188">
        <f>E46*D46</f>
        <v>0</v>
      </c>
    </row>
    <row r="47" spans="1:10" outlineLevel="2">
      <c r="A47" s="103"/>
      <c r="B47" s="92"/>
      <c r="C47" s="41"/>
      <c r="D47" s="104"/>
      <c r="E47" s="301"/>
    </row>
    <row r="48" spans="1:10" outlineLevel="2">
      <c r="A48" s="63" t="s">
        <v>189</v>
      </c>
      <c r="B48" s="64" t="s">
        <v>190</v>
      </c>
      <c r="C48" s="63"/>
      <c r="D48" s="295"/>
      <c r="E48" s="222"/>
      <c r="F48" s="223"/>
    </row>
    <row r="49" spans="1:10" outlineLevel="2">
      <c r="A49" s="107"/>
      <c r="B49" s="95"/>
      <c r="C49" s="86"/>
      <c r="D49" s="296"/>
      <c r="E49" s="209"/>
      <c r="F49" s="209"/>
    </row>
    <row r="50" spans="1:10" ht="72" outlineLevel="2">
      <c r="A50" s="107" t="s">
        <v>264</v>
      </c>
      <c r="B50" s="95" t="s">
        <v>266</v>
      </c>
      <c r="C50" s="15" t="s">
        <v>37</v>
      </c>
      <c r="D50" s="17">
        <v>748</v>
      </c>
      <c r="E50" s="200">
        <v>0</v>
      </c>
      <c r="F50" s="208">
        <f>E50*D50</f>
        <v>0</v>
      </c>
    </row>
    <row r="51" spans="1:10" outlineLevel="2">
      <c r="A51" s="107"/>
      <c r="B51" s="95"/>
      <c r="C51" s="86"/>
      <c r="D51" s="296"/>
      <c r="E51" s="209"/>
      <c r="F51" s="209"/>
    </row>
    <row r="52" spans="1:10" ht="15.75" outlineLevel="2" thickBot="1">
      <c r="A52" s="79" t="s">
        <v>184</v>
      </c>
      <c r="B52" s="372" t="s">
        <v>196</v>
      </c>
      <c r="C52" s="373"/>
      <c r="D52" s="373"/>
      <c r="E52" s="373"/>
      <c r="F52" s="203">
        <f>SUM(F44:F50)</f>
        <v>0</v>
      </c>
    </row>
    <row r="53" spans="1:10" ht="15" outlineLevel="1" thickTop="1">
      <c r="A53" s="107"/>
      <c r="B53" s="95"/>
      <c r="C53" s="86"/>
      <c r="D53" s="106"/>
      <c r="E53" s="209"/>
      <c r="F53" s="209"/>
    </row>
    <row r="54" spans="1:10">
      <c r="A54" s="107"/>
      <c r="B54" s="95"/>
      <c r="C54" s="86"/>
      <c r="D54" s="106"/>
      <c r="E54" s="209"/>
      <c r="F54" s="209"/>
    </row>
    <row r="55" spans="1:10" outlineLevel="2">
      <c r="A55" s="63" t="s">
        <v>186</v>
      </c>
      <c r="B55" s="157" t="s">
        <v>199</v>
      </c>
      <c r="C55" s="155"/>
      <c r="D55" s="156"/>
      <c r="E55" s="208"/>
      <c r="F55" s="208"/>
    </row>
    <row r="56" spans="1:10" outlineLevel="2">
      <c r="A56" s="63" t="s">
        <v>191</v>
      </c>
      <c r="B56" s="64" t="s">
        <v>195</v>
      </c>
      <c r="C56" s="63"/>
      <c r="D56" s="64"/>
      <c r="E56" s="222"/>
      <c r="F56" s="223"/>
    </row>
    <row r="57" spans="1:10" outlineLevel="2">
      <c r="A57" s="33"/>
      <c r="B57" s="312"/>
      <c r="C57" s="33"/>
      <c r="D57" s="312"/>
      <c r="E57" s="224"/>
      <c r="F57" s="225"/>
    </row>
    <row r="58" spans="1:10" ht="75" customHeight="1" outlineLevel="2">
      <c r="A58" s="297" t="s">
        <v>314</v>
      </c>
      <c r="B58" s="298" t="s">
        <v>315</v>
      </c>
      <c r="C58" s="299" t="s">
        <v>37</v>
      </c>
      <c r="D58" s="99">
        <v>480</v>
      </c>
      <c r="E58" s="283">
        <v>0</v>
      </c>
      <c r="F58" s="188">
        <f>E58*D58</f>
        <v>0</v>
      </c>
    </row>
    <row r="59" spans="1:10" outlineLevel="2">
      <c r="A59" s="33"/>
      <c r="B59" s="249"/>
      <c r="C59" s="33"/>
      <c r="D59" s="326"/>
      <c r="E59" s="224"/>
      <c r="F59" s="225"/>
    </row>
    <row r="60" spans="1:10" ht="72">
      <c r="A60" s="107" t="s">
        <v>86</v>
      </c>
      <c r="B60" s="95" t="s">
        <v>265</v>
      </c>
      <c r="C60" s="86" t="s">
        <v>37</v>
      </c>
      <c r="D60" s="106">
        <v>122</v>
      </c>
      <c r="E60" s="200">
        <v>0</v>
      </c>
      <c r="F60" s="208">
        <f>E60*D60</f>
        <v>0</v>
      </c>
    </row>
    <row r="61" spans="1:10">
      <c r="A61" s="107"/>
      <c r="B61" s="95"/>
      <c r="C61" s="86"/>
      <c r="D61" s="296"/>
      <c r="E61" s="209"/>
      <c r="F61" s="209"/>
    </row>
    <row r="62" spans="1:10">
      <c r="A62" s="103" t="s">
        <v>34</v>
      </c>
      <c r="B62" s="92"/>
      <c r="C62" s="41"/>
      <c r="D62" s="294"/>
    </row>
    <row r="63" spans="1:10" ht="15" outlineLevel="1">
      <c r="A63" s="63" t="s">
        <v>192</v>
      </c>
      <c r="B63" s="64" t="s">
        <v>193</v>
      </c>
      <c r="C63" s="63"/>
      <c r="D63" s="295"/>
      <c r="E63" s="222"/>
      <c r="F63" s="223"/>
      <c r="G63" s="88"/>
      <c r="H63" s="88"/>
      <c r="I63" s="88"/>
      <c r="J63" s="88"/>
    </row>
    <row r="64" spans="1:10" outlineLevel="1">
      <c r="A64" s="103"/>
      <c r="B64" s="92"/>
      <c r="C64" s="41"/>
      <c r="D64" s="294"/>
    </row>
    <row r="65" spans="1:6" ht="28.5" outlineLevel="2">
      <c r="A65" s="103" t="s">
        <v>120</v>
      </c>
      <c r="B65" s="92" t="s">
        <v>121</v>
      </c>
      <c r="C65" s="41" t="s">
        <v>37</v>
      </c>
      <c r="D65" s="104">
        <v>15</v>
      </c>
      <c r="E65" s="200">
        <v>0</v>
      </c>
      <c r="F65" s="208">
        <f>E65*D65</f>
        <v>0</v>
      </c>
    </row>
    <row r="66" spans="1:6" outlineLevel="2">
      <c r="A66" s="103"/>
      <c r="B66" s="92"/>
      <c r="C66" s="41"/>
      <c r="D66" s="104"/>
    </row>
    <row r="67" spans="1:6" ht="15.75" outlineLevel="2" thickBot="1">
      <c r="A67" s="79" t="s">
        <v>186</v>
      </c>
      <c r="B67" s="372" t="s">
        <v>197</v>
      </c>
      <c r="C67" s="373"/>
      <c r="D67" s="373"/>
      <c r="E67" s="373"/>
      <c r="F67" s="203">
        <f>SUM(F58:F66)</f>
        <v>0</v>
      </c>
    </row>
    <row r="68" spans="1:6" ht="15" outlineLevel="2" thickTop="1">
      <c r="A68" s="103"/>
      <c r="B68" s="92"/>
      <c r="C68" s="41"/>
      <c r="D68" s="104"/>
    </row>
    <row r="69" spans="1:6" outlineLevel="2">
      <c r="A69" s="103"/>
      <c r="B69" s="92"/>
      <c r="C69" s="41"/>
      <c r="D69" s="104"/>
    </row>
    <row r="70" spans="1:6" outlineLevel="2">
      <c r="A70" s="63" t="s">
        <v>254</v>
      </c>
      <c r="B70" s="157" t="s">
        <v>255</v>
      </c>
      <c r="C70" s="161"/>
      <c r="D70" s="164"/>
      <c r="E70" s="188"/>
      <c r="F70" s="188"/>
    </row>
    <row r="71" spans="1:6" outlineLevel="2">
      <c r="A71" s="103"/>
      <c r="B71" s="92"/>
      <c r="C71" s="41"/>
      <c r="D71" s="104"/>
    </row>
    <row r="72" spans="1:6" ht="114" outlineLevel="2">
      <c r="A72" s="107" t="s">
        <v>256</v>
      </c>
      <c r="B72" s="95" t="s">
        <v>269</v>
      </c>
      <c r="C72" s="41" t="s">
        <v>37</v>
      </c>
      <c r="D72" s="104">
        <v>13.7</v>
      </c>
      <c r="E72" s="200">
        <v>0</v>
      </c>
      <c r="F72" s="208">
        <f>E72*D72</f>
        <v>0</v>
      </c>
    </row>
    <row r="73" spans="1:6" outlineLevel="2">
      <c r="A73" s="103"/>
      <c r="B73" s="92"/>
      <c r="C73" s="41"/>
      <c r="D73" s="294"/>
    </row>
    <row r="74" spans="1:6" ht="128.25" outlineLevel="2">
      <c r="A74" s="103" t="s">
        <v>267</v>
      </c>
      <c r="B74" s="95" t="s">
        <v>268</v>
      </c>
      <c r="C74" s="41" t="s">
        <v>37</v>
      </c>
      <c r="D74" s="104">
        <v>28.6</v>
      </c>
      <c r="E74" s="200">
        <v>0</v>
      </c>
      <c r="F74" s="208">
        <f>E74*D74</f>
        <v>0</v>
      </c>
    </row>
    <row r="75" spans="1:6" outlineLevel="2">
      <c r="A75" s="103"/>
      <c r="B75" s="92"/>
      <c r="C75" s="41"/>
      <c r="D75" s="294"/>
    </row>
    <row r="76" spans="1:6" ht="105" customHeight="1" outlineLevel="2">
      <c r="A76" s="103" t="s">
        <v>267</v>
      </c>
      <c r="B76" s="95" t="s">
        <v>270</v>
      </c>
      <c r="C76" s="41" t="s">
        <v>37</v>
      </c>
      <c r="D76" s="104">
        <v>13</v>
      </c>
      <c r="E76" s="200">
        <v>0</v>
      </c>
      <c r="F76" s="208">
        <f>E76*D76</f>
        <v>0</v>
      </c>
    </row>
    <row r="77" spans="1:6" outlineLevel="2">
      <c r="A77" s="103"/>
      <c r="B77" s="92"/>
      <c r="C77" s="41"/>
      <c r="D77" s="104"/>
    </row>
    <row r="78" spans="1:6" ht="128.25" outlineLevel="2">
      <c r="A78" s="297" t="s">
        <v>316</v>
      </c>
      <c r="B78" s="298" t="s">
        <v>317</v>
      </c>
      <c r="C78" s="299" t="s">
        <v>37</v>
      </c>
      <c r="D78" s="300">
        <v>15</v>
      </c>
      <c r="E78" s="283">
        <v>0</v>
      </c>
      <c r="F78" s="188">
        <f>E78*D78</f>
        <v>0</v>
      </c>
    </row>
    <row r="79" spans="1:6" outlineLevel="2">
      <c r="A79" s="103"/>
      <c r="B79" s="92"/>
      <c r="C79" s="41"/>
      <c r="D79" s="104"/>
    </row>
    <row r="80" spans="1:6" ht="15.75" outlineLevel="2" thickBot="1">
      <c r="A80" s="79" t="s">
        <v>254</v>
      </c>
      <c r="B80" s="372" t="s">
        <v>255</v>
      </c>
      <c r="C80" s="372"/>
      <c r="D80" s="372"/>
      <c r="E80" s="372"/>
      <c r="F80" s="203">
        <f>SUM(F72:F78)</f>
        <v>0</v>
      </c>
    </row>
    <row r="81" spans="1:7" ht="15.75" outlineLevel="2" thickTop="1">
      <c r="A81" s="76"/>
      <c r="B81" s="173"/>
      <c r="C81" s="150"/>
      <c r="D81" s="150"/>
      <c r="E81" s="217"/>
      <c r="F81" s="218"/>
    </row>
    <row r="82" spans="1:7" outlineLevel="2">
      <c r="A82" s="103" t="s">
        <v>34</v>
      </c>
      <c r="B82" s="92"/>
      <c r="C82" s="41"/>
      <c r="D82" s="104"/>
    </row>
    <row r="83" spans="1:7" outlineLevel="2">
      <c r="A83" s="63" t="s">
        <v>187</v>
      </c>
      <c r="B83" s="157" t="s">
        <v>201</v>
      </c>
      <c r="C83" s="161"/>
      <c r="D83" s="164"/>
      <c r="E83" s="188"/>
      <c r="F83" s="188"/>
    </row>
    <row r="84" spans="1:7" outlineLevel="2">
      <c r="A84" s="63" t="s">
        <v>202</v>
      </c>
      <c r="B84" s="64" t="s">
        <v>203</v>
      </c>
      <c r="C84" s="63"/>
      <c r="D84" s="64"/>
      <c r="E84" s="222"/>
      <c r="F84" s="223"/>
    </row>
    <row r="85" spans="1:7" outlineLevel="2">
      <c r="A85" s="103"/>
      <c r="B85" s="92"/>
      <c r="C85" s="41"/>
      <c r="D85" s="104"/>
    </row>
    <row r="86" spans="1:7" ht="60" customHeight="1" outlineLevel="2">
      <c r="A86" s="107" t="s">
        <v>17</v>
      </c>
      <c r="B86" s="95" t="s">
        <v>244</v>
      </c>
      <c r="C86" s="86" t="s">
        <v>35</v>
      </c>
      <c r="D86" s="106">
        <v>67</v>
      </c>
      <c r="E86" s="200">
        <v>0</v>
      </c>
      <c r="F86" s="208">
        <f>E86*D86</f>
        <v>0</v>
      </c>
      <c r="G86" s="183"/>
    </row>
    <row r="87" spans="1:7" ht="15" customHeight="1" outlineLevel="2">
      <c r="A87" s="107"/>
      <c r="B87" s="95"/>
      <c r="C87" s="86"/>
      <c r="D87" s="296"/>
      <c r="E87" s="301"/>
      <c r="F87" s="209"/>
      <c r="G87" s="183"/>
    </row>
    <row r="88" spans="1:7" ht="85.5" outlineLevel="2">
      <c r="A88" s="297" t="s">
        <v>318</v>
      </c>
      <c r="B88" s="298" t="s">
        <v>319</v>
      </c>
      <c r="C88" s="299" t="s">
        <v>35</v>
      </c>
      <c r="D88" s="99">
        <v>6</v>
      </c>
      <c r="E88" s="283">
        <v>0</v>
      </c>
      <c r="F88" s="188">
        <f>E88*D88</f>
        <v>0</v>
      </c>
      <c r="G88" s="183"/>
    </row>
    <row r="89" spans="1:7" outlineLevel="2">
      <c r="A89" s="297"/>
      <c r="B89" s="298"/>
      <c r="C89" s="299"/>
      <c r="D89" s="303"/>
      <c r="E89" s="292"/>
      <c r="G89" s="183"/>
    </row>
    <row r="90" spans="1:7" ht="85.5" outlineLevel="2">
      <c r="A90" s="297" t="s">
        <v>320</v>
      </c>
      <c r="B90" s="298" t="s">
        <v>321</v>
      </c>
      <c r="C90" s="299" t="s">
        <v>35</v>
      </c>
      <c r="D90" s="99">
        <v>14</v>
      </c>
      <c r="E90" s="283">
        <v>0</v>
      </c>
      <c r="F90" s="188">
        <f>E90*D90</f>
        <v>0</v>
      </c>
      <c r="G90" s="183"/>
    </row>
    <row r="91" spans="1:7" ht="15" customHeight="1" outlineLevel="2">
      <c r="A91" s="107"/>
      <c r="B91" s="95"/>
      <c r="C91" s="86"/>
      <c r="D91" s="296"/>
      <c r="E91" s="209"/>
      <c r="F91" s="209"/>
    </row>
    <row r="92" spans="1:7" ht="85.5" outlineLevel="2">
      <c r="A92" s="107" t="s">
        <v>271</v>
      </c>
      <c r="B92" s="95" t="s">
        <v>272</v>
      </c>
      <c r="C92" s="86" t="s">
        <v>35</v>
      </c>
      <c r="D92" s="106">
        <v>32</v>
      </c>
      <c r="E92" s="200">
        <v>0</v>
      </c>
      <c r="F92" s="208">
        <f>E92*D92</f>
        <v>0</v>
      </c>
    </row>
    <row r="93" spans="1:7" outlineLevel="2">
      <c r="A93" s="107"/>
      <c r="B93" s="95"/>
      <c r="C93" s="86"/>
      <c r="D93" s="296"/>
      <c r="E93" s="301"/>
      <c r="F93" s="209"/>
    </row>
    <row r="94" spans="1:7" ht="71.25" outlineLevel="2">
      <c r="A94" s="297" t="s">
        <v>322</v>
      </c>
      <c r="B94" s="298" t="s">
        <v>323</v>
      </c>
      <c r="C94" s="299" t="s">
        <v>35</v>
      </c>
      <c r="D94" s="99">
        <v>3</v>
      </c>
      <c r="E94" s="283">
        <v>0</v>
      </c>
      <c r="F94" s="188">
        <f>E94*D94</f>
        <v>0</v>
      </c>
    </row>
    <row r="95" spans="1:7" outlineLevel="2">
      <c r="A95" s="107"/>
      <c r="B95" s="95"/>
      <c r="C95" s="86"/>
      <c r="D95" s="106"/>
      <c r="E95" s="301"/>
      <c r="F95" s="209"/>
    </row>
    <row r="96" spans="1:7" outlineLevel="2">
      <c r="A96" s="107"/>
      <c r="B96" s="95"/>
      <c r="C96" s="86"/>
      <c r="D96" s="106"/>
      <c r="E96" s="301"/>
      <c r="F96" s="209"/>
    </row>
    <row r="97" spans="1:10" ht="15.75" outlineLevel="2" thickBot="1">
      <c r="A97" s="79" t="s">
        <v>187</v>
      </c>
      <c r="B97" s="372" t="s">
        <v>204</v>
      </c>
      <c r="C97" s="373"/>
      <c r="D97" s="373"/>
      <c r="E97" s="373"/>
      <c r="F97" s="203">
        <f>SUM(F86:F96)</f>
        <v>0</v>
      </c>
    </row>
    <row r="98" spans="1:10" ht="15" outlineLevel="2" thickTop="1">
      <c r="A98" s="103" t="s">
        <v>34</v>
      </c>
      <c r="B98" s="32"/>
      <c r="C98" s="33"/>
      <c r="D98" s="32"/>
      <c r="E98" s="224"/>
      <c r="F98" s="225"/>
    </row>
    <row r="99" spans="1:10" outlineLevel="2">
      <c r="A99" s="103"/>
      <c r="B99" s="32"/>
      <c r="C99" s="33"/>
      <c r="D99" s="32"/>
      <c r="E99" s="224"/>
      <c r="F99" s="225"/>
    </row>
    <row r="100" spans="1:10" outlineLevel="2">
      <c r="A100" s="63" t="s">
        <v>188</v>
      </c>
      <c r="B100" s="64" t="s">
        <v>198</v>
      </c>
      <c r="C100" s="63"/>
      <c r="D100" s="64"/>
      <c r="E100" s="222"/>
      <c r="F100" s="223"/>
    </row>
    <row r="101" spans="1:10" outlineLevel="2">
      <c r="A101" s="103"/>
      <c r="B101" s="92"/>
      <c r="C101" s="41"/>
      <c r="D101" s="104"/>
    </row>
    <row r="102" spans="1:10" ht="28.5" outlineLevel="2">
      <c r="A102" s="107" t="s">
        <v>104</v>
      </c>
      <c r="B102" s="95" t="s">
        <v>31</v>
      </c>
      <c r="C102" s="86" t="s">
        <v>32</v>
      </c>
      <c r="D102" s="104">
        <v>2.9</v>
      </c>
      <c r="E102" s="200">
        <v>0</v>
      </c>
      <c r="F102" s="188">
        <f>E102*D102</f>
        <v>0</v>
      </c>
    </row>
    <row r="103" spans="1:10" outlineLevel="2">
      <c r="A103" s="103"/>
      <c r="B103" s="92"/>
      <c r="C103" s="41"/>
      <c r="D103" s="104"/>
    </row>
    <row r="104" spans="1:10" outlineLevel="2">
      <c r="A104" s="103"/>
      <c r="B104" s="92"/>
      <c r="C104" s="41"/>
      <c r="D104" s="104"/>
    </row>
    <row r="105" spans="1:10" s="21" customFormat="1" ht="15.75" outlineLevel="2" thickBot="1">
      <c r="A105" s="79" t="s">
        <v>188</v>
      </c>
      <c r="B105" s="372" t="s">
        <v>200</v>
      </c>
      <c r="C105" s="373"/>
      <c r="D105" s="373"/>
      <c r="E105" s="373"/>
      <c r="F105" s="203">
        <f>SUM(F102:F103)</f>
        <v>0</v>
      </c>
      <c r="G105" s="4"/>
      <c r="H105" s="4"/>
      <c r="I105" s="4"/>
      <c r="J105" s="4"/>
    </row>
    <row r="106" spans="1:10" ht="15" outlineLevel="2" thickTop="1"/>
    <row r="107" spans="1:10" outlineLevel="2"/>
    <row r="108" spans="1:10" outlineLevel="2"/>
    <row r="109" spans="1:10" outlineLevel="2"/>
    <row r="110" spans="1:10" outlineLevel="2"/>
    <row r="111" spans="1:10" outlineLevel="2"/>
    <row r="112" spans="1:10" outlineLevel="2"/>
    <row r="113" spans="1:10" outlineLevel="2"/>
    <row r="114" spans="1:10" outlineLevel="2"/>
    <row r="115" spans="1:10" outlineLevel="2"/>
    <row r="116" spans="1:10" outlineLevel="2"/>
    <row r="117" spans="1:10" outlineLevel="2"/>
    <row r="118" spans="1:10" outlineLevel="2"/>
    <row r="119" spans="1:10" outlineLevel="2"/>
    <row r="120" spans="1:10" outlineLevel="2"/>
    <row r="121" spans="1:10" outlineLevel="2"/>
    <row r="122" spans="1:10" outlineLevel="2"/>
    <row r="123" spans="1:10" outlineLevel="2"/>
    <row r="125" spans="1:10" s="88" customFormat="1" ht="15" outlineLevel="1">
      <c r="A125" s="110"/>
      <c r="B125" s="91"/>
      <c r="C125" s="87"/>
      <c r="D125" s="99"/>
      <c r="E125" s="202"/>
      <c r="F125" s="202"/>
      <c r="G125" s="4"/>
      <c r="H125" s="4"/>
      <c r="I125" s="4"/>
      <c r="J125" s="4"/>
    </row>
    <row r="126" spans="1:10" outlineLevel="1"/>
    <row r="127" spans="1:10" outlineLevel="2"/>
    <row r="128" spans="1:10" outlineLevel="2"/>
    <row r="129" outlineLevel="2"/>
    <row r="130" outlineLevel="2"/>
    <row r="131" outlineLevel="2"/>
    <row r="132" outlineLevel="2"/>
    <row r="133" outlineLevel="2"/>
    <row r="134" outlineLevel="2"/>
    <row r="135" outlineLevel="2"/>
    <row r="136" outlineLevel="2"/>
    <row r="137" outlineLevel="2"/>
    <row r="138" outlineLevel="2"/>
    <row r="139" outlineLevel="2"/>
    <row r="140" outlineLevel="2"/>
    <row r="141" outlineLevel="2"/>
    <row r="142" outlineLevel="2"/>
    <row r="143" outlineLevel="2"/>
    <row r="144" outlineLevel="2"/>
    <row r="145" outlineLevel="2"/>
    <row r="146" outlineLevel="2"/>
    <row r="147" outlineLevel="2"/>
    <row r="148" outlineLevel="2"/>
    <row r="149" outlineLevel="2"/>
    <row r="150" outlineLevel="2"/>
    <row r="151" outlineLevel="2"/>
    <row r="152" outlineLevel="2"/>
    <row r="153" outlineLevel="2"/>
    <row r="154" outlineLevel="2"/>
    <row r="155" outlineLevel="2"/>
    <row r="156" outlineLevel="2"/>
    <row r="157" outlineLevel="2"/>
    <row r="158" outlineLevel="2"/>
    <row r="159" outlineLevel="2"/>
    <row r="160" outlineLevel="2"/>
    <row r="161" outlineLevel="2"/>
    <row r="162" outlineLevel="2"/>
    <row r="163" outlineLevel="2"/>
    <row r="164" outlineLevel="2"/>
    <row r="165" outlineLevel="2"/>
    <row r="166" outlineLevel="2"/>
    <row r="167" outlineLevel="2"/>
    <row r="168" outlineLevel="2"/>
    <row r="169" outlineLevel="2"/>
    <row r="170" outlineLevel="2"/>
    <row r="171" outlineLevel="2"/>
    <row r="172" outlineLevel="2"/>
    <row r="173" outlineLevel="2"/>
    <row r="174" outlineLevel="2"/>
    <row r="175" outlineLevel="2"/>
    <row r="176" outlineLevel="2"/>
    <row r="177" outlineLevel="2"/>
    <row r="178" outlineLevel="2"/>
    <row r="179" outlineLevel="2"/>
    <row r="180" outlineLevel="2"/>
    <row r="181" outlineLevel="2"/>
    <row r="182" outlineLevel="2"/>
    <row r="183" outlineLevel="2"/>
    <row r="184" outlineLevel="2"/>
    <row r="185" outlineLevel="2"/>
    <row r="186" outlineLevel="2"/>
    <row r="187" outlineLevel="2"/>
    <row r="188" outlineLevel="2"/>
    <row r="189" outlineLevel="2"/>
    <row r="190" outlineLevel="2"/>
    <row r="191" outlineLevel="2"/>
    <row r="192" outlineLevel="2"/>
    <row r="193" outlineLevel="2"/>
    <row r="194" outlineLevel="2"/>
    <row r="195" outlineLevel="2"/>
    <row r="196" outlineLevel="2"/>
    <row r="197" outlineLevel="2"/>
    <row r="198" outlineLevel="2"/>
    <row r="199" outlineLevel="2"/>
    <row r="200" outlineLevel="2"/>
    <row r="201" outlineLevel="2"/>
    <row r="202" outlineLevel="2"/>
    <row r="203" outlineLevel="2"/>
    <row r="204" outlineLevel="2"/>
    <row r="205" outlineLevel="2"/>
    <row r="206" outlineLevel="2"/>
    <row r="207" outlineLevel="2"/>
    <row r="208" outlineLevel="2"/>
    <row r="209" outlineLevel="2"/>
    <row r="210" outlineLevel="2"/>
    <row r="211" outlineLevel="2"/>
    <row r="212" outlineLevel="2"/>
    <row r="213" outlineLevel="2"/>
    <row r="214" outlineLevel="2"/>
    <row r="215" outlineLevel="2"/>
    <row r="216" outlineLevel="2"/>
    <row r="217" outlineLevel="2"/>
    <row r="218" outlineLevel="2"/>
    <row r="219" outlineLevel="2"/>
    <row r="220" outlineLevel="2"/>
    <row r="221" outlineLevel="2"/>
    <row r="222" outlineLevel="2"/>
    <row r="223" outlineLevel="2"/>
    <row r="224" outlineLevel="2"/>
    <row r="225" outlineLevel="2"/>
    <row r="226" outlineLevel="2"/>
    <row r="227" outlineLevel="2"/>
    <row r="228" outlineLevel="2"/>
    <row r="229" outlineLevel="2"/>
    <row r="230" outlineLevel="2"/>
    <row r="231" outlineLevel="2"/>
    <row r="232" outlineLevel="2"/>
    <row r="233" outlineLevel="2"/>
    <row r="234" outlineLevel="2"/>
    <row r="235" outlineLevel="2"/>
    <row r="236" outlineLevel="2"/>
    <row r="237" outlineLevel="2"/>
    <row r="238" outlineLevel="2"/>
    <row r="239" outlineLevel="2"/>
    <row r="240" outlineLevel="2"/>
    <row r="241" outlineLevel="2"/>
    <row r="242" outlineLevel="2"/>
    <row r="243" outlineLevel="2"/>
    <row r="244" outlineLevel="2"/>
    <row r="245" outlineLevel="2"/>
    <row r="246" outlineLevel="2"/>
    <row r="247" outlineLevel="2"/>
    <row r="248" outlineLevel="2"/>
    <row r="249" outlineLevel="2"/>
    <row r="250" outlineLevel="2"/>
    <row r="251" outlineLevel="2"/>
    <row r="252" outlineLevel="2"/>
    <row r="253" outlineLevel="2"/>
    <row r="254" outlineLevel="2"/>
    <row r="255" outlineLevel="2"/>
    <row r="256" outlineLevel="1"/>
    <row r="259" spans="1:10" s="88" customFormat="1" ht="15" outlineLevel="1">
      <c r="A259" s="110"/>
      <c r="B259" s="91"/>
      <c r="C259" s="87"/>
      <c r="D259" s="99"/>
      <c r="E259" s="202"/>
      <c r="F259" s="202"/>
      <c r="G259" s="4"/>
      <c r="H259" s="4"/>
      <c r="I259" s="4"/>
      <c r="J259" s="4"/>
    </row>
    <row r="260" spans="1:10" s="88" customFormat="1" ht="15" outlineLevel="1">
      <c r="A260" s="110"/>
      <c r="B260" s="91"/>
      <c r="C260" s="87"/>
      <c r="D260" s="99"/>
      <c r="E260" s="202"/>
      <c r="F260" s="202"/>
      <c r="G260" s="4"/>
      <c r="H260" s="4"/>
      <c r="I260" s="4"/>
      <c r="J260" s="4"/>
    </row>
    <row r="261" spans="1:10" outlineLevel="1"/>
    <row r="262" spans="1:10" outlineLevel="2"/>
    <row r="263" spans="1:10" outlineLevel="2"/>
    <row r="264" spans="1:10" outlineLevel="2"/>
    <row r="265" spans="1:10" outlineLevel="2"/>
    <row r="266" spans="1:10" outlineLevel="2"/>
    <row r="267" spans="1:10" outlineLevel="2"/>
    <row r="268" spans="1:10" outlineLevel="2"/>
    <row r="269" spans="1:10" outlineLevel="2"/>
    <row r="270" spans="1:10" outlineLevel="2"/>
    <row r="271" spans="1:10" outlineLevel="2"/>
    <row r="272" spans="1:10" outlineLevel="2"/>
    <row r="273" spans="3:3" outlineLevel="2"/>
    <row r="274" spans="3:3" outlineLevel="2"/>
    <row r="275" spans="3:3" outlineLevel="2"/>
    <row r="276" spans="3:3" outlineLevel="2"/>
    <row r="277" spans="3:3" outlineLevel="2">
      <c r="C277" s="111"/>
    </row>
    <row r="278" spans="3:3" outlineLevel="2">
      <c r="C278" s="111"/>
    </row>
    <row r="279" spans="3:3" outlineLevel="2">
      <c r="C279" s="111"/>
    </row>
    <row r="280" spans="3:3" outlineLevel="2">
      <c r="C280" s="111"/>
    </row>
    <row r="281" spans="3:3" outlineLevel="2">
      <c r="C281" s="111"/>
    </row>
    <row r="282" spans="3:3" outlineLevel="2">
      <c r="C282" s="111"/>
    </row>
    <row r="283" spans="3:3" outlineLevel="2">
      <c r="C283" s="111"/>
    </row>
    <row r="284" spans="3:3" outlineLevel="2">
      <c r="C284" s="111"/>
    </row>
    <row r="285" spans="3:3" outlineLevel="2">
      <c r="C285" s="111"/>
    </row>
    <row r="286" spans="3:3" outlineLevel="2">
      <c r="C286" s="111"/>
    </row>
    <row r="287" spans="3:3" outlineLevel="2">
      <c r="C287" s="111"/>
    </row>
    <row r="288" spans="3:3" outlineLevel="2">
      <c r="C288" s="111"/>
    </row>
    <row r="289" spans="3:3" outlineLevel="2">
      <c r="C289" s="111"/>
    </row>
    <row r="290" spans="3:3" outlineLevel="2">
      <c r="C290" s="111"/>
    </row>
    <row r="291" spans="3:3" outlineLevel="2">
      <c r="C291" s="111"/>
    </row>
    <row r="292" spans="3:3" outlineLevel="2">
      <c r="C292" s="111"/>
    </row>
    <row r="293" spans="3:3" outlineLevel="2">
      <c r="C293" s="111"/>
    </row>
    <row r="294" spans="3:3" outlineLevel="2">
      <c r="C294" s="111"/>
    </row>
    <row r="295" spans="3:3" outlineLevel="2">
      <c r="C295" s="111"/>
    </row>
    <row r="296" spans="3:3" outlineLevel="2">
      <c r="C296" s="111"/>
    </row>
    <row r="297" spans="3:3" outlineLevel="2">
      <c r="C297" s="111"/>
    </row>
    <row r="298" spans="3:3" outlineLevel="2">
      <c r="C298" s="111"/>
    </row>
    <row r="299" spans="3:3" outlineLevel="2">
      <c r="C299" s="111"/>
    </row>
    <row r="300" spans="3:3" outlineLevel="2">
      <c r="C300" s="111"/>
    </row>
    <row r="301" spans="3:3" outlineLevel="2">
      <c r="C301" s="111"/>
    </row>
    <row r="302" spans="3:3" outlineLevel="2">
      <c r="C302" s="111"/>
    </row>
    <row r="303" spans="3:3" outlineLevel="2">
      <c r="C303" s="111"/>
    </row>
    <row r="304" spans="3:3" outlineLevel="2">
      <c r="C304" s="111"/>
    </row>
    <row r="305" spans="3:3" outlineLevel="2">
      <c r="C305" s="111"/>
    </row>
    <row r="306" spans="3:3" outlineLevel="2">
      <c r="C306" s="111"/>
    </row>
    <row r="307" spans="3:3" outlineLevel="2">
      <c r="C307" s="111"/>
    </row>
    <row r="308" spans="3:3" outlineLevel="2">
      <c r="C308" s="111"/>
    </row>
    <row r="309" spans="3:3" outlineLevel="2">
      <c r="C309" s="111"/>
    </row>
    <row r="310" spans="3:3" outlineLevel="2">
      <c r="C310" s="111"/>
    </row>
    <row r="311" spans="3:3" outlineLevel="2">
      <c r="C311" s="111"/>
    </row>
    <row r="312" spans="3:3" outlineLevel="2">
      <c r="C312" s="111"/>
    </row>
    <row r="313" spans="3:3" outlineLevel="2">
      <c r="C313" s="111"/>
    </row>
    <row r="314" spans="3:3" outlineLevel="2">
      <c r="C314" s="111"/>
    </row>
    <row r="315" spans="3:3" outlineLevel="2">
      <c r="C315" s="111"/>
    </row>
    <row r="316" spans="3:3" outlineLevel="2">
      <c r="C316" s="111"/>
    </row>
    <row r="317" spans="3:3" outlineLevel="2">
      <c r="C317" s="111"/>
    </row>
    <row r="318" spans="3:3" outlineLevel="2">
      <c r="C318" s="111"/>
    </row>
    <row r="319" spans="3:3" outlineLevel="2">
      <c r="C319" s="111"/>
    </row>
    <row r="320" spans="3:3" outlineLevel="2">
      <c r="C320" s="111"/>
    </row>
    <row r="321" spans="1:10" outlineLevel="2">
      <c r="C321" s="111"/>
    </row>
    <row r="322" spans="1:10" outlineLevel="2">
      <c r="C322" s="111"/>
    </row>
    <row r="323" spans="1:10" outlineLevel="2">
      <c r="C323" s="111"/>
    </row>
    <row r="324" spans="1:10" outlineLevel="2">
      <c r="C324" s="111"/>
    </row>
    <row r="325" spans="1:10" outlineLevel="2">
      <c r="C325" s="111"/>
    </row>
    <row r="326" spans="1:10" s="6" customFormat="1" outlineLevel="2">
      <c r="A326" s="110"/>
      <c r="B326" s="91"/>
      <c r="C326" s="111"/>
      <c r="D326" s="99"/>
      <c r="E326" s="202"/>
      <c r="F326" s="202"/>
      <c r="G326" s="4"/>
      <c r="H326" s="4"/>
      <c r="I326" s="4"/>
      <c r="J326" s="4"/>
    </row>
    <row r="327" spans="1:10" outlineLevel="2">
      <c r="C327" s="111"/>
    </row>
    <row r="328" spans="1:10" outlineLevel="2">
      <c r="C328" s="111"/>
    </row>
    <row r="329" spans="1:10" outlineLevel="2">
      <c r="C329" s="111"/>
    </row>
    <row r="330" spans="1:10" outlineLevel="2">
      <c r="C330" s="111"/>
    </row>
    <row r="331" spans="1:10" outlineLevel="2">
      <c r="C331" s="111"/>
    </row>
    <row r="332" spans="1:10" outlineLevel="2">
      <c r="C332" s="111"/>
    </row>
    <row r="333" spans="1:10" outlineLevel="2">
      <c r="C333" s="111"/>
    </row>
    <row r="334" spans="1:10" outlineLevel="2">
      <c r="C334" s="111"/>
    </row>
    <row r="335" spans="1:10" outlineLevel="2">
      <c r="C335" s="111"/>
    </row>
    <row r="336" spans="1:10" outlineLevel="2">
      <c r="C336" s="111"/>
    </row>
    <row r="337" spans="3:3" outlineLevel="2">
      <c r="C337" s="111"/>
    </row>
    <row r="338" spans="3:3" outlineLevel="2">
      <c r="C338" s="111"/>
    </row>
    <row r="339" spans="3:3" outlineLevel="2">
      <c r="C339" s="111"/>
    </row>
    <row r="340" spans="3:3" outlineLevel="2">
      <c r="C340" s="111"/>
    </row>
    <row r="341" spans="3:3" outlineLevel="2">
      <c r="C341" s="111"/>
    </row>
    <row r="342" spans="3:3" outlineLevel="2">
      <c r="C342" s="111"/>
    </row>
    <row r="343" spans="3:3" outlineLevel="2">
      <c r="C343" s="111"/>
    </row>
    <row r="344" spans="3:3" outlineLevel="2">
      <c r="C344" s="111"/>
    </row>
    <row r="345" spans="3:3" outlineLevel="2">
      <c r="C345" s="111"/>
    </row>
    <row r="346" spans="3:3" outlineLevel="2">
      <c r="C346" s="111"/>
    </row>
    <row r="347" spans="3:3" outlineLevel="2">
      <c r="C347" s="111"/>
    </row>
    <row r="348" spans="3:3" outlineLevel="2">
      <c r="C348" s="111"/>
    </row>
    <row r="349" spans="3:3" outlineLevel="2">
      <c r="C349" s="111"/>
    </row>
    <row r="350" spans="3:3" outlineLevel="2">
      <c r="C350" s="111"/>
    </row>
    <row r="351" spans="3:3" outlineLevel="2">
      <c r="C351" s="111"/>
    </row>
    <row r="352" spans="3:3" outlineLevel="2">
      <c r="C352" s="111"/>
    </row>
    <row r="353" spans="1:10" outlineLevel="2">
      <c r="C353" s="111"/>
    </row>
    <row r="354" spans="1:10" outlineLevel="2">
      <c r="C354" s="111"/>
    </row>
    <row r="355" spans="1:10" outlineLevel="2">
      <c r="C355" s="111"/>
    </row>
    <row r="356" spans="1:10" outlineLevel="2">
      <c r="C356" s="111"/>
    </row>
    <row r="357" spans="1:10" outlineLevel="2">
      <c r="C357" s="111"/>
    </row>
    <row r="358" spans="1:10" outlineLevel="2">
      <c r="C358" s="111"/>
    </row>
    <row r="359" spans="1:10" outlineLevel="2">
      <c r="C359" s="111"/>
    </row>
    <row r="360" spans="1:10" outlineLevel="2">
      <c r="C360" s="111"/>
    </row>
    <row r="361" spans="1:10" outlineLevel="1">
      <c r="C361" s="111"/>
    </row>
    <row r="362" spans="1:10">
      <c r="C362" s="111"/>
    </row>
    <row r="363" spans="1:10" s="88" customFormat="1" ht="15" outlineLevel="1">
      <c r="A363" s="110"/>
      <c r="B363" s="91"/>
      <c r="C363" s="111"/>
      <c r="D363" s="99"/>
      <c r="E363" s="202"/>
      <c r="F363" s="202"/>
      <c r="G363" s="4"/>
      <c r="H363" s="4"/>
      <c r="I363" s="4"/>
      <c r="J363" s="4"/>
    </row>
    <row r="364" spans="1:10" outlineLevel="1">
      <c r="C364" s="111"/>
    </row>
    <row r="365" spans="1:10" outlineLevel="2">
      <c r="C365" s="111"/>
    </row>
    <row r="366" spans="1:10" outlineLevel="2">
      <c r="C366" s="111"/>
    </row>
    <row r="367" spans="1:10" outlineLevel="2">
      <c r="C367" s="111"/>
    </row>
    <row r="368" spans="1:10" outlineLevel="2">
      <c r="C368" s="111"/>
    </row>
    <row r="369" spans="3:3" outlineLevel="2">
      <c r="C369" s="111"/>
    </row>
    <row r="370" spans="3:3" outlineLevel="2">
      <c r="C370" s="111"/>
    </row>
    <row r="371" spans="3:3" outlineLevel="2">
      <c r="C371" s="111"/>
    </row>
    <row r="372" spans="3:3" outlineLevel="2">
      <c r="C372" s="111"/>
    </row>
    <row r="373" spans="3:3" outlineLevel="2">
      <c r="C373" s="111"/>
    </row>
    <row r="374" spans="3:3" outlineLevel="2">
      <c r="C374" s="111"/>
    </row>
    <row r="375" spans="3:3" outlineLevel="2">
      <c r="C375" s="111"/>
    </row>
    <row r="376" spans="3:3" outlineLevel="2">
      <c r="C376" s="111"/>
    </row>
    <row r="377" spans="3:3" outlineLevel="2">
      <c r="C377" s="111"/>
    </row>
    <row r="378" spans="3:3" outlineLevel="2">
      <c r="C378" s="111"/>
    </row>
    <row r="379" spans="3:3" outlineLevel="2">
      <c r="C379" s="111"/>
    </row>
    <row r="380" spans="3:3" outlineLevel="2">
      <c r="C380" s="111"/>
    </row>
    <row r="381" spans="3:3" outlineLevel="2">
      <c r="C381" s="111"/>
    </row>
    <row r="382" spans="3:3" outlineLevel="2">
      <c r="C382" s="111"/>
    </row>
    <row r="383" spans="3:3" outlineLevel="2">
      <c r="C383" s="111"/>
    </row>
    <row r="384" spans="3:3" outlineLevel="2">
      <c r="C384" s="111"/>
    </row>
    <row r="385" spans="3:3" outlineLevel="2">
      <c r="C385" s="111"/>
    </row>
    <row r="386" spans="3:3" outlineLevel="2">
      <c r="C386" s="111"/>
    </row>
    <row r="387" spans="3:3" outlineLevel="2">
      <c r="C387" s="111"/>
    </row>
    <row r="388" spans="3:3" outlineLevel="2">
      <c r="C388" s="111"/>
    </row>
    <row r="389" spans="3:3" outlineLevel="2">
      <c r="C389" s="111"/>
    </row>
    <row r="390" spans="3:3" outlineLevel="2">
      <c r="C390" s="111"/>
    </row>
    <row r="391" spans="3:3" outlineLevel="2">
      <c r="C391" s="111"/>
    </row>
    <row r="392" spans="3:3" outlineLevel="2">
      <c r="C392" s="111"/>
    </row>
    <row r="393" spans="3:3" outlineLevel="2">
      <c r="C393" s="111"/>
    </row>
    <row r="394" spans="3:3" outlineLevel="2">
      <c r="C394" s="111"/>
    </row>
    <row r="395" spans="3:3" outlineLevel="2">
      <c r="C395" s="111"/>
    </row>
    <row r="396" spans="3:3" outlineLevel="2">
      <c r="C396" s="111"/>
    </row>
    <row r="397" spans="3:3" outlineLevel="2">
      <c r="C397" s="111"/>
    </row>
    <row r="398" spans="3:3" outlineLevel="2">
      <c r="C398" s="111"/>
    </row>
    <row r="399" spans="3:3" outlineLevel="2">
      <c r="C399" s="111"/>
    </row>
    <row r="400" spans="3:3" outlineLevel="2">
      <c r="C400" s="111"/>
    </row>
    <row r="401" spans="3:3" outlineLevel="2">
      <c r="C401" s="111"/>
    </row>
    <row r="402" spans="3:3" outlineLevel="2">
      <c r="C402" s="111"/>
    </row>
    <row r="403" spans="3:3" outlineLevel="2">
      <c r="C403" s="111"/>
    </row>
    <row r="404" spans="3:3" outlineLevel="2">
      <c r="C404" s="111"/>
    </row>
    <row r="405" spans="3:3" outlineLevel="2">
      <c r="C405" s="111"/>
    </row>
    <row r="406" spans="3:3" outlineLevel="2">
      <c r="C406" s="111"/>
    </row>
    <row r="407" spans="3:3" outlineLevel="2">
      <c r="C407" s="111"/>
    </row>
    <row r="408" spans="3:3" outlineLevel="2">
      <c r="C408" s="111"/>
    </row>
    <row r="409" spans="3:3" outlineLevel="2">
      <c r="C409" s="111"/>
    </row>
    <row r="410" spans="3:3" outlineLevel="2">
      <c r="C410" s="111"/>
    </row>
    <row r="411" spans="3:3" outlineLevel="2">
      <c r="C411" s="111"/>
    </row>
    <row r="412" spans="3:3" outlineLevel="2">
      <c r="C412" s="111"/>
    </row>
    <row r="413" spans="3:3" outlineLevel="2">
      <c r="C413" s="111"/>
    </row>
    <row r="414" spans="3:3" outlineLevel="2">
      <c r="C414" s="111"/>
    </row>
    <row r="415" spans="3:3" outlineLevel="2">
      <c r="C415" s="111"/>
    </row>
    <row r="416" spans="3:3" outlineLevel="2">
      <c r="C416" s="111"/>
    </row>
    <row r="417" spans="3:3" outlineLevel="2">
      <c r="C417" s="111"/>
    </row>
    <row r="418" spans="3:3" outlineLevel="2">
      <c r="C418" s="111"/>
    </row>
    <row r="419" spans="3:3" outlineLevel="2">
      <c r="C419" s="111"/>
    </row>
    <row r="420" spans="3:3" outlineLevel="2">
      <c r="C420" s="111"/>
    </row>
    <row r="421" spans="3:3" outlineLevel="2">
      <c r="C421" s="111"/>
    </row>
    <row r="422" spans="3:3" outlineLevel="2">
      <c r="C422" s="111"/>
    </row>
    <row r="423" spans="3:3" outlineLevel="2">
      <c r="C423" s="111"/>
    </row>
    <row r="424" spans="3:3" outlineLevel="2">
      <c r="C424" s="111"/>
    </row>
    <row r="425" spans="3:3" outlineLevel="2">
      <c r="C425" s="111"/>
    </row>
    <row r="426" spans="3:3" outlineLevel="2">
      <c r="C426" s="111"/>
    </row>
    <row r="427" spans="3:3" outlineLevel="2">
      <c r="C427" s="111"/>
    </row>
    <row r="428" spans="3:3" outlineLevel="2">
      <c r="C428" s="111"/>
    </row>
    <row r="429" spans="3:3" outlineLevel="2">
      <c r="C429" s="111"/>
    </row>
    <row r="430" spans="3:3" outlineLevel="2">
      <c r="C430" s="111"/>
    </row>
    <row r="431" spans="3:3" outlineLevel="2">
      <c r="C431" s="111"/>
    </row>
    <row r="432" spans="3:3" outlineLevel="2">
      <c r="C432" s="111"/>
    </row>
    <row r="433" spans="3:3" outlineLevel="2">
      <c r="C433" s="111"/>
    </row>
    <row r="434" spans="3:3" outlineLevel="2">
      <c r="C434" s="111"/>
    </row>
    <row r="435" spans="3:3" outlineLevel="2">
      <c r="C435" s="111"/>
    </row>
    <row r="436" spans="3:3" outlineLevel="2">
      <c r="C436" s="111"/>
    </row>
    <row r="437" spans="3:3" outlineLevel="2">
      <c r="C437" s="111"/>
    </row>
    <row r="438" spans="3:3" outlineLevel="2">
      <c r="C438" s="111"/>
    </row>
    <row r="439" spans="3:3" outlineLevel="2">
      <c r="C439" s="111"/>
    </row>
    <row r="440" spans="3:3" outlineLevel="2">
      <c r="C440" s="111"/>
    </row>
    <row r="441" spans="3:3" outlineLevel="2">
      <c r="C441" s="111"/>
    </row>
    <row r="442" spans="3:3" outlineLevel="2">
      <c r="C442" s="111"/>
    </row>
    <row r="443" spans="3:3" outlineLevel="2">
      <c r="C443" s="111"/>
    </row>
    <row r="444" spans="3:3" outlineLevel="2">
      <c r="C444" s="111"/>
    </row>
    <row r="445" spans="3:3" outlineLevel="2">
      <c r="C445" s="111"/>
    </row>
    <row r="446" spans="3:3" outlineLevel="2">
      <c r="C446" s="111"/>
    </row>
    <row r="447" spans="3:3" outlineLevel="2">
      <c r="C447" s="111"/>
    </row>
    <row r="448" spans="3:3" outlineLevel="2">
      <c r="C448" s="111"/>
    </row>
    <row r="449" spans="3:3" outlineLevel="2">
      <c r="C449" s="111"/>
    </row>
    <row r="450" spans="3:3" outlineLevel="2">
      <c r="C450" s="111"/>
    </row>
    <row r="451" spans="3:3" outlineLevel="2">
      <c r="C451" s="111"/>
    </row>
    <row r="452" spans="3:3" outlineLevel="2">
      <c r="C452" s="111"/>
    </row>
    <row r="453" spans="3:3" outlineLevel="2">
      <c r="C453" s="111"/>
    </row>
    <row r="454" spans="3:3" outlineLevel="2">
      <c r="C454" s="111"/>
    </row>
    <row r="455" spans="3:3" outlineLevel="2">
      <c r="C455" s="111"/>
    </row>
    <row r="456" spans="3:3" outlineLevel="2">
      <c r="C456" s="111"/>
    </row>
    <row r="457" spans="3:3" outlineLevel="2">
      <c r="C457" s="111"/>
    </row>
    <row r="458" spans="3:3" outlineLevel="2">
      <c r="C458" s="111"/>
    </row>
    <row r="459" spans="3:3" outlineLevel="2">
      <c r="C459" s="111"/>
    </row>
    <row r="460" spans="3:3" outlineLevel="2">
      <c r="C460" s="111"/>
    </row>
    <row r="461" spans="3:3" outlineLevel="2">
      <c r="C461" s="111"/>
    </row>
    <row r="462" spans="3:3" outlineLevel="2">
      <c r="C462" s="111"/>
    </row>
    <row r="463" spans="3:3" outlineLevel="2">
      <c r="C463" s="111"/>
    </row>
    <row r="464" spans="3:3" outlineLevel="2">
      <c r="C464" s="111"/>
    </row>
    <row r="465" spans="1:10" outlineLevel="2">
      <c r="C465" s="111"/>
    </row>
    <row r="466" spans="1:10" outlineLevel="2">
      <c r="C466" s="111"/>
    </row>
    <row r="467" spans="1:10" outlineLevel="2">
      <c r="C467" s="111"/>
    </row>
    <row r="468" spans="1:10" outlineLevel="2"/>
    <row r="469" spans="1:10" outlineLevel="2"/>
    <row r="470" spans="1:10" outlineLevel="1"/>
    <row r="472" spans="1:10" s="88" customFormat="1" ht="15" outlineLevel="1">
      <c r="A472" s="110"/>
      <c r="B472" s="91"/>
      <c r="C472" s="87"/>
      <c r="D472" s="99"/>
      <c r="E472" s="202"/>
      <c r="F472" s="202"/>
      <c r="G472" s="4"/>
      <c r="H472" s="4"/>
      <c r="I472" s="4"/>
      <c r="J472" s="4"/>
    </row>
    <row r="473" spans="1:10" outlineLevel="1"/>
    <row r="474" spans="1:10" outlineLevel="2"/>
    <row r="475" spans="1:10" outlineLevel="2"/>
    <row r="476" spans="1:10" outlineLevel="2"/>
    <row r="477" spans="1:10" outlineLevel="2"/>
    <row r="478" spans="1:10" outlineLevel="2"/>
    <row r="479" spans="1:10" outlineLevel="2"/>
    <row r="480" spans="1:10" outlineLevel="2"/>
    <row r="481" outlineLevel="2"/>
    <row r="482" outlineLevel="2"/>
    <row r="483" outlineLevel="2"/>
    <row r="484" outlineLevel="2"/>
    <row r="485" outlineLevel="2"/>
    <row r="486" outlineLevel="2"/>
    <row r="487" outlineLevel="2"/>
    <row r="488" outlineLevel="2"/>
    <row r="489" outlineLevel="2"/>
    <row r="490" outlineLevel="2"/>
    <row r="491" outlineLevel="2"/>
    <row r="492" outlineLevel="2"/>
    <row r="493" outlineLevel="2"/>
    <row r="494" outlineLevel="2"/>
    <row r="495" outlineLevel="2"/>
    <row r="496" outlineLevel="2"/>
    <row r="497" outlineLevel="2"/>
    <row r="498" outlineLevel="2"/>
    <row r="499" outlineLevel="2"/>
    <row r="500" outlineLevel="2"/>
    <row r="501" outlineLevel="2"/>
    <row r="502" outlineLevel="2"/>
    <row r="503" outlineLevel="2"/>
    <row r="504" outlineLevel="2"/>
    <row r="505" outlineLevel="2"/>
    <row r="506" outlineLevel="2"/>
    <row r="507" outlineLevel="2"/>
    <row r="508" outlineLevel="2"/>
    <row r="509" outlineLevel="2"/>
    <row r="510" outlineLevel="2"/>
    <row r="511" outlineLevel="2"/>
    <row r="512" outlineLevel="2"/>
    <row r="513" outlineLevel="2"/>
    <row r="514" outlineLevel="2"/>
    <row r="515" outlineLevel="2"/>
    <row r="516" ht="40.5" customHeight="1" outlineLevel="2"/>
    <row r="517" outlineLevel="2"/>
    <row r="518" outlineLevel="2"/>
    <row r="519" outlineLevel="2"/>
    <row r="520" outlineLevel="2"/>
    <row r="521" outlineLevel="2"/>
    <row r="522" outlineLevel="2"/>
    <row r="523" outlineLevel="2"/>
    <row r="524" outlineLevel="2"/>
    <row r="525" outlineLevel="2"/>
    <row r="526" outlineLevel="2"/>
    <row r="527" outlineLevel="2"/>
    <row r="528" outlineLevel="2"/>
    <row r="529" outlineLevel="2"/>
    <row r="530" outlineLevel="2"/>
    <row r="531" outlineLevel="2"/>
    <row r="532" outlineLevel="2"/>
    <row r="533" outlineLevel="2"/>
    <row r="534" outlineLevel="2"/>
    <row r="535" outlineLevel="2"/>
    <row r="536" outlineLevel="2"/>
    <row r="537" outlineLevel="2"/>
    <row r="538" outlineLevel="2"/>
    <row r="539" outlineLevel="2"/>
    <row r="540" outlineLevel="2"/>
    <row r="541" outlineLevel="2"/>
    <row r="542" outlineLevel="2"/>
    <row r="543" outlineLevel="2"/>
    <row r="544" outlineLevel="2"/>
    <row r="545" outlineLevel="2"/>
    <row r="546" outlineLevel="2"/>
    <row r="547" outlineLevel="2"/>
    <row r="548" outlineLevel="2"/>
    <row r="549" outlineLevel="2"/>
    <row r="550" outlineLevel="2"/>
    <row r="551" outlineLevel="2"/>
    <row r="552" outlineLevel="2"/>
    <row r="553" outlineLevel="2"/>
    <row r="554" outlineLevel="2"/>
    <row r="555" outlineLevel="2"/>
    <row r="556" outlineLevel="2"/>
    <row r="557" outlineLevel="2"/>
    <row r="558" outlineLevel="2"/>
    <row r="559" outlineLevel="2"/>
    <row r="560" outlineLevel="2"/>
    <row r="561" outlineLevel="2"/>
    <row r="562" outlineLevel="2"/>
    <row r="563" outlineLevel="2"/>
    <row r="564" outlineLevel="2"/>
    <row r="565" outlineLevel="2"/>
    <row r="566" outlineLevel="2"/>
    <row r="567" outlineLevel="2"/>
    <row r="568" outlineLevel="2"/>
    <row r="569" outlineLevel="2"/>
    <row r="570" outlineLevel="2"/>
    <row r="571" outlineLevel="2"/>
    <row r="572" outlineLevel="2"/>
    <row r="573" outlineLevel="2"/>
    <row r="574" outlineLevel="2"/>
    <row r="575" outlineLevel="2"/>
    <row r="576" outlineLevel="2"/>
    <row r="577" outlineLevel="2"/>
    <row r="578" outlineLevel="2"/>
    <row r="579" outlineLevel="2"/>
    <row r="580" outlineLevel="2"/>
    <row r="581" outlineLevel="2"/>
    <row r="582" outlineLevel="2"/>
    <row r="583" outlineLevel="2"/>
    <row r="584" outlineLevel="2"/>
    <row r="585" outlineLevel="2"/>
    <row r="586" outlineLevel="2"/>
    <row r="587" outlineLevel="2"/>
    <row r="588" outlineLevel="2"/>
    <row r="589" outlineLevel="2"/>
    <row r="590" outlineLevel="2"/>
    <row r="591" outlineLevel="2"/>
    <row r="592" outlineLevel="2"/>
    <row r="593" outlineLevel="2"/>
    <row r="594" outlineLevel="2"/>
    <row r="595" outlineLevel="2"/>
    <row r="596" outlineLevel="2"/>
    <row r="597" outlineLevel="2"/>
    <row r="598" outlineLevel="2"/>
    <row r="599" outlineLevel="2"/>
    <row r="600" outlineLevel="2"/>
    <row r="601" outlineLevel="2"/>
    <row r="602" outlineLevel="2"/>
    <row r="603" outlineLevel="2"/>
    <row r="604" outlineLevel="2"/>
    <row r="605" outlineLevel="2"/>
    <row r="606" outlineLevel="2"/>
    <row r="607" outlineLevel="2"/>
    <row r="608" outlineLevel="2"/>
    <row r="609" outlineLevel="2"/>
    <row r="610" outlineLevel="2"/>
    <row r="611" outlineLevel="2"/>
    <row r="612" outlineLevel="2"/>
    <row r="613" outlineLevel="2"/>
    <row r="614" outlineLevel="2"/>
    <row r="615" outlineLevel="2"/>
    <row r="616" outlineLevel="2"/>
    <row r="617" outlineLevel="2"/>
    <row r="618" outlineLevel="2"/>
    <row r="619" outlineLevel="2"/>
    <row r="620" outlineLevel="2"/>
    <row r="621" outlineLevel="2"/>
    <row r="622" outlineLevel="2"/>
    <row r="623" outlineLevel="2"/>
    <row r="624" outlineLevel="2"/>
    <row r="625" outlineLevel="2"/>
    <row r="626" outlineLevel="2"/>
    <row r="627" outlineLevel="2"/>
    <row r="628" outlineLevel="2"/>
    <row r="629" outlineLevel="2"/>
    <row r="630" outlineLevel="2"/>
    <row r="631" outlineLevel="2"/>
    <row r="632" outlineLevel="2"/>
    <row r="633" outlineLevel="2"/>
    <row r="634" outlineLevel="1"/>
    <row r="635" outlineLevel="1"/>
    <row r="636" outlineLevel="1"/>
    <row r="637" outlineLevel="1"/>
    <row r="638" outlineLevel="1"/>
    <row r="639" outlineLevel="1"/>
    <row r="640" outlineLevel="1"/>
    <row r="641" outlineLevel="1"/>
    <row r="642" outlineLevel="1"/>
    <row r="643" ht="105" customHeight="1" outlineLevel="1"/>
    <row r="644" outlineLevel="1"/>
    <row r="648" outlineLevel="1"/>
    <row r="649" outlineLevel="1"/>
    <row r="650" outlineLevel="2"/>
    <row r="651" outlineLevel="2"/>
    <row r="652" outlineLevel="2"/>
    <row r="653" outlineLevel="2"/>
    <row r="654" outlineLevel="2"/>
    <row r="655" ht="60" customHeight="1" outlineLevel="2"/>
    <row r="656" outlineLevel="2"/>
    <row r="657" outlineLevel="2"/>
    <row r="658" outlineLevel="2"/>
    <row r="659" outlineLevel="2"/>
    <row r="660" outlineLevel="2"/>
    <row r="661" outlineLevel="2"/>
    <row r="662" outlineLevel="2"/>
    <row r="663" outlineLevel="2"/>
    <row r="664" outlineLevel="2"/>
    <row r="665" outlineLevel="1"/>
    <row r="666" collapsed="1"/>
    <row r="667" outlineLevel="1"/>
    <row r="668" outlineLevel="1"/>
    <row r="669" outlineLevel="1"/>
    <row r="670" outlineLevel="2"/>
    <row r="671" outlineLevel="2"/>
    <row r="672" outlineLevel="2"/>
    <row r="673" outlineLevel="2"/>
    <row r="674" outlineLevel="2"/>
    <row r="675" outlineLevel="2"/>
    <row r="676" outlineLevel="2"/>
    <row r="677" outlineLevel="2"/>
    <row r="678" outlineLevel="2"/>
    <row r="679" outlineLevel="2"/>
    <row r="680" outlineLevel="2"/>
    <row r="681" outlineLevel="2"/>
    <row r="682" outlineLevel="2"/>
    <row r="683" outlineLevel="2"/>
    <row r="684" outlineLevel="2"/>
    <row r="685" outlineLevel="2"/>
    <row r="686" outlineLevel="2"/>
    <row r="687" outlineLevel="2"/>
    <row r="688" outlineLevel="2"/>
    <row r="689" outlineLevel="2"/>
    <row r="690" outlineLevel="2"/>
    <row r="691" outlineLevel="2"/>
    <row r="692" outlineLevel="2"/>
    <row r="693" outlineLevel="2"/>
    <row r="694" outlineLevel="2"/>
    <row r="695" outlineLevel="2"/>
    <row r="696" outlineLevel="2"/>
    <row r="697" outlineLevel="2"/>
    <row r="698" outlineLevel="2"/>
    <row r="699" outlineLevel="2"/>
    <row r="700" outlineLevel="2"/>
    <row r="701" outlineLevel="2"/>
    <row r="702" outlineLevel="2"/>
    <row r="703" outlineLevel="2"/>
    <row r="704" outlineLevel="2"/>
    <row r="705" outlineLevel="2"/>
    <row r="706" outlineLevel="2"/>
    <row r="707" outlineLevel="2"/>
    <row r="708" outlineLevel="1" collapsed="1"/>
  </sheetData>
  <mergeCells count="6">
    <mergeCell ref="A2:F2"/>
    <mergeCell ref="B52:E52"/>
    <mergeCell ref="B97:E97"/>
    <mergeCell ref="B105:E105"/>
    <mergeCell ref="B67:E67"/>
    <mergeCell ref="B80:E80"/>
  </mergeCells>
  <phoneticPr fontId="0" type="noConversion"/>
  <conditionalFormatting sqref="D40 D49 D101 D53:D55 D106:D64668 D68:D69 D71:D72 D75 D61:D62 D51 D82:D83 D77 D103:D104 D85:D87 D64:D66 D79 D91 D45:D47">
    <cfRule type="cellIs" dxfId="262" priority="86" stopIfTrue="1" operator="equal">
      <formula>0</formula>
    </cfRule>
  </conditionalFormatting>
  <conditionalFormatting sqref="E40:F40 E45:F45 E49:F49 E64:F64 E101:F101 F65 E53:F55 E106:F64668 E91:F91 F86:F87 E68:F69 E71:F71 E75:F75 E61:F62 E51:F51 E82:F83 E77:F77 E103:F104 E85:F85 E66:F66 E79:F79 F46:F47">
    <cfRule type="cellIs" dxfId="261" priority="87" stopIfTrue="1" operator="equal">
      <formula>0</formula>
    </cfRule>
  </conditionalFormatting>
  <conditionalFormatting sqref="D39">
    <cfRule type="cellIs" dxfId="260" priority="84" stopIfTrue="1" operator="equal">
      <formula>0</formula>
    </cfRule>
  </conditionalFormatting>
  <conditionalFormatting sqref="E39:F39">
    <cfRule type="cellIs" dxfId="259" priority="85" stopIfTrue="1" operator="equal">
      <formula>0</formula>
    </cfRule>
  </conditionalFormatting>
  <conditionalFormatting sqref="D1">
    <cfRule type="cellIs" dxfId="258" priority="82" stopIfTrue="1" operator="equal">
      <formula>0</formula>
    </cfRule>
  </conditionalFormatting>
  <conditionalFormatting sqref="E1:F1">
    <cfRule type="cellIs" dxfId="257" priority="83" stopIfTrue="1" operator="equal">
      <formula>0</formula>
    </cfRule>
  </conditionalFormatting>
  <conditionalFormatting sqref="D3:D7">
    <cfRule type="cellIs" dxfId="256" priority="80" stopIfTrue="1" operator="equal">
      <formula>0</formula>
    </cfRule>
  </conditionalFormatting>
  <conditionalFormatting sqref="E3:F7">
    <cfRule type="cellIs" dxfId="255" priority="81" stopIfTrue="1" operator="equal">
      <formula>0</formula>
    </cfRule>
  </conditionalFormatting>
  <conditionalFormatting sqref="D41:D43">
    <cfRule type="cellIs" dxfId="254" priority="78" stopIfTrue="1" operator="equal">
      <formula>0</formula>
    </cfRule>
  </conditionalFormatting>
  <conditionalFormatting sqref="E41:F43">
    <cfRule type="cellIs" dxfId="253" priority="79" stopIfTrue="1" operator="equal">
      <formula>0</formula>
    </cfRule>
  </conditionalFormatting>
  <conditionalFormatting sqref="E65">
    <cfRule type="cellIs" dxfId="252" priority="77" stopIfTrue="1" operator="equal">
      <formula>0</formula>
    </cfRule>
  </conditionalFormatting>
  <conditionalFormatting sqref="E46:E47">
    <cfRule type="cellIs" dxfId="251" priority="76" stopIfTrue="1" operator="equal">
      <formula>0</formula>
    </cfRule>
  </conditionalFormatting>
  <conditionalFormatting sqref="E86:E87">
    <cfRule type="cellIs" dxfId="250" priority="71" stopIfTrue="1" operator="equal">
      <formula>0</formula>
    </cfRule>
  </conditionalFormatting>
  <conditionalFormatting sqref="D102">
    <cfRule type="cellIs" dxfId="249" priority="65" stopIfTrue="1" operator="equal">
      <formula>0</formula>
    </cfRule>
  </conditionalFormatting>
  <conditionalFormatting sqref="F102">
    <cfRule type="cellIs" dxfId="248" priority="66" stopIfTrue="1" operator="equal">
      <formula>0</formula>
    </cfRule>
  </conditionalFormatting>
  <conditionalFormatting sqref="E102">
    <cfRule type="cellIs" dxfId="247" priority="64" stopIfTrue="1" operator="equal">
      <formula>0</formula>
    </cfRule>
  </conditionalFormatting>
  <conditionalFormatting sqref="D70">
    <cfRule type="cellIs" dxfId="246" priority="50" stopIfTrue="1" operator="equal">
      <formula>0</formula>
    </cfRule>
  </conditionalFormatting>
  <conditionalFormatting sqref="E70:F70">
    <cfRule type="cellIs" dxfId="245" priority="51" stopIfTrue="1" operator="equal">
      <formula>0</formula>
    </cfRule>
  </conditionalFormatting>
  <conditionalFormatting sqref="D73">
    <cfRule type="cellIs" dxfId="244" priority="48" stopIfTrue="1" operator="equal">
      <formula>0</formula>
    </cfRule>
  </conditionalFormatting>
  <conditionalFormatting sqref="E73:F73">
    <cfRule type="cellIs" dxfId="243" priority="49" stopIfTrue="1" operator="equal">
      <formula>0</formula>
    </cfRule>
  </conditionalFormatting>
  <conditionalFormatting sqref="F72">
    <cfRule type="cellIs" dxfId="242" priority="47" stopIfTrue="1" operator="equal">
      <formula>0</formula>
    </cfRule>
  </conditionalFormatting>
  <conditionalFormatting sqref="E72">
    <cfRule type="cellIs" dxfId="241" priority="46" stopIfTrue="1" operator="equal">
      <formula>0</formula>
    </cfRule>
  </conditionalFormatting>
  <conditionalFormatting sqref="D50">
    <cfRule type="cellIs" dxfId="240" priority="44" stopIfTrue="1" operator="equal">
      <formula>0</formula>
    </cfRule>
  </conditionalFormatting>
  <conditionalFormatting sqref="F50">
    <cfRule type="cellIs" dxfId="239" priority="45" stopIfTrue="1" operator="equal">
      <formula>0</formula>
    </cfRule>
  </conditionalFormatting>
  <conditionalFormatting sqref="E50">
    <cfRule type="cellIs" dxfId="238" priority="43" stopIfTrue="1" operator="equal">
      <formula>0</formula>
    </cfRule>
  </conditionalFormatting>
  <conditionalFormatting sqref="D60">
    <cfRule type="cellIs" dxfId="237" priority="41" stopIfTrue="1" operator="equal">
      <formula>0</formula>
    </cfRule>
  </conditionalFormatting>
  <conditionalFormatting sqref="F60">
    <cfRule type="cellIs" dxfId="236" priority="42" stopIfTrue="1" operator="equal">
      <formula>0</formula>
    </cfRule>
  </conditionalFormatting>
  <conditionalFormatting sqref="E60">
    <cfRule type="cellIs" dxfId="235" priority="40" stopIfTrue="1" operator="equal">
      <formula>0</formula>
    </cfRule>
  </conditionalFormatting>
  <conditionalFormatting sqref="D74">
    <cfRule type="cellIs" dxfId="234" priority="36" stopIfTrue="1" operator="equal">
      <formula>0</formula>
    </cfRule>
  </conditionalFormatting>
  <conditionalFormatting sqref="F74">
    <cfRule type="cellIs" dxfId="233" priority="35" stopIfTrue="1" operator="equal">
      <formula>0</formula>
    </cfRule>
  </conditionalFormatting>
  <conditionalFormatting sqref="E74">
    <cfRule type="cellIs" dxfId="232" priority="34" stopIfTrue="1" operator="equal">
      <formula>0</formula>
    </cfRule>
  </conditionalFormatting>
  <conditionalFormatting sqref="D76">
    <cfRule type="cellIs" dxfId="231" priority="33" stopIfTrue="1" operator="equal">
      <formula>0</formula>
    </cfRule>
  </conditionalFormatting>
  <conditionalFormatting sqref="F76">
    <cfRule type="cellIs" dxfId="230" priority="32" stopIfTrue="1" operator="equal">
      <formula>0</formula>
    </cfRule>
  </conditionalFormatting>
  <conditionalFormatting sqref="E76">
    <cfRule type="cellIs" dxfId="229" priority="31" stopIfTrue="1" operator="equal">
      <formula>0</formula>
    </cfRule>
  </conditionalFormatting>
  <conditionalFormatting sqref="D92:D93 D95:D96">
    <cfRule type="cellIs" dxfId="228" priority="29" stopIfTrue="1" operator="equal">
      <formula>0</formula>
    </cfRule>
  </conditionalFormatting>
  <conditionalFormatting sqref="F92:F93 F95:F96">
    <cfRule type="cellIs" dxfId="227" priority="30" stopIfTrue="1" operator="equal">
      <formula>0</formula>
    </cfRule>
  </conditionalFormatting>
  <conditionalFormatting sqref="E92:E93 E95:E96">
    <cfRule type="cellIs" dxfId="226" priority="28" stopIfTrue="1" operator="equal">
      <formula>0</formula>
    </cfRule>
  </conditionalFormatting>
  <conditionalFormatting sqref="E44">
    <cfRule type="cellIs" dxfId="225" priority="25" stopIfTrue="1" operator="equal">
      <formula>0</formula>
    </cfRule>
  </conditionalFormatting>
  <conditionalFormatting sqref="E58">
    <cfRule type="cellIs" dxfId="224" priority="22" stopIfTrue="1" operator="equal">
      <formula>0</formula>
    </cfRule>
  </conditionalFormatting>
  <conditionalFormatting sqref="E78">
    <cfRule type="cellIs" dxfId="223" priority="19" stopIfTrue="1" operator="equal">
      <formula>0</formula>
    </cfRule>
  </conditionalFormatting>
  <conditionalFormatting sqref="E88:E89">
    <cfRule type="cellIs" dxfId="222" priority="16" stopIfTrue="1" operator="equal">
      <formula>0</formula>
    </cfRule>
  </conditionalFormatting>
  <conditionalFormatting sqref="E90">
    <cfRule type="cellIs" dxfId="221" priority="13" stopIfTrue="1" operator="equal">
      <formula>0</formula>
    </cfRule>
  </conditionalFormatting>
  <conditionalFormatting sqref="D44">
    <cfRule type="cellIs" dxfId="220" priority="26" stopIfTrue="1" operator="equal">
      <formula>0</formula>
    </cfRule>
  </conditionalFormatting>
  <conditionalFormatting sqref="F44">
    <cfRule type="cellIs" dxfId="219" priority="27" stopIfTrue="1" operator="equal">
      <formula>0</formula>
    </cfRule>
  </conditionalFormatting>
  <conditionalFormatting sqref="D58">
    <cfRule type="cellIs" dxfId="218" priority="23" stopIfTrue="1" operator="equal">
      <formula>0</formula>
    </cfRule>
  </conditionalFormatting>
  <conditionalFormatting sqref="F58">
    <cfRule type="cellIs" dxfId="217" priority="24" stopIfTrue="1" operator="equal">
      <formula>0</formula>
    </cfRule>
  </conditionalFormatting>
  <conditionalFormatting sqref="D78">
    <cfRule type="cellIs" dxfId="216" priority="21" stopIfTrue="1" operator="equal">
      <formula>0</formula>
    </cfRule>
  </conditionalFormatting>
  <conditionalFormatting sqref="F78">
    <cfRule type="cellIs" dxfId="215" priority="20" stopIfTrue="1" operator="equal">
      <formula>0</formula>
    </cfRule>
  </conditionalFormatting>
  <conditionalFormatting sqref="D88:D89">
    <cfRule type="cellIs" dxfId="214" priority="17" stopIfTrue="1" operator="equal">
      <formula>0</formula>
    </cfRule>
  </conditionalFormatting>
  <conditionalFormatting sqref="F88:F89">
    <cfRule type="cellIs" dxfId="213" priority="18" stopIfTrue="1" operator="equal">
      <formula>0</formula>
    </cfRule>
  </conditionalFormatting>
  <conditionalFormatting sqref="D90">
    <cfRule type="cellIs" dxfId="212" priority="14" stopIfTrue="1" operator="equal">
      <formula>0</formula>
    </cfRule>
  </conditionalFormatting>
  <conditionalFormatting sqref="F90">
    <cfRule type="cellIs" dxfId="211" priority="15" stopIfTrue="1" operator="equal">
      <formula>0</formula>
    </cfRule>
  </conditionalFormatting>
  <conditionalFormatting sqref="D94">
    <cfRule type="cellIs" dxfId="210" priority="11" stopIfTrue="1" operator="equal">
      <formula>0</formula>
    </cfRule>
  </conditionalFormatting>
  <conditionalFormatting sqref="F94">
    <cfRule type="cellIs" dxfId="209" priority="12" stopIfTrue="1" operator="equal">
      <formula>0</formula>
    </cfRule>
  </conditionalFormatting>
  <conditionalFormatting sqref="E94">
    <cfRule type="cellIs" dxfId="208" priority="10" stopIfTrue="1" operator="equal">
      <formula>0</formula>
    </cfRule>
  </conditionalFormatting>
  <pageMargins left="1.1811023622047245" right="0.59055118110236227" top="0.98425196850393704" bottom="0.59055118110236227" header="0.11811023622047245" footer="0.11811023622047245"/>
  <pageSetup paperSize="9" scale="97" firstPageNumber="8" orientation="portrait" verticalDpi="360" r:id="rId1"/>
  <headerFooter alignWithMargins="0"/>
  <rowBreaks count="4" manualBreakCount="4">
    <brk id="38" max="5" man="1"/>
    <brk id="54" max="5" man="1"/>
    <brk id="68" max="5" man="1"/>
    <brk id="82" max="5" man="1"/>
  </rowBreaks>
  <ignoredErrors>
    <ignoredError sqref="A42"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67"/>
  <sheetViews>
    <sheetView view="pageBreakPreview" topLeftCell="A88" zoomScale="136" zoomScaleNormal="100" zoomScaleSheetLayoutView="136" workbookViewId="0">
      <selection activeCell="F61" sqref="F61"/>
    </sheetView>
  </sheetViews>
  <sheetFormatPr defaultColWidth="9.140625" defaultRowHeight="14.25" outlineLevelRow="2"/>
  <cols>
    <col min="1" max="1" width="8.7109375" style="107" customWidth="1"/>
    <col min="2" max="2" width="35.7109375" style="85" customWidth="1"/>
    <col min="3" max="3" width="5.7109375" style="86" customWidth="1"/>
    <col min="4" max="4" width="8.7109375" style="106" customWidth="1"/>
    <col min="5" max="6" width="13.7109375" style="187" customWidth="1"/>
    <col min="7" max="7" width="11.7109375" style="4" customWidth="1"/>
    <col min="8" max="8" width="11.28515625" style="4" bestFit="1" customWidth="1"/>
    <col min="9" max="9" width="9.140625" style="4"/>
    <col min="10" max="10" width="16.28515625" style="4" customWidth="1"/>
    <col min="11" max="16384" width="9.140625" style="4"/>
  </cols>
  <sheetData>
    <row r="2" spans="1:6" ht="18.75">
      <c r="A2" s="366" t="s">
        <v>221</v>
      </c>
      <c r="B2" s="374"/>
      <c r="C2" s="374"/>
      <c r="D2" s="374"/>
      <c r="E2" s="374"/>
      <c r="F2" s="375"/>
    </row>
    <row r="3" spans="1:6" ht="15" customHeight="1"/>
    <row r="4" spans="1:6" ht="15" customHeight="1"/>
    <row r="5" spans="1:6" ht="15" customHeight="1"/>
    <row r="6" spans="1:6" ht="15" customHeight="1"/>
    <row r="7" spans="1:6" ht="15" customHeight="1"/>
    <row r="8" spans="1:6" ht="15" customHeight="1">
      <c r="A8" s="167"/>
      <c r="B8" s="154"/>
      <c r="C8" s="155"/>
      <c r="D8" s="156"/>
      <c r="E8" s="188"/>
      <c r="F8" s="188"/>
    </row>
    <row r="9" spans="1:6" ht="15" customHeight="1">
      <c r="A9" s="168" t="s">
        <v>205</v>
      </c>
      <c r="B9" s="379" t="s">
        <v>206</v>
      </c>
      <c r="C9" s="369"/>
      <c r="D9" s="369"/>
      <c r="E9" s="369"/>
      <c r="F9" s="190">
        <f>F52</f>
        <v>0</v>
      </c>
    </row>
    <row r="10" spans="1:6" ht="15" customHeight="1">
      <c r="A10" s="168" t="s">
        <v>212</v>
      </c>
      <c r="B10" s="171" t="s">
        <v>209</v>
      </c>
      <c r="F10" s="190">
        <f>F73</f>
        <v>0</v>
      </c>
    </row>
    <row r="11" spans="1:6" ht="15" customHeight="1">
      <c r="A11" s="168" t="s">
        <v>218</v>
      </c>
      <c r="B11" s="32" t="s">
        <v>213</v>
      </c>
      <c r="C11" s="35"/>
      <c r="D11" s="36"/>
      <c r="E11" s="211"/>
      <c r="F11" s="190">
        <f>F95</f>
        <v>0</v>
      </c>
    </row>
    <row r="12" spans="1:6" ht="15" customHeight="1">
      <c r="A12" s="168"/>
      <c r="B12" s="84"/>
      <c r="C12" s="35"/>
      <c r="D12" s="36"/>
      <c r="E12" s="191"/>
      <c r="F12" s="190"/>
    </row>
    <row r="13" spans="1:6" ht="15" customHeight="1">
      <c r="A13" s="126"/>
    </row>
    <row r="14" spans="1:6" ht="15" customHeight="1">
      <c r="A14" s="76"/>
      <c r="B14" s="39"/>
      <c r="C14" s="35"/>
      <c r="D14" s="36"/>
      <c r="E14" s="211"/>
      <c r="F14" s="190"/>
    </row>
    <row r="15" spans="1:6" ht="15" customHeight="1">
      <c r="A15" s="76"/>
      <c r="B15" s="91"/>
      <c r="C15" s="87"/>
      <c r="D15" s="99"/>
      <c r="E15" s="202"/>
      <c r="F15" s="212"/>
    </row>
    <row r="16" spans="1:6" ht="15" customHeight="1">
      <c r="A16" s="75"/>
      <c r="D16" s="87"/>
      <c r="E16" s="202"/>
      <c r="F16" s="212"/>
    </row>
    <row r="17" spans="1:6" ht="15" customHeight="1">
      <c r="A17" s="75"/>
      <c r="D17" s="87"/>
      <c r="E17" s="202"/>
      <c r="F17" s="212"/>
    </row>
    <row r="18" spans="1:6" ht="15" customHeight="1">
      <c r="A18" s="75"/>
      <c r="D18" s="87"/>
      <c r="E18" s="202"/>
      <c r="F18" s="212"/>
    </row>
    <row r="19" spans="1:6" ht="15" customHeight="1">
      <c r="A19" s="76"/>
      <c r="B19" s="29"/>
      <c r="C19" s="35"/>
      <c r="D19" s="36"/>
      <c r="E19" s="211"/>
      <c r="F19" s="190"/>
    </row>
    <row r="20" spans="1:6" ht="15" customHeight="1">
      <c r="A20" s="76"/>
      <c r="B20" s="29"/>
      <c r="C20" s="35"/>
      <c r="D20" s="36"/>
      <c r="E20" s="211"/>
      <c r="F20" s="190"/>
    </row>
    <row r="21" spans="1:6" ht="15" customHeight="1">
      <c r="A21" s="76"/>
      <c r="B21" s="44"/>
      <c r="C21" s="45"/>
      <c r="D21" s="46"/>
      <c r="E21" s="213"/>
      <c r="F21" s="214"/>
    </row>
    <row r="22" spans="1:6" ht="15" customHeight="1" thickBot="1">
      <c r="A22" s="75"/>
      <c r="B22" s="25" t="s">
        <v>146</v>
      </c>
      <c r="C22" s="82"/>
      <c r="D22" s="83"/>
      <c r="E22" s="192"/>
      <c r="F22" s="193">
        <f>SUM(F9:F21)</f>
        <v>0</v>
      </c>
    </row>
    <row r="23" spans="1:6" ht="15" customHeight="1" thickTop="1">
      <c r="A23" s="75"/>
      <c r="B23" s="12"/>
      <c r="C23" s="152"/>
      <c r="D23" s="153"/>
      <c r="E23" s="194"/>
      <c r="F23" s="195"/>
    </row>
    <row r="24" spans="1:6" ht="15" customHeight="1">
      <c r="A24" s="75"/>
      <c r="B24" s="29"/>
      <c r="C24" s="41"/>
      <c r="D24" s="42"/>
      <c r="E24" s="196"/>
      <c r="F24" s="197"/>
    </row>
    <row r="25" spans="1:6" ht="15" customHeight="1">
      <c r="A25" s="75"/>
      <c r="B25" s="39"/>
      <c r="C25" s="41"/>
      <c r="D25" s="42"/>
      <c r="E25" s="196"/>
      <c r="F25" s="197"/>
    </row>
    <row r="26" spans="1:6" ht="15" customHeight="1">
      <c r="A26" s="75"/>
      <c r="B26" s="60"/>
      <c r="C26" s="41"/>
      <c r="D26" s="42"/>
      <c r="E26" s="196"/>
      <c r="F26" s="197"/>
    </row>
    <row r="27" spans="1:6" ht="15" customHeight="1">
      <c r="A27" s="75"/>
      <c r="B27" s="22"/>
      <c r="C27" s="41"/>
      <c r="D27" s="42"/>
      <c r="E27" s="196"/>
      <c r="F27" s="197"/>
    </row>
    <row r="28" spans="1:6" ht="15" customHeight="1">
      <c r="A28" s="75"/>
      <c r="B28" s="22"/>
      <c r="C28" s="41"/>
      <c r="D28" s="42"/>
      <c r="E28" s="196"/>
      <c r="F28" s="197"/>
    </row>
    <row r="29" spans="1:6" ht="15" customHeight="1">
      <c r="A29" s="75"/>
      <c r="B29" s="22"/>
      <c r="C29" s="41"/>
      <c r="D29" s="42"/>
      <c r="E29" s="196"/>
      <c r="F29" s="197"/>
    </row>
    <row r="30" spans="1:6" ht="15" customHeight="1">
      <c r="A30" s="75"/>
      <c r="B30" s="22"/>
      <c r="C30" s="41"/>
      <c r="D30" s="42"/>
      <c r="E30" s="196"/>
      <c r="F30" s="197"/>
    </row>
    <row r="31" spans="1:6" ht="15" customHeight="1">
      <c r="A31" s="75"/>
      <c r="B31" s="22"/>
      <c r="C31" s="41"/>
      <c r="D31" s="42"/>
      <c r="E31" s="196"/>
      <c r="F31" s="197"/>
    </row>
    <row r="32" spans="1:6" ht="15" customHeight="1">
      <c r="A32" s="75"/>
      <c r="B32" s="22"/>
      <c r="C32" s="41"/>
      <c r="D32" s="42"/>
      <c r="E32" s="196"/>
      <c r="F32" s="197"/>
    </row>
    <row r="33" spans="1:6" ht="15" customHeight="1">
      <c r="A33" s="75"/>
      <c r="B33" s="22"/>
      <c r="C33" s="41"/>
      <c r="D33" s="42"/>
      <c r="E33" s="196"/>
      <c r="F33" s="197"/>
    </row>
    <row r="34" spans="1:6" ht="15" customHeight="1">
      <c r="A34" s="75"/>
      <c r="B34" s="22"/>
      <c r="C34" s="41"/>
      <c r="D34" s="42"/>
      <c r="E34" s="196"/>
      <c r="F34" s="197"/>
    </row>
    <row r="35" spans="1:6" ht="15" customHeight="1">
      <c r="A35" s="75"/>
      <c r="B35" s="22"/>
      <c r="C35" s="41"/>
      <c r="D35" s="42"/>
      <c r="E35" s="196"/>
      <c r="F35" s="197"/>
    </row>
    <row r="36" spans="1:6" ht="15" customHeight="1">
      <c r="A36" s="75"/>
      <c r="B36" s="53" t="s">
        <v>291</v>
      </c>
      <c r="C36" s="41"/>
      <c r="D36" s="42"/>
      <c r="E36" s="196"/>
      <c r="F36" s="197"/>
    </row>
    <row r="37" spans="1:6" ht="15" customHeight="1">
      <c r="A37" s="98"/>
      <c r="B37" s="88"/>
      <c r="D37" s="99"/>
    </row>
    <row r="38" spans="1:6" s="124" customFormat="1" ht="15" customHeight="1">
      <c r="A38" s="70" t="s">
        <v>160</v>
      </c>
      <c r="B38" s="70" t="s">
        <v>159</v>
      </c>
      <c r="C38" s="71" t="s">
        <v>130</v>
      </c>
      <c r="D38" s="72" t="s">
        <v>131</v>
      </c>
      <c r="E38" s="198" t="s">
        <v>134</v>
      </c>
      <c r="F38" s="199" t="s">
        <v>158</v>
      </c>
    </row>
    <row r="39" spans="1:6" ht="15" customHeight="1">
      <c r="A39" s="120"/>
      <c r="B39" s="94"/>
      <c r="C39" s="20"/>
      <c r="D39" s="105"/>
      <c r="E39" s="216"/>
      <c r="F39" s="216"/>
    </row>
    <row r="40" spans="1:6" ht="15" customHeight="1" outlineLevel="1">
      <c r="A40" s="63" t="s">
        <v>205</v>
      </c>
      <c r="B40" s="378" t="s">
        <v>206</v>
      </c>
      <c r="C40" s="371"/>
      <c r="D40" s="371"/>
      <c r="E40" s="371"/>
      <c r="F40" s="188"/>
    </row>
    <row r="41" spans="1:6" ht="15" customHeight="1" outlineLevel="1">
      <c r="A41" s="110"/>
      <c r="B41" s="91"/>
      <c r="C41" s="87"/>
      <c r="D41" s="99"/>
    </row>
    <row r="42" spans="1:6" ht="85.5" outlineLevel="2">
      <c r="A42" s="114" t="s">
        <v>10</v>
      </c>
      <c r="B42" s="121" t="s">
        <v>207</v>
      </c>
      <c r="C42" s="116" t="s">
        <v>35</v>
      </c>
      <c r="D42" s="122">
        <v>61.5</v>
      </c>
      <c r="E42" s="200">
        <v>0</v>
      </c>
      <c r="F42" s="208">
        <f>E42*D42</f>
        <v>0</v>
      </c>
    </row>
    <row r="43" spans="1:6" ht="15" customHeight="1" outlineLevel="2">
      <c r="A43" s="114"/>
      <c r="B43" s="121"/>
      <c r="C43" s="116"/>
      <c r="D43" s="302"/>
      <c r="E43" s="204"/>
      <c r="F43" s="204"/>
    </row>
    <row r="44" spans="1:6" ht="99.75" outlineLevel="2">
      <c r="A44" s="114" t="s">
        <v>11</v>
      </c>
      <c r="B44" s="121" t="s">
        <v>208</v>
      </c>
      <c r="C44" s="116" t="s">
        <v>35</v>
      </c>
      <c r="D44" s="122">
        <v>12.5</v>
      </c>
      <c r="E44" s="200">
        <v>0</v>
      </c>
      <c r="F44" s="208">
        <f>E44*D44</f>
        <v>0</v>
      </c>
    </row>
    <row r="45" spans="1:6" outlineLevel="2">
      <c r="A45" s="114"/>
      <c r="B45" s="121"/>
      <c r="C45" s="116"/>
      <c r="D45" s="302"/>
      <c r="E45" s="301"/>
      <c r="F45" s="209"/>
    </row>
    <row r="46" spans="1:6" ht="99.75" outlineLevel="2">
      <c r="A46" s="110" t="s">
        <v>324</v>
      </c>
      <c r="B46" s="91" t="s">
        <v>325</v>
      </c>
      <c r="C46" s="87" t="s">
        <v>35</v>
      </c>
      <c r="D46" s="99">
        <v>30</v>
      </c>
      <c r="E46" s="283">
        <v>0</v>
      </c>
      <c r="F46" s="188">
        <f>E46*D46</f>
        <v>0</v>
      </c>
    </row>
    <row r="47" spans="1:6" ht="15" customHeight="1" outlineLevel="2">
      <c r="A47" s="114"/>
      <c r="B47" s="121"/>
      <c r="C47" s="116"/>
      <c r="D47" s="302"/>
      <c r="E47" s="204"/>
      <c r="F47" s="204"/>
    </row>
    <row r="48" spans="1:6" ht="99.75" outlineLevel="2">
      <c r="A48" s="110" t="s">
        <v>12</v>
      </c>
      <c r="B48" s="121" t="s">
        <v>248</v>
      </c>
      <c r="C48" s="87" t="s">
        <v>35</v>
      </c>
      <c r="D48" s="99">
        <v>9</v>
      </c>
      <c r="E48" s="200">
        <v>0</v>
      </c>
      <c r="F48" s="208">
        <f>E48*D48</f>
        <v>0</v>
      </c>
    </row>
    <row r="49" spans="1:7" ht="15" customHeight="1" outlineLevel="2">
      <c r="A49" s="110"/>
      <c r="B49" s="91"/>
      <c r="C49" s="87"/>
      <c r="D49" s="303"/>
    </row>
    <row r="50" spans="1:7" ht="42.75" outlineLevel="2">
      <c r="A50" s="110" t="s">
        <v>113</v>
      </c>
      <c r="B50" s="91" t="s">
        <v>114</v>
      </c>
      <c r="C50" s="87" t="s">
        <v>35</v>
      </c>
      <c r="D50" s="99">
        <v>64</v>
      </c>
      <c r="E50" s="200">
        <v>0</v>
      </c>
      <c r="F50" s="188">
        <f>E50*D50</f>
        <v>0</v>
      </c>
    </row>
    <row r="51" spans="1:7" outlineLevel="2">
      <c r="A51" s="110"/>
      <c r="B51" s="91"/>
      <c r="C51" s="87"/>
      <c r="D51" s="99"/>
      <c r="E51" s="301"/>
      <c r="F51" s="202"/>
    </row>
    <row r="52" spans="1:7" ht="15" customHeight="1" outlineLevel="2" thickBot="1">
      <c r="A52" s="79" t="s">
        <v>205</v>
      </c>
      <c r="B52" s="372" t="s">
        <v>211</v>
      </c>
      <c r="C52" s="373"/>
      <c r="D52" s="373"/>
      <c r="E52" s="373"/>
      <c r="F52" s="203">
        <f>SUM(F42:F51)</f>
        <v>0</v>
      </c>
    </row>
    <row r="53" spans="1:7" ht="15" customHeight="1" outlineLevel="2" thickTop="1">
      <c r="A53" s="110" t="s">
        <v>34</v>
      </c>
      <c r="B53" s="91"/>
      <c r="C53" s="87"/>
      <c r="D53" s="99"/>
    </row>
    <row r="54" spans="1:7" ht="15" customHeight="1" outlineLevel="2">
      <c r="A54" s="110"/>
      <c r="B54" s="91"/>
      <c r="C54" s="87"/>
      <c r="D54" s="99"/>
    </row>
    <row r="55" spans="1:7" ht="15" customHeight="1" outlineLevel="2">
      <c r="A55" s="63" t="s">
        <v>212</v>
      </c>
      <c r="B55" s="64" t="s">
        <v>209</v>
      </c>
      <c r="C55" s="161"/>
      <c r="D55" s="164"/>
      <c r="E55" s="188"/>
      <c r="F55" s="188"/>
    </row>
    <row r="56" spans="1:7" outlineLevel="2">
      <c r="A56" s="110"/>
      <c r="B56" s="91"/>
      <c r="C56" s="87"/>
      <c r="D56" s="99"/>
    </row>
    <row r="57" spans="1:7" ht="75" customHeight="1" outlineLevel="2">
      <c r="A57" s="297" t="s">
        <v>250</v>
      </c>
      <c r="B57" s="298" t="s">
        <v>249</v>
      </c>
      <c r="C57" s="299" t="s">
        <v>35</v>
      </c>
      <c r="D57" s="210">
        <v>34</v>
      </c>
      <c r="E57" s="200">
        <v>0</v>
      </c>
      <c r="F57" s="208">
        <f>E57*D57</f>
        <v>0</v>
      </c>
      <c r="G57" s="184"/>
    </row>
    <row r="58" spans="1:7" outlineLevel="2">
      <c r="A58" s="297"/>
      <c r="B58" s="327"/>
      <c r="C58" s="299"/>
      <c r="D58" s="300"/>
    </row>
    <row r="59" spans="1:7" ht="75" customHeight="1" outlineLevel="2">
      <c r="A59" s="297" t="s">
        <v>251</v>
      </c>
      <c r="B59" s="298" t="s">
        <v>257</v>
      </c>
      <c r="C59" s="299" t="s">
        <v>35</v>
      </c>
      <c r="D59" s="210">
        <v>15</v>
      </c>
      <c r="E59" s="200">
        <v>0</v>
      </c>
      <c r="F59" s="208">
        <f>E59*D59</f>
        <v>0</v>
      </c>
    </row>
    <row r="60" spans="1:7" ht="15" customHeight="1" outlineLevel="2">
      <c r="A60" s="297"/>
      <c r="B60" s="298"/>
      <c r="C60" s="299"/>
      <c r="D60" s="210"/>
      <c r="E60" s="301"/>
      <c r="F60" s="208">
        <f t="shared" ref="F60:F61" si="0">E60*D60</f>
        <v>0</v>
      </c>
    </row>
    <row r="61" spans="1:7" ht="128.25" outlineLevel="2">
      <c r="A61" s="110" t="s">
        <v>326</v>
      </c>
      <c r="B61" s="91" t="s">
        <v>327</v>
      </c>
      <c r="C61" s="87" t="s">
        <v>35</v>
      </c>
      <c r="D61" s="99">
        <v>8</v>
      </c>
      <c r="E61" s="283">
        <v>0</v>
      </c>
      <c r="F61" s="208">
        <f t="shared" si="0"/>
        <v>0</v>
      </c>
    </row>
    <row r="62" spans="1:7" ht="42.75" outlineLevel="2">
      <c r="A62" s="304" t="s">
        <v>328</v>
      </c>
      <c r="B62" s="91" t="s">
        <v>329</v>
      </c>
      <c r="C62" s="87" t="s">
        <v>36</v>
      </c>
      <c r="D62" s="99">
        <v>1</v>
      </c>
    </row>
    <row r="63" spans="1:7" outlineLevel="2">
      <c r="A63" s="304" t="s">
        <v>328</v>
      </c>
      <c r="B63" s="91" t="s">
        <v>330</v>
      </c>
      <c r="C63" s="87"/>
      <c r="D63" s="99"/>
    </row>
    <row r="64" spans="1:7" outlineLevel="2">
      <c r="A64" s="110"/>
      <c r="B64" s="91" t="s">
        <v>331</v>
      </c>
      <c r="C64" s="87" t="s">
        <v>36</v>
      </c>
      <c r="D64" s="99">
        <v>10</v>
      </c>
    </row>
    <row r="65" spans="1:10" ht="28.5" outlineLevel="2">
      <c r="A65" s="110"/>
      <c r="B65" s="91" t="s">
        <v>332</v>
      </c>
      <c r="C65" s="87" t="s">
        <v>36</v>
      </c>
      <c r="D65" s="99">
        <v>1</v>
      </c>
    </row>
    <row r="66" spans="1:10" ht="28.5" outlineLevel="2">
      <c r="A66" s="110"/>
      <c r="B66" s="91" t="s">
        <v>333</v>
      </c>
      <c r="C66" s="87" t="s">
        <v>36</v>
      </c>
      <c r="D66" s="99">
        <v>1</v>
      </c>
    </row>
    <row r="67" spans="1:10" ht="28.5" outlineLevel="2">
      <c r="A67" s="110"/>
      <c r="B67" s="91" t="s">
        <v>334</v>
      </c>
      <c r="C67" s="87" t="s">
        <v>36</v>
      </c>
      <c r="D67" s="99">
        <v>3</v>
      </c>
    </row>
    <row r="68" spans="1:10" ht="28.5" outlineLevel="2">
      <c r="A68" s="110"/>
      <c r="B68" s="91" t="s">
        <v>335</v>
      </c>
      <c r="C68" s="87" t="s">
        <v>36</v>
      </c>
      <c r="D68" s="99">
        <v>1</v>
      </c>
    </row>
    <row r="69" spans="1:10" ht="28.5" outlineLevel="2">
      <c r="A69" s="110"/>
      <c r="B69" s="91" t="s">
        <v>336</v>
      </c>
      <c r="C69" s="87" t="s">
        <v>36</v>
      </c>
      <c r="D69" s="99">
        <v>1</v>
      </c>
    </row>
    <row r="70" spans="1:10" ht="28.5" outlineLevel="2">
      <c r="A70" s="110"/>
      <c r="B70" s="91" t="s">
        <v>337</v>
      </c>
      <c r="C70" s="87" t="s">
        <v>36</v>
      </c>
      <c r="D70" s="99">
        <v>1</v>
      </c>
    </row>
    <row r="71" spans="1:10" outlineLevel="2">
      <c r="A71" s="304"/>
      <c r="B71" s="91"/>
      <c r="C71" s="87"/>
      <c r="D71" s="99"/>
    </row>
    <row r="72" spans="1:10" outlineLevel="2">
      <c r="A72" s="304"/>
      <c r="B72" s="91"/>
      <c r="C72" s="87"/>
      <c r="D72" s="99"/>
    </row>
    <row r="73" spans="1:10" ht="15.75" customHeight="1" outlineLevel="2" thickBot="1">
      <c r="A73" s="79" t="s">
        <v>212</v>
      </c>
      <c r="B73" s="372" t="s">
        <v>210</v>
      </c>
      <c r="C73" s="372"/>
      <c r="D73" s="372"/>
      <c r="E73" s="372"/>
      <c r="F73" s="203">
        <f>SUM(F57:F62)</f>
        <v>0</v>
      </c>
    </row>
    <row r="74" spans="1:10" ht="15" customHeight="1" outlineLevel="2" thickTop="1">
      <c r="A74" s="110" t="s">
        <v>34</v>
      </c>
      <c r="B74" s="91"/>
      <c r="C74" s="87"/>
      <c r="D74" s="99"/>
    </row>
    <row r="75" spans="1:10" s="108" customFormat="1" ht="15" customHeight="1" outlineLevel="2">
      <c r="A75" s="110"/>
      <c r="B75" s="91"/>
      <c r="C75" s="87"/>
      <c r="D75" s="99"/>
      <c r="E75" s="187"/>
      <c r="F75" s="187"/>
      <c r="G75" s="4"/>
      <c r="H75" s="4"/>
      <c r="I75" s="4"/>
      <c r="J75" s="4"/>
    </row>
    <row r="76" spans="1:10" s="108" customFormat="1" ht="15" customHeight="1" outlineLevel="2">
      <c r="A76" s="63" t="s">
        <v>218</v>
      </c>
      <c r="B76" s="250" t="s">
        <v>213</v>
      </c>
      <c r="C76" s="165"/>
      <c r="D76" s="166"/>
      <c r="E76" s="188"/>
      <c r="F76" s="188"/>
      <c r="G76" s="88"/>
      <c r="H76" s="88"/>
      <c r="I76" s="88"/>
      <c r="J76" s="88"/>
    </row>
    <row r="77" spans="1:10" s="108" customFormat="1" ht="15" customHeight="1" outlineLevel="2">
      <c r="A77" s="110"/>
      <c r="B77" s="91"/>
      <c r="C77" s="87"/>
      <c r="D77" s="99"/>
      <c r="E77" s="187"/>
      <c r="F77" s="187"/>
      <c r="G77" s="4"/>
      <c r="H77" s="4"/>
      <c r="I77" s="4"/>
      <c r="J77" s="4"/>
    </row>
    <row r="78" spans="1:10" s="108" customFormat="1" ht="57" outlineLevel="2">
      <c r="A78" s="110" t="s">
        <v>126</v>
      </c>
      <c r="B78" s="91" t="s">
        <v>5</v>
      </c>
      <c r="C78" s="87" t="s">
        <v>36</v>
      </c>
      <c r="D78" s="99">
        <v>6</v>
      </c>
      <c r="E78" s="200">
        <v>0</v>
      </c>
      <c r="F78" s="208">
        <f>E78*D78</f>
        <v>0</v>
      </c>
      <c r="G78" s="4"/>
      <c r="H78" s="4"/>
      <c r="I78" s="4"/>
      <c r="J78" s="4"/>
    </row>
    <row r="79" spans="1:10" s="108" customFormat="1" ht="15" customHeight="1" outlineLevel="2">
      <c r="A79" s="110"/>
      <c r="B79" s="91"/>
      <c r="C79" s="87"/>
      <c r="D79" s="303"/>
      <c r="E79" s="187"/>
      <c r="F79" s="187"/>
      <c r="G79" s="4"/>
      <c r="H79" s="4"/>
      <c r="I79" s="4"/>
      <c r="J79" s="4"/>
    </row>
    <row r="80" spans="1:10" s="108" customFormat="1" ht="57" outlineLevel="2">
      <c r="A80" s="110" t="s">
        <v>6</v>
      </c>
      <c r="B80" s="91" t="s">
        <v>7</v>
      </c>
      <c r="C80" s="87" t="s">
        <v>36</v>
      </c>
      <c r="D80" s="99">
        <v>2</v>
      </c>
      <c r="E80" s="200">
        <v>0</v>
      </c>
      <c r="F80" s="208">
        <f>E80*D80</f>
        <v>0</v>
      </c>
      <c r="G80" s="4"/>
      <c r="H80" s="4"/>
      <c r="I80" s="4"/>
      <c r="J80" s="4"/>
    </row>
    <row r="81" spans="1:10" s="108" customFormat="1" ht="15" customHeight="1" outlineLevel="2">
      <c r="A81" s="110"/>
      <c r="B81" s="91"/>
      <c r="C81" s="87"/>
      <c r="D81" s="303"/>
      <c r="E81" s="187"/>
      <c r="F81" s="187"/>
      <c r="G81" s="4"/>
      <c r="H81" s="4"/>
      <c r="I81" s="4"/>
      <c r="J81" s="4"/>
    </row>
    <row r="82" spans="1:10" s="108" customFormat="1" ht="57" outlineLevel="2">
      <c r="A82" s="110" t="s">
        <v>214</v>
      </c>
      <c r="B82" s="91" t="s">
        <v>217</v>
      </c>
      <c r="C82" s="87" t="s">
        <v>36</v>
      </c>
      <c r="D82" s="99">
        <v>4</v>
      </c>
      <c r="E82" s="200">
        <v>0</v>
      </c>
      <c r="F82" s="208">
        <f>E82*D82</f>
        <v>0</v>
      </c>
      <c r="G82" s="4"/>
      <c r="H82" s="4"/>
      <c r="I82" s="4"/>
      <c r="J82" s="4"/>
    </row>
    <row r="83" spans="1:10" s="108" customFormat="1" ht="15" customHeight="1" outlineLevel="2">
      <c r="A83" s="110"/>
      <c r="B83" s="91"/>
      <c r="C83" s="87"/>
      <c r="D83" s="303"/>
      <c r="E83" s="187"/>
      <c r="F83" s="187"/>
      <c r="G83" s="4"/>
      <c r="H83" s="4"/>
      <c r="I83" s="4"/>
      <c r="J83" s="4"/>
    </row>
    <row r="84" spans="1:10" s="108" customFormat="1" ht="57" outlineLevel="2">
      <c r="A84" s="110" t="s">
        <v>215</v>
      </c>
      <c r="B84" s="91" t="s">
        <v>216</v>
      </c>
      <c r="C84" s="87" t="s">
        <v>36</v>
      </c>
      <c r="D84" s="99">
        <v>3</v>
      </c>
      <c r="E84" s="200">
        <v>0</v>
      </c>
      <c r="F84" s="208">
        <f>E84*D84</f>
        <v>0</v>
      </c>
      <c r="G84" s="4"/>
      <c r="H84" s="4"/>
      <c r="I84" s="4"/>
      <c r="J84" s="4"/>
    </row>
    <row r="85" spans="1:10" s="108" customFormat="1" outlineLevel="2">
      <c r="A85" s="110"/>
      <c r="B85" s="91"/>
      <c r="C85" s="87"/>
      <c r="D85" s="99"/>
      <c r="E85" s="301"/>
      <c r="F85" s="209"/>
      <c r="G85" s="4"/>
      <c r="H85" s="4"/>
      <c r="I85" s="4"/>
      <c r="J85" s="4"/>
    </row>
    <row r="86" spans="1:10" s="108" customFormat="1" ht="57" outlineLevel="2">
      <c r="A86" s="110" t="s">
        <v>338</v>
      </c>
      <c r="B86" s="91" t="s">
        <v>339</v>
      </c>
      <c r="C86" s="87" t="s">
        <v>36</v>
      </c>
      <c r="D86" s="99">
        <v>1</v>
      </c>
      <c r="E86" s="283">
        <v>0</v>
      </c>
      <c r="F86" s="188">
        <f>E86*D86</f>
        <v>0</v>
      </c>
      <c r="G86" s="4"/>
      <c r="H86" s="4"/>
      <c r="I86" s="4"/>
      <c r="J86" s="4"/>
    </row>
    <row r="87" spans="1:10" s="108" customFormat="1" outlineLevel="2">
      <c r="A87" s="110"/>
      <c r="B87" s="91"/>
      <c r="C87" s="87"/>
      <c r="D87" s="303"/>
      <c r="E87" s="301"/>
      <c r="F87" s="209"/>
      <c r="G87" s="4"/>
      <c r="H87" s="4"/>
      <c r="I87" s="4"/>
      <c r="J87" s="4"/>
    </row>
    <row r="88" spans="1:10" s="108" customFormat="1" ht="57" outlineLevel="2">
      <c r="A88" s="110" t="s">
        <v>340</v>
      </c>
      <c r="B88" s="91" t="s">
        <v>341</v>
      </c>
      <c r="C88" s="87" t="s">
        <v>36</v>
      </c>
      <c r="D88" s="99">
        <v>2</v>
      </c>
      <c r="E88" s="283">
        <v>0</v>
      </c>
      <c r="F88" s="188">
        <f>E88*D88</f>
        <v>0</v>
      </c>
      <c r="G88" s="4"/>
      <c r="H88" s="4"/>
      <c r="I88" s="4"/>
      <c r="J88" s="4"/>
    </row>
    <row r="89" spans="1:10" s="108" customFormat="1" outlineLevel="2">
      <c r="A89" s="110"/>
      <c r="B89" s="91"/>
      <c r="C89" s="87"/>
      <c r="D89" s="99"/>
      <c r="E89" s="292"/>
      <c r="F89" s="202"/>
      <c r="G89" s="4"/>
      <c r="H89" s="4"/>
      <c r="I89" s="4"/>
      <c r="J89" s="4"/>
    </row>
    <row r="90" spans="1:10" ht="57" outlineLevel="2">
      <c r="A90" s="110" t="s">
        <v>85</v>
      </c>
      <c r="B90" s="91" t="s">
        <v>220</v>
      </c>
      <c r="C90" s="87" t="s">
        <v>36</v>
      </c>
      <c r="D90" s="99">
        <v>6</v>
      </c>
      <c r="E90" s="200">
        <v>0</v>
      </c>
      <c r="F90" s="188">
        <f>E90*D90</f>
        <v>0</v>
      </c>
    </row>
    <row r="91" spans="1:10" outlineLevel="2">
      <c r="A91" s="110"/>
      <c r="B91" s="91"/>
      <c r="C91" s="87"/>
      <c r="D91" s="303"/>
      <c r="E91" s="301"/>
      <c r="F91" s="202"/>
    </row>
    <row r="92" spans="1:10" ht="15" customHeight="1" outlineLevel="2">
      <c r="A92" s="110"/>
      <c r="B92" s="91"/>
      <c r="C92" s="87"/>
      <c r="D92" s="303"/>
    </row>
    <row r="93" spans="1:10" ht="57" outlineLevel="2">
      <c r="A93" s="110" t="s">
        <v>87</v>
      </c>
      <c r="B93" s="91" t="s">
        <v>88</v>
      </c>
      <c r="C93" s="87" t="s">
        <v>36</v>
      </c>
      <c r="D93" s="99">
        <v>5</v>
      </c>
      <c r="E93" s="200">
        <v>0</v>
      </c>
      <c r="F93" s="188">
        <f>E93*D93</f>
        <v>0</v>
      </c>
    </row>
    <row r="94" spans="1:10" ht="15" customHeight="1" outlineLevel="2">
      <c r="B94" s="95"/>
      <c r="E94" s="209"/>
      <c r="F94" s="209"/>
    </row>
    <row r="95" spans="1:10" ht="15" customHeight="1" outlineLevel="2" thickBot="1">
      <c r="A95" s="79" t="s">
        <v>218</v>
      </c>
      <c r="B95" s="372" t="s">
        <v>219</v>
      </c>
      <c r="C95" s="373"/>
      <c r="D95" s="373"/>
      <c r="E95" s="373"/>
      <c r="F95" s="203">
        <f>SUM(F78:F94)</f>
        <v>0</v>
      </c>
    </row>
    <row r="96" spans="1:10" ht="15" customHeight="1" outlineLevel="2" thickTop="1">
      <c r="A96" s="4"/>
      <c r="B96" s="4"/>
      <c r="C96" s="4"/>
      <c r="D96" s="4"/>
      <c r="E96" s="205"/>
      <c r="F96" s="205"/>
    </row>
    <row r="97" spans="1:10" ht="15" customHeight="1" outlineLevel="2">
      <c r="A97" s="4"/>
      <c r="B97" s="4"/>
      <c r="C97" s="4"/>
      <c r="D97" s="4"/>
      <c r="E97" s="205"/>
      <c r="F97" s="205"/>
    </row>
    <row r="98" spans="1:10" ht="15" customHeight="1" outlineLevel="2">
      <c r="A98" s="4"/>
      <c r="B98" s="4"/>
      <c r="C98" s="4"/>
      <c r="D98" s="4"/>
      <c r="E98" s="205"/>
      <c r="F98" s="205"/>
    </row>
    <row r="99" spans="1:10" ht="15" customHeight="1" outlineLevel="2">
      <c r="A99" s="4"/>
      <c r="B99" s="4"/>
      <c r="C99" s="4"/>
      <c r="D99" s="4"/>
      <c r="E99" s="205"/>
      <c r="F99" s="205"/>
    </row>
    <row r="100" spans="1:10" ht="15" customHeight="1" outlineLevel="2">
      <c r="A100" s="4"/>
      <c r="B100" s="4"/>
      <c r="C100" s="4"/>
      <c r="D100" s="4"/>
      <c r="E100" s="205"/>
      <c r="F100" s="205"/>
    </row>
    <row r="101" spans="1:10" ht="15" customHeight="1" outlineLevel="2">
      <c r="A101" s="4"/>
      <c r="B101" s="4"/>
      <c r="C101" s="4"/>
      <c r="D101" s="4"/>
      <c r="E101" s="205"/>
      <c r="F101" s="205"/>
    </row>
    <row r="102" spans="1:10" ht="15" customHeight="1" outlineLevel="2">
      <c r="A102" s="4"/>
      <c r="B102" s="4"/>
      <c r="C102" s="4"/>
      <c r="D102" s="4"/>
      <c r="E102" s="205"/>
      <c r="F102" s="205"/>
    </row>
    <row r="103" spans="1:10" ht="15" customHeight="1" outlineLevel="2">
      <c r="A103" s="4"/>
      <c r="B103" s="4"/>
      <c r="C103" s="4"/>
      <c r="D103" s="4"/>
      <c r="E103" s="205"/>
      <c r="F103" s="205"/>
    </row>
    <row r="104" spans="1:10" s="21" customFormat="1" ht="15" customHeight="1" outlineLevel="2">
      <c r="A104" s="4"/>
      <c r="B104" s="4"/>
      <c r="C104" s="4"/>
      <c r="D104" s="4"/>
      <c r="E104" s="205"/>
      <c r="F104" s="205"/>
      <c r="G104" s="4"/>
      <c r="H104" s="4"/>
      <c r="I104" s="4"/>
      <c r="J104" s="4"/>
    </row>
    <row r="105" spans="1:10" ht="15" customHeight="1" outlineLevel="2">
      <c r="A105" s="4"/>
      <c r="B105" s="4"/>
      <c r="C105" s="4"/>
      <c r="D105" s="4"/>
      <c r="E105" s="205"/>
      <c r="F105" s="205"/>
    </row>
    <row r="106" spans="1:10" outlineLevel="2">
      <c r="A106" s="4"/>
      <c r="B106" s="4"/>
      <c r="C106" s="4"/>
      <c r="D106" s="4"/>
      <c r="E106" s="205"/>
      <c r="F106" s="205"/>
    </row>
    <row r="107" spans="1:10" ht="15" customHeight="1" outlineLevel="2">
      <c r="A107" s="4"/>
      <c r="B107" s="4"/>
      <c r="C107" s="4"/>
      <c r="D107" s="4"/>
      <c r="E107" s="205"/>
      <c r="F107" s="205"/>
    </row>
    <row r="108" spans="1:10" ht="15" customHeight="1" outlineLevel="2">
      <c r="A108" s="4"/>
      <c r="B108" s="4"/>
      <c r="C108" s="4"/>
      <c r="D108" s="4"/>
      <c r="E108" s="205"/>
      <c r="F108" s="205"/>
    </row>
    <row r="109" spans="1:10" ht="15" customHeight="1" outlineLevel="2">
      <c r="A109" s="4"/>
      <c r="B109" s="4"/>
      <c r="C109" s="4"/>
      <c r="D109" s="4"/>
      <c r="E109" s="205"/>
      <c r="F109" s="205"/>
    </row>
    <row r="110" spans="1:10" outlineLevel="2">
      <c r="A110" s="4"/>
      <c r="B110" s="4"/>
      <c r="C110" s="4"/>
      <c r="D110" s="4"/>
      <c r="E110" s="205"/>
      <c r="F110" s="205"/>
    </row>
    <row r="111" spans="1:10" ht="15" customHeight="1" outlineLevel="2">
      <c r="A111" s="4"/>
      <c r="B111" s="4"/>
      <c r="C111" s="4"/>
      <c r="D111" s="4"/>
      <c r="E111" s="205"/>
      <c r="F111" s="205"/>
    </row>
    <row r="112" spans="1:10" ht="15" customHeight="1" outlineLevel="2">
      <c r="A112" s="4"/>
      <c r="B112" s="4"/>
      <c r="C112" s="4"/>
      <c r="D112" s="4"/>
      <c r="E112" s="205"/>
      <c r="F112" s="205"/>
    </row>
    <row r="113" spans="1:6" ht="15" customHeight="1" outlineLevel="2">
      <c r="A113" s="4"/>
      <c r="B113" s="4"/>
      <c r="C113" s="4"/>
      <c r="D113" s="4"/>
      <c r="E113" s="205"/>
      <c r="F113" s="205"/>
    </row>
    <row r="114" spans="1:6" ht="15" customHeight="1" outlineLevel="2">
      <c r="A114" s="4"/>
      <c r="B114" s="4"/>
      <c r="C114" s="4"/>
      <c r="D114" s="4"/>
      <c r="E114" s="205"/>
      <c r="F114" s="205"/>
    </row>
    <row r="115" spans="1:6" ht="15" customHeight="1" outlineLevel="2">
      <c r="A115" s="4"/>
      <c r="B115" s="4"/>
      <c r="C115" s="4"/>
      <c r="D115" s="4"/>
      <c r="E115" s="205"/>
      <c r="F115" s="205"/>
    </row>
    <row r="116" spans="1:6" ht="15" customHeight="1" outlineLevel="2">
      <c r="A116" s="4"/>
      <c r="B116" s="4"/>
      <c r="C116" s="4"/>
      <c r="D116" s="4"/>
      <c r="E116" s="205"/>
      <c r="F116" s="205"/>
    </row>
    <row r="117" spans="1:6" ht="15" customHeight="1" outlineLevel="2">
      <c r="A117" s="4"/>
      <c r="B117" s="4"/>
      <c r="C117" s="4"/>
      <c r="D117" s="4"/>
      <c r="E117" s="205"/>
      <c r="F117" s="205"/>
    </row>
    <row r="118" spans="1:6" ht="15" customHeight="1" outlineLevel="2">
      <c r="A118" s="4"/>
      <c r="B118" s="4"/>
      <c r="C118" s="4"/>
      <c r="D118" s="4"/>
      <c r="E118" s="205"/>
      <c r="F118" s="205"/>
    </row>
    <row r="119" spans="1:6" ht="15" customHeight="1" outlineLevel="2">
      <c r="A119" s="4"/>
      <c r="B119" s="4"/>
      <c r="C119" s="4"/>
      <c r="D119" s="4"/>
      <c r="E119" s="205"/>
      <c r="F119" s="205"/>
    </row>
    <row r="120" spans="1:6" ht="15" customHeight="1" outlineLevel="2">
      <c r="A120" s="4"/>
      <c r="B120" s="4"/>
      <c r="C120" s="4"/>
      <c r="D120" s="4"/>
      <c r="E120" s="205"/>
      <c r="F120" s="205"/>
    </row>
    <row r="121" spans="1:6" ht="15" customHeight="1" outlineLevel="2">
      <c r="A121" s="4"/>
      <c r="B121" s="4"/>
      <c r="C121" s="4"/>
      <c r="D121" s="4"/>
      <c r="E121" s="205"/>
      <c r="F121" s="205"/>
    </row>
    <row r="122" spans="1:6" ht="15" customHeight="1" outlineLevel="2">
      <c r="A122" s="4"/>
      <c r="B122" s="4"/>
      <c r="C122" s="4"/>
      <c r="D122" s="4"/>
      <c r="E122" s="205"/>
      <c r="F122" s="205"/>
    </row>
    <row r="123" spans="1:6" ht="15" customHeight="1" outlineLevel="2">
      <c r="A123" s="4"/>
      <c r="B123" s="4"/>
      <c r="C123" s="4"/>
      <c r="D123" s="4"/>
      <c r="E123" s="205"/>
      <c r="F123" s="205"/>
    </row>
    <row r="124" spans="1:6" ht="15" customHeight="1" outlineLevel="2">
      <c r="A124" s="4"/>
      <c r="B124" s="4"/>
      <c r="C124" s="4"/>
      <c r="D124" s="4"/>
      <c r="E124" s="205"/>
      <c r="F124" s="205"/>
    </row>
    <row r="125" spans="1:6" ht="15" customHeight="1" outlineLevel="2">
      <c r="A125" s="4"/>
      <c r="B125" s="4"/>
      <c r="C125" s="4"/>
      <c r="D125" s="4"/>
      <c r="E125" s="205"/>
      <c r="F125" s="205"/>
    </row>
    <row r="126" spans="1:6" ht="15" customHeight="1" outlineLevel="2">
      <c r="A126" s="4"/>
      <c r="B126" s="4"/>
      <c r="C126" s="4"/>
      <c r="D126" s="4"/>
      <c r="E126" s="205"/>
      <c r="F126" s="205"/>
    </row>
    <row r="127" spans="1:6" ht="15" customHeight="1" outlineLevel="2">
      <c r="A127" s="4"/>
      <c r="B127" s="4"/>
      <c r="C127" s="4"/>
      <c r="D127" s="4"/>
      <c r="E127" s="205"/>
      <c r="F127" s="205"/>
    </row>
    <row r="128" spans="1:6" ht="15" customHeight="1" outlineLevel="2">
      <c r="A128" s="4"/>
      <c r="B128" s="4"/>
      <c r="C128" s="4"/>
      <c r="D128" s="4"/>
      <c r="E128" s="205"/>
      <c r="F128" s="205"/>
    </row>
    <row r="129" spans="1:6" ht="15" customHeight="1" outlineLevel="2">
      <c r="A129" s="4"/>
      <c r="B129" s="4"/>
      <c r="C129" s="4"/>
      <c r="D129" s="4"/>
      <c r="E129" s="205"/>
      <c r="F129" s="205"/>
    </row>
    <row r="130" spans="1:6" ht="15" customHeight="1" outlineLevel="2">
      <c r="A130" s="4"/>
      <c r="B130" s="4"/>
      <c r="C130" s="4"/>
      <c r="D130" s="4"/>
      <c r="E130" s="205"/>
      <c r="F130" s="205"/>
    </row>
    <row r="131" spans="1:6" ht="15" customHeight="1" outlineLevel="1">
      <c r="A131" s="4"/>
      <c r="B131" s="4"/>
      <c r="C131" s="4"/>
      <c r="D131" s="4"/>
      <c r="E131" s="205"/>
      <c r="F131" s="205"/>
    </row>
    <row r="132" spans="1:6" ht="15" customHeight="1">
      <c r="A132" s="4"/>
      <c r="B132" s="4"/>
      <c r="C132" s="4"/>
      <c r="D132" s="4"/>
      <c r="E132" s="205"/>
      <c r="F132" s="205"/>
    </row>
    <row r="133" spans="1:6" ht="15" customHeight="1">
      <c r="A133" s="4"/>
      <c r="B133" s="4"/>
      <c r="C133" s="4"/>
      <c r="D133" s="4"/>
      <c r="E133" s="205"/>
      <c r="F133" s="205"/>
    </row>
    <row r="134" spans="1:6" ht="15" customHeight="1" outlineLevel="1">
      <c r="A134" s="4"/>
      <c r="B134" s="4"/>
      <c r="C134" s="4"/>
      <c r="D134" s="4"/>
      <c r="E134" s="205"/>
      <c r="F134" s="205"/>
    </row>
    <row r="135" spans="1:6" ht="15" customHeight="1" outlineLevel="1">
      <c r="A135" s="4"/>
      <c r="B135" s="4"/>
      <c r="C135" s="4"/>
      <c r="D135" s="4"/>
      <c r="E135" s="205"/>
      <c r="F135" s="205"/>
    </row>
    <row r="136" spans="1:6" ht="15" customHeight="1" outlineLevel="2">
      <c r="A136" s="4"/>
      <c r="B136" s="4"/>
      <c r="C136" s="4"/>
      <c r="D136" s="4"/>
      <c r="E136" s="205"/>
      <c r="F136" s="205"/>
    </row>
    <row r="137" spans="1:6" ht="15" customHeight="1" outlineLevel="2">
      <c r="A137" s="4"/>
      <c r="B137" s="4"/>
      <c r="C137" s="4"/>
      <c r="D137" s="4"/>
      <c r="E137" s="205"/>
      <c r="F137" s="205"/>
    </row>
    <row r="138" spans="1:6" ht="15" customHeight="1" outlineLevel="2">
      <c r="A138" s="4"/>
      <c r="B138" s="4"/>
      <c r="C138" s="4"/>
      <c r="D138" s="4"/>
      <c r="E138" s="205"/>
      <c r="F138" s="205"/>
    </row>
    <row r="139" spans="1:6" ht="15" customHeight="1" outlineLevel="2">
      <c r="A139" s="4"/>
      <c r="B139" s="4"/>
      <c r="C139" s="4"/>
      <c r="D139" s="4"/>
      <c r="E139" s="205"/>
      <c r="F139" s="205"/>
    </row>
    <row r="140" spans="1:6" ht="15" customHeight="1" outlineLevel="2">
      <c r="A140" s="4"/>
      <c r="B140" s="4"/>
      <c r="C140" s="4"/>
      <c r="D140" s="4"/>
      <c r="E140" s="205"/>
      <c r="F140" s="205"/>
    </row>
    <row r="141" spans="1:6" ht="15" customHeight="1" outlineLevel="2">
      <c r="A141" s="4"/>
      <c r="B141" s="4"/>
      <c r="C141" s="4"/>
      <c r="D141" s="4"/>
      <c r="E141" s="205"/>
      <c r="F141" s="205"/>
    </row>
    <row r="142" spans="1:6" ht="15" customHeight="1" outlineLevel="2">
      <c r="A142" s="4"/>
      <c r="B142" s="4"/>
      <c r="C142" s="4"/>
      <c r="D142" s="4"/>
      <c r="E142" s="205"/>
      <c r="F142" s="205"/>
    </row>
    <row r="143" spans="1:6" ht="15" customHeight="1" outlineLevel="2">
      <c r="A143" s="4"/>
      <c r="B143" s="4"/>
      <c r="C143" s="4"/>
      <c r="D143" s="4"/>
      <c r="E143" s="205"/>
      <c r="F143" s="205"/>
    </row>
    <row r="144" spans="1:6" ht="15" customHeight="1" outlineLevel="2">
      <c r="A144" s="4"/>
      <c r="B144" s="4"/>
      <c r="C144" s="4"/>
      <c r="D144" s="4"/>
      <c r="E144" s="205"/>
      <c r="F144" s="205"/>
    </row>
    <row r="145" spans="1:6" ht="15" customHeight="1" outlineLevel="2">
      <c r="A145" s="4"/>
      <c r="B145" s="4"/>
      <c r="C145" s="4"/>
      <c r="D145" s="4"/>
      <c r="E145" s="205"/>
      <c r="F145" s="205"/>
    </row>
    <row r="146" spans="1:6" ht="15" customHeight="1" outlineLevel="2">
      <c r="A146" s="4"/>
      <c r="B146" s="4"/>
      <c r="C146" s="4"/>
      <c r="D146" s="4"/>
      <c r="E146" s="205"/>
      <c r="F146" s="205"/>
    </row>
    <row r="147" spans="1:6" ht="15" customHeight="1" outlineLevel="2">
      <c r="A147" s="4"/>
      <c r="B147" s="4"/>
      <c r="C147" s="4"/>
      <c r="D147" s="4"/>
      <c r="E147" s="205"/>
      <c r="F147" s="205"/>
    </row>
    <row r="148" spans="1:6" ht="15" customHeight="1" outlineLevel="2">
      <c r="A148" s="4"/>
      <c r="B148" s="4"/>
      <c r="C148" s="4"/>
      <c r="D148" s="4"/>
      <c r="E148" s="205"/>
      <c r="F148" s="205"/>
    </row>
    <row r="149" spans="1:6" ht="15" customHeight="1" outlineLevel="2">
      <c r="A149" s="4"/>
      <c r="B149" s="4"/>
      <c r="C149" s="4"/>
      <c r="D149" s="4"/>
      <c r="E149" s="205"/>
      <c r="F149" s="205"/>
    </row>
    <row r="150" spans="1:6" outlineLevel="2">
      <c r="A150" s="4"/>
      <c r="B150" s="4"/>
      <c r="C150" s="4"/>
      <c r="D150" s="4"/>
      <c r="E150" s="205"/>
      <c r="F150" s="205"/>
    </row>
    <row r="151" spans="1:6" ht="15" customHeight="1" outlineLevel="2">
      <c r="A151" s="4"/>
      <c r="B151" s="4"/>
      <c r="C151" s="4"/>
      <c r="D151" s="4"/>
      <c r="E151" s="205"/>
      <c r="F151" s="205"/>
    </row>
    <row r="152" spans="1:6" ht="75" customHeight="1" outlineLevel="2">
      <c r="A152" s="4"/>
      <c r="B152" s="4"/>
      <c r="C152" s="4"/>
      <c r="D152" s="4"/>
      <c r="E152" s="205"/>
      <c r="F152" s="205"/>
    </row>
    <row r="153" spans="1:6" ht="15" customHeight="1" outlineLevel="2">
      <c r="A153" s="4"/>
      <c r="B153" s="4"/>
      <c r="C153" s="4"/>
      <c r="D153" s="4"/>
      <c r="E153" s="205"/>
      <c r="F153" s="205"/>
    </row>
    <row r="154" spans="1:6" ht="75" customHeight="1" outlineLevel="2">
      <c r="A154" s="4"/>
      <c r="B154" s="4"/>
      <c r="C154" s="4"/>
      <c r="D154" s="4"/>
      <c r="E154" s="205"/>
      <c r="F154" s="205"/>
    </row>
    <row r="155" spans="1:6" ht="15" customHeight="1" outlineLevel="2">
      <c r="A155" s="4"/>
      <c r="B155" s="4"/>
      <c r="C155" s="4"/>
      <c r="D155" s="4"/>
      <c r="E155" s="205"/>
      <c r="F155" s="205"/>
    </row>
    <row r="156" spans="1:6" ht="15" customHeight="1" outlineLevel="2">
      <c r="A156" s="4"/>
      <c r="B156" s="4"/>
      <c r="C156" s="4"/>
      <c r="D156" s="4"/>
      <c r="E156" s="205"/>
      <c r="F156" s="205"/>
    </row>
    <row r="157" spans="1:6" ht="15" customHeight="1" outlineLevel="2">
      <c r="A157" s="4"/>
      <c r="B157" s="4"/>
      <c r="C157" s="4"/>
      <c r="D157" s="4"/>
      <c r="E157" s="205"/>
      <c r="F157" s="205"/>
    </row>
    <row r="158" spans="1:6" ht="15" customHeight="1" outlineLevel="2">
      <c r="A158" s="4"/>
      <c r="B158" s="4"/>
      <c r="C158" s="4"/>
      <c r="D158" s="4"/>
      <c r="E158" s="205"/>
      <c r="F158" s="205"/>
    </row>
    <row r="159" spans="1:6" ht="15" customHeight="1" outlineLevel="2">
      <c r="A159" s="4"/>
      <c r="B159" s="4"/>
      <c r="C159" s="4"/>
      <c r="D159" s="4"/>
      <c r="E159" s="205"/>
      <c r="F159" s="205"/>
    </row>
    <row r="160" spans="1:6" ht="15" customHeight="1" outlineLevel="2">
      <c r="A160" s="4"/>
      <c r="B160" s="4"/>
      <c r="C160" s="4"/>
      <c r="D160" s="4"/>
      <c r="E160" s="205"/>
      <c r="F160" s="205"/>
    </row>
    <row r="161" spans="1:6" ht="15" customHeight="1" outlineLevel="2">
      <c r="A161" s="4"/>
      <c r="B161" s="4"/>
      <c r="C161" s="4"/>
      <c r="D161" s="4"/>
      <c r="E161" s="205"/>
      <c r="F161" s="205"/>
    </row>
    <row r="162" spans="1:6" ht="15" customHeight="1" outlineLevel="2">
      <c r="A162" s="4"/>
      <c r="B162" s="4"/>
      <c r="C162" s="4"/>
      <c r="D162" s="4"/>
      <c r="E162" s="205"/>
      <c r="F162" s="205"/>
    </row>
    <row r="163" spans="1:6" ht="15" customHeight="1" outlineLevel="2">
      <c r="A163" s="4"/>
      <c r="B163" s="4"/>
      <c r="C163" s="4"/>
      <c r="D163" s="4"/>
      <c r="E163" s="205"/>
      <c r="F163" s="205"/>
    </row>
    <row r="164" spans="1:6" ht="15" customHeight="1" outlineLevel="2">
      <c r="A164" s="4"/>
      <c r="B164" s="4"/>
      <c r="C164" s="4"/>
      <c r="D164" s="4"/>
      <c r="E164" s="205"/>
      <c r="F164" s="205"/>
    </row>
    <row r="165" spans="1:6" ht="15" customHeight="1" outlineLevel="2">
      <c r="A165" s="4"/>
      <c r="B165" s="4"/>
      <c r="C165" s="4"/>
      <c r="D165" s="4"/>
      <c r="E165" s="205"/>
      <c r="F165" s="205"/>
    </row>
    <row r="166" spans="1:6" ht="15" customHeight="1" outlineLevel="2">
      <c r="A166" s="4"/>
      <c r="B166" s="4"/>
      <c r="C166" s="4"/>
      <c r="D166" s="4"/>
      <c r="E166" s="205"/>
      <c r="F166" s="205"/>
    </row>
    <row r="167" spans="1:6" ht="15" customHeight="1">
      <c r="A167" s="4"/>
      <c r="B167" s="4"/>
      <c r="C167" s="4"/>
      <c r="D167" s="4"/>
      <c r="E167" s="205"/>
      <c r="F167" s="205"/>
    </row>
    <row r="168" spans="1:6" ht="15" customHeight="1">
      <c r="A168" s="4"/>
      <c r="B168" s="4"/>
      <c r="C168" s="4"/>
      <c r="D168" s="4"/>
      <c r="E168" s="205"/>
      <c r="F168" s="205"/>
    </row>
    <row r="169" spans="1:6" ht="15" customHeight="1">
      <c r="A169" s="4"/>
      <c r="B169" s="4"/>
      <c r="C169" s="4"/>
      <c r="D169" s="4"/>
      <c r="E169" s="205"/>
      <c r="F169" s="205"/>
    </row>
    <row r="170" spans="1:6" ht="15" customHeight="1">
      <c r="A170" s="4"/>
      <c r="B170" s="4"/>
      <c r="C170" s="4"/>
      <c r="D170" s="4"/>
      <c r="E170" s="205"/>
      <c r="F170" s="205"/>
    </row>
    <row r="171" spans="1:6" ht="15" customHeight="1">
      <c r="A171" s="4"/>
      <c r="B171" s="4"/>
      <c r="C171" s="4"/>
      <c r="D171" s="4"/>
      <c r="E171" s="205"/>
      <c r="F171" s="205"/>
    </row>
    <row r="172" spans="1:6" ht="15" customHeight="1">
      <c r="A172" s="4"/>
      <c r="B172" s="4"/>
      <c r="C172" s="4"/>
      <c r="D172" s="4"/>
      <c r="E172" s="205"/>
      <c r="F172" s="205"/>
    </row>
    <row r="173" spans="1:6" ht="15" customHeight="1">
      <c r="A173" s="4"/>
      <c r="B173" s="4"/>
      <c r="C173" s="4"/>
      <c r="D173" s="4"/>
      <c r="E173" s="205"/>
      <c r="F173" s="205"/>
    </row>
    <row r="174" spans="1:6" ht="15" customHeight="1">
      <c r="A174" s="4"/>
      <c r="B174" s="4"/>
      <c r="C174" s="4"/>
      <c r="D174" s="4"/>
      <c r="E174" s="205"/>
      <c r="F174" s="205"/>
    </row>
    <row r="175" spans="1:6" ht="15" customHeight="1">
      <c r="A175" s="4"/>
      <c r="B175" s="4"/>
      <c r="C175" s="4"/>
      <c r="D175" s="4"/>
      <c r="E175" s="205"/>
      <c r="F175" s="205"/>
    </row>
    <row r="176" spans="1:6" ht="15" customHeight="1">
      <c r="A176" s="4"/>
      <c r="B176" s="4"/>
      <c r="C176" s="4"/>
      <c r="D176" s="4"/>
      <c r="E176" s="205"/>
      <c r="F176" s="205"/>
    </row>
    <row r="177" spans="1:6" ht="15" customHeight="1">
      <c r="A177" s="4"/>
      <c r="B177" s="4"/>
      <c r="C177" s="4"/>
      <c r="D177" s="4"/>
      <c r="E177" s="205"/>
      <c r="F177" s="205"/>
    </row>
    <row r="178" spans="1:6" ht="15" customHeight="1" outlineLevel="2">
      <c r="A178" s="4"/>
      <c r="B178" s="4"/>
      <c r="C178" s="4"/>
      <c r="D178" s="4"/>
      <c r="E178" s="205"/>
      <c r="F178" s="205"/>
    </row>
    <row r="179" spans="1:6" ht="15" customHeight="1" outlineLevel="2">
      <c r="A179" s="4"/>
      <c r="B179" s="4"/>
      <c r="C179" s="4"/>
      <c r="D179" s="4"/>
      <c r="E179" s="205"/>
      <c r="F179" s="205"/>
    </row>
    <row r="180" spans="1:6" ht="15" customHeight="1" outlineLevel="2">
      <c r="A180" s="4"/>
      <c r="B180" s="4"/>
      <c r="C180" s="4"/>
      <c r="D180" s="4"/>
      <c r="E180" s="205"/>
      <c r="F180" s="205"/>
    </row>
    <row r="181" spans="1:6" ht="15" customHeight="1" outlineLevel="2">
      <c r="A181" s="4"/>
      <c r="B181" s="4"/>
      <c r="C181" s="4"/>
      <c r="D181" s="4"/>
      <c r="E181" s="205"/>
      <c r="F181" s="205"/>
    </row>
    <row r="182" spans="1:6" ht="15" customHeight="1" outlineLevel="2">
      <c r="A182" s="4"/>
      <c r="B182" s="4"/>
      <c r="C182" s="4"/>
      <c r="D182" s="4"/>
      <c r="E182" s="205"/>
      <c r="F182" s="205"/>
    </row>
    <row r="183" spans="1:6" ht="15" customHeight="1" outlineLevel="2">
      <c r="A183" s="4"/>
      <c r="B183" s="4"/>
      <c r="C183" s="4"/>
      <c r="D183" s="4"/>
      <c r="E183" s="205"/>
      <c r="F183" s="205"/>
    </row>
    <row r="184" spans="1:6" ht="15" customHeight="1" outlineLevel="2">
      <c r="A184" s="4"/>
      <c r="B184" s="4"/>
      <c r="C184" s="4"/>
      <c r="D184" s="4"/>
      <c r="E184" s="205"/>
      <c r="F184" s="205"/>
    </row>
    <row r="185" spans="1:6" ht="15" customHeight="1" outlineLevel="2">
      <c r="A185" s="4"/>
      <c r="B185" s="4"/>
      <c r="C185" s="4"/>
      <c r="D185" s="4"/>
      <c r="E185" s="205"/>
      <c r="F185" s="205"/>
    </row>
    <row r="186" spans="1:6" ht="15" customHeight="1" outlineLevel="2">
      <c r="A186" s="4"/>
      <c r="B186" s="4"/>
      <c r="C186" s="4"/>
      <c r="D186" s="4"/>
      <c r="E186" s="205"/>
      <c r="F186" s="205"/>
    </row>
    <row r="187" spans="1:6" ht="15" customHeight="1" outlineLevel="2">
      <c r="A187" s="4"/>
      <c r="B187" s="4"/>
      <c r="C187" s="4"/>
      <c r="D187" s="4"/>
      <c r="E187" s="205"/>
      <c r="F187" s="205"/>
    </row>
    <row r="188" spans="1:6" ht="15" customHeight="1" outlineLevel="2">
      <c r="A188" s="4"/>
      <c r="B188" s="4"/>
      <c r="C188" s="4"/>
      <c r="D188" s="4"/>
      <c r="E188" s="205"/>
      <c r="F188" s="205"/>
    </row>
    <row r="189" spans="1:6" outlineLevel="2">
      <c r="A189" s="4"/>
      <c r="B189" s="4"/>
      <c r="C189" s="4"/>
      <c r="D189" s="4"/>
      <c r="E189" s="205"/>
      <c r="F189" s="205"/>
    </row>
    <row r="190" spans="1:6" outlineLevel="2">
      <c r="A190" s="4"/>
      <c r="B190" s="4"/>
      <c r="C190" s="4"/>
      <c r="D190" s="4"/>
      <c r="E190" s="205"/>
      <c r="F190" s="205"/>
    </row>
    <row r="191" spans="1:6" ht="30" customHeight="1" outlineLevel="2">
      <c r="A191" s="4"/>
      <c r="B191" s="4"/>
      <c r="C191" s="4"/>
      <c r="D191" s="4"/>
      <c r="E191" s="205"/>
      <c r="F191" s="205"/>
    </row>
    <row r="192" spans="1:6" ht="15" customHeight="1" outlineLevel="2">
      <c r="A192" s="4"/>
      <c r="B192" s="4"/>
      <c r="C192" s="4"/>
      <c r="D192" s="4"/>
      <c r="E192" s="205"/>
      <c r="F192" s="205"/>
    </row>
    <row r="193" spans="1:6" ht="105" customHeight="1" outlineLevel="2">
      <c r="A193" s="4"/>
      <c r="B193" s="4"/>
      <c r="C193" s="4"/>
      <c r="D193" s="4"/>
      <c r="E193" s="205"/>
      <c r="F193" s="205"/>
    </row>
    <row r="194" spans="1:6" outlineLevel="2">
      <c r="A194" s="4"/>
      <c r="B194" s="4"/>
      <c r="C194" s="4"/>
      <c r="D194" s="4"/>
      <c r="E194" s="205"/>
      <c r="F194" s="205"/>
    </row>
    <row r="195" spans="1:6" outlineLevel="2">
      <c r="A195" s="4"/>
      <c r="B195" s="4"/>
      <c r="C195" s="4"/>
      <c r="D195" s="4"/>
      <c r="E195" s="205"/>
      <c r="F195" s="205"/>
    </row>
    <row r="196" spans="1:6" ht="15" customHeight="1" outlineLevel="2"/>
    <row r="197" spans="1:6" outlineLevel="2"/>
    <row r="198" spans="1:6" outlineLevel="2"/>
    <row r="199" spans="1:6" outlineLevel="2"/>
    <row r="200" spans="1:6" ht="15" customHeight="1" outlineLevel="2"/>
    <row r="201" spans="1:6" ht="15" customHeight="1" outlineLevel="2"/>
    <row r="202" spans="1:6" outlineLevel="2"/>
    <row r="203" spans="1:6" outlineLevel="2"/>
    <row r="204" spans="1:6" outlineLevel="2"/>
    <row r="205" spans="1:6" outlineLevel="2"/>
    <row r="206" spans="1:6" ht="15" customHeight="1" outlineLevel="2"/>
    <row r="207" spans="1:6" ht="15" customHeight="1" outlineLevel="2"/>
    <row r="208" spans="1:6" ht="15" customHeight="1" outlineLevel="2"/>
    <row r="209" ht="15" customHeight="1" outlineLevel="2"/>
    <row r="210" ht="15" customHeight="1" outlineLevel="2"/>
    <row r="211" ht="15" customHeight="1" outlineLevel="2"/>
    <row r="212" ht="15" customHeight="1" outlineLevel="2"/>
    <row r="213" ht="15" customHeight="1" outlineLevel="2"/>
    <row r="214" ht="15" customHeight="1" outlineLevel="2"/>
    <row r="215" ht="15" customHeight="1" outlineLevel="2"/>
    <row r="216" ht="15" customHeight="1" outlineLevel="2"/>
    <row r="217" ht="15" customHeight="1" outlineLevel="2"/>
    <row r="218" ht="15" customHeight="1" outlineLevel="2"/>
    <row r="219" ht="15" customHeight="1" outlineLevel="2"/>
    <row r="220" ht="15" customHeight="1" outlineLevel="2"/>
    <row r="221" ht="15" customHeight="1" outlineLevel="2"/>
    <row r="222" outlineLevel="2"/>
    <row r="223" ht="15" customHeight="1" outlineLevel="2"/>
    <row r="224" outlineLevel="2"/>
    <row r="225" spans="1:10" ht="15" customHeight="1" outlineLevel="2"/>
    <row r="226" spans="1:10" outlineLevel="2"/>
    <row r="227" spans="1:10" ht="15" customHeight="1" outlineLevel="2"/>
    <row r="228" spans="1:10" ht="15" customHeight="1" outlineLevel="2"/>
    <row r="229" spans="1:10" ht="15" customHeight="1" outlineLevel="2"/>
    <row r="230" spans="1:10" ht="15" customHeight="1" outlineLevel="2"/>
    <row r="231" spans="1:10" ht="15" customHeight="1" outlineLevel="2"/>
    <row r="232" spans="1:10" ht="15" customHeight="1" outlineLevel="2"/>
    <row r="233" spans="1:10" ht="15" customHeight="1" outlineLevel="2"/>
    <row r="234" spans="1:10" ht="15" customHeight="1" outlineLevel="2"/>
    <row r="235" spans="1:10" ht="15" customHeight="1" outlineLevel="1"/>
    <row r="236" spans="1:10" ht="15" customHeight="1"/>
    <row r="237" spans="1:10" ht="15" customHeight="1"/>
    <row r="238" spans="1:10" s="88" customFormat="1" ht="15" customHeight="1" outlineLevel="1">
      <c r="A238" s="107"/>
      <c r="B238" s="85"/>
      <c r="C238" s="86"/>
      <c r="D238" s="106"/>
      <c r="E238" s="187"/>
      <c r="F238" s="187"/>
      <c r="G238" s="4"/>
      <c r="H238" s="4"/>
      <c r="I238" s="4"/>
      <c r="J238" s="4"/>
    </row>
    <row r="239" spans="1:10" ht="15" customHeight="1" outlineLevel="1"/>
    <row r="240" spans="1:10" outlineLevel="2"/>
    <row r="241" ht="15" customHeight="1" outlineLevel="2"/>
    <row r="242" outlineLevel="2"/>
    <row r="243" ht="15" customHeight="1" outlineLevel="2"/>
    <row r="244" outlineLevel="2"/>
    <row r="245" outlineLevel="2"/>
    <row r="246" outlineLevel="2"/>
    <row r="247" outlineLevel="2"/>
    <row r="248" outlineLevel="2"/>
    <row r="249" outlineLevel="2"/>
    <row r="250" outlineLevel="2"/>
    <row r="251" outlineLevel="2"/>
    <row r="252" outlineLevel="2"/>
    <row r="253" ht="15" customHeight="1" outlineLevel="2"/>
    <row r="254" outlineLevel="2"/>
    <row r="255" ht="15" customHeight="1" outlineLevel="2"/>
    <row r="256" outlineLevel="2"/>
    <row r="257" ht="15" customHeight="1" outlineLevel="2"/>
    <row r="258" ht="15" customHeight="1" outlineLevel="2"/>
    <row r="259" ht="15" customHeight="1" outlineLevel="2"/>
    <row r="260" ht="15" customHeight="1" outlineLevel="2"/>
    <row r="261" ht="15" customHeight="1" outlineLevel="2"/>
    <row r="262" ht="15" customHeight="1" outlineLevel="2"/>
    <row r="263" ht="15" customHeight="1" outlineLevel="2"/>
    <row r="264" ht="15" customHeight="1" outlineLevel="2"/>
    <row r="265" ht="15" customHeight="1" outlineLevel="2"/>
    <row r="266" ht="15" customHeight="1" outlineLevel="2"/>
    <row r="267" ht="15" customHeight="1" outlineLevel="2"/>
    <row r="268" ht="15" customHeight="1" outlineLevel="2"/>
    <row r="269" ht="15" customHeight="1" outlineLevel="2"/>
    <row r="270" ht="15" customHeight="1" outlineLevel="2"/>
    <row r="271" ht="15" customHeight="1" outlineLevel="2"/>
    <row r="272" ht="15" customHeight="1" outlineLevel="2"/>
    <row r="273" ht="15" customHeight="1" outlineLevel="2"/>
    <row r="274" ht="15" customHeight="1" outlineLevel="2"/>
    <row r="275" ht="15" customHeight="1" outlineLevel="2"/>
    <row r="276" ht="15" customHeight="1" outlineLevel="2"/>
    <row r="277" ht="15" customHeight="1" outlineLevel="2"/>
    <row r="278" ht="15" customHeight="1" outlineLevel="2"/>
    <row r="279" ht="15" customHeight="1" outlineLevel="2"/>
    <row r="280" ht="15" customHeight="1" outlineLevel="2"/>
    <row r="281" ht="15" customHeight="1" outlineLevel="2"/>
    <row r="282" ht="15" customHeight="1" outlineLevel="2"/>
    <row r="283" ht="15" customHeight="1" outlineLevel="2"/>
    <row r="284" ht="15" customHeight="1" outlineLevel="2"/>
    <row r="285" ht="15" customHeight="1" outlineLevel="2"/>
    <row r="286" ht="15" customHeight="1" outlineLevel="2"/>
    <row r="287" ht="15" customHeight="1" outlineLevel="2"/>
    <row r="288" ht="15" customHeight="1" outlineLevel="2"/>
    <row r="289" ht="15" customHeight="1" outlineLevel="2"/>
    <row r="290" ht="15" customHeight="1" outlineLevel="2"/>
    <row r="291" ht="15" customHeight="1" outlineLevel="2"/>
    <row r="292" ht="15" customHeight="1" outlineLevel="2"/>
    <row r="293" ht="15" customHeight="1" outlineLevel="2"/>
    <row r="294" ht="15" customHeight="1" outlineLevel="2"/>
    <row r="295" ht="15" customHeight="1" outlineLevel="2"/>
    <row r="296" ht="15" customHeight="1" outlineLevel="2"/>
    <row r="297" ht="15" customHeight="1" outlineLevel="2"/>
    <row r="298" ht="15" customHeight="1" outlineLevel="2"/>
    <row r="299" ht="15" customHeight="1" outlineLevel="2"/>
    <row r="300" ht="15" customHeight="1" outlineLevel="2"/>
    <row r="301" ht="15" customHeight="1" outlineLevel="2"/>
    <row r="302" ht="15" customHeight="1" outlineLevel="2"/>
    <row r="303" ht="15" customHeight="1" outlineLevel="2"/>
    <row r="304" ht="15" customHeight="1" outlineLevel="2"/>
    <row r="305" ht="15" customHeight="1" outlineLevel="2"/>
    <row r="306" ht="15" customHeight="1" outlineLevel="2"/>
    <row r="307" ht="15" customHeight="1" outlineLevel="2"/>
    <row r="308" ht="15" customHeight="1" outlineLevel="2"/>
    <row r="309" ht="15" customHeight="1" outlineLevel="2"/>
    <row r="310" ht="15" customHeight="1" outlineLevel="2"/>
    <row r="311" ht="15" customHeight="1" outlineLevel="2"/>
    <row r="312" ht="15" customHeight="1" outlineLevel="2"/>
    <row r="313" ht="15" customHeight="1" outlineLevel="2"/>
    <row r="314" ht="15" customHeight="1" outlineLevel="2"/>
    <row r="315" ht="15" customHeight="1" outlineLevel="2"/>
    <row r="316" ht="15" customHeight="1" outlineLevel="2"/>
    <row r="317" ht="15" customHeight="1" outlineLevel="2"/>
    <row r="318" ht="15" customHeight="1" outlineLevel="2"/>
    <row r="319" ht="15" customHeight="1" outlineLevel="2"/>
    <row r="320" ht="15" customHeight="1" outlineLevel="2"/>
    <row r="321" ht="15" customHeight="1" outlineLevel="2"/>
    <row r="322" ht="15" customHeight="1" outlineLevel="2"/>
    <row r="323" ht="15" customHeight="1" outlineLevel="2"/>
    <row r="324" ht="15" customHeight="1" outlineLevel="2"/>
    <row r="325" ht="15" customHeight="1" outlineLevel="2"/>
    <row r="326" outlineLevel="2"/>
    <row r="327" ht="15" customHeight="1" outlineLevel="2"/>
    <row r="328" ht="15" customHeight="1" outlineLevel="2"/>
    <row r="329" ht="15" customHeight="1" outlineLevel="2"/>
    <row r="330" ht="15" customHeight="1" outlineLevel="2"/>
    <row r="331" ht="15" customHeight="1" outlineLevel="2"/>
    <row r="332" ht="15" customHeight="1" outlineLevel="2"/>
    <row r="333" ht="15" customHeight="1" outlineLevel="2"/>
    <row r="334" ht="15" customHeight="1" outlineLevel="2"/>
    <row r="335" ht="15" customHeight="1" outlineLevel="2"/>
    <row r="336" outlineLevel="2"/>
    <row r="337" ht="15" customHeight="1" outlineLevel="2"/>
    <row r="338" outlineLevel="2"/>
    <row r="339" ht="15" customHeight="1" outlineLevel="2"/>
    <row r="340" ht="15" customHeight="1" outlineLevel="2"/>
    <row r="341" ht="15" customHeight="1" outlineLevel="2"/>
    <row r="342" outlineLevel="2"/>
    <row r="343" outlineLevel="2"/>
    <row r="344" outlineLevel="2"/>
    <row r="345" outlineLevel="2"/>
    <row r="346" outlineLevel="2"/>
    <row r="347" outlineLevel="2"/>
    <row r="348" outlineLevel="2"/>
    <row r="349" ht="15" customHeight="1" outlineLevel="2"/>
    <row r="350" outlineLevel="2"/>
    <row r="351" ht="15" customHeight="1" outlineLevel="2"/>
    <row r="352" outlineLevel="2"/>
    <row r="353" ht="15" customHeight="1" outlineLevel="2"/>
    <row r="354" outlineLevel="2"/>
    <row r="355" ht="15" customHeight="1" outlineLevel="2"/>
    <row r="356" outlineLevel="2"/>
    <row r="357" ht="15" customHeight="1" outlineLevel="2"/>
    <row r="358" outlineLevel="2"/>
    <row r="359" ht="15" customHeight="1" outlineLevel="2"/>
    <row r="360" outlineLevel="2"/>
    <row r="361" ht="15" customHeight="1" outlineLevel="2"/>
    <row r="362" outlineLevel="2"/>
    <row r="363" ht="15" customHeight="1" outlineLevel="2"/>
    <row r="364" outlineLevel="2"/>
    <row r="365" outlineLevel="2"/>
    <row r="366" outlineLevel="2"/>
    <row r="367" outlineLevel="2"/>
    <row r="368" ht="15" customHeight="1"/>
    <row r="369" ht="15" customHeight="1" outlineLevel="1"/>
    <row r="370" ht="15" customHeight="1" outlineLevel="1"/>
    <row r="371" outlineLevel="2"/>
    <row r="372" outlineLevel="2"/>
    <row r="373" ht="30" customHeight="1" outlineLevel="2"/>
    <row r="374" outlineLevel="2"/>
    <row r="375" outlineLevel="2"/>
    <row r="376" ht="30" customHeight="1" outlineLevel="2"/>
    <row r="377" ht="15" customHeight="1" outlineLevel="2"/>
    <row r="378" outlineLevel="2"/>
    <row r="379" ht="15" customHeight="1" outlineLevel="2"/>
    <row r="380" ht="15" customHeight="1" outlineLevel="2"/>
    <row r="381" ht="15" customHeight="1" outlineLevel="2"/>
    <row r="382" ht="15" customHeight="1" outlineLevel="2"/>
    <row r="383" ht="15" customHeight="1" outlineLevel="2"/>
    <row r="384" ht="15" customHeight="1" outlineLevel="2"/>
    <row r="385" ht="15" customHeight="1" outlineLevel="2"/>
    <row r="386" ht="15" customHeight="1" outlineLevel="2"/>
    <row r="387" ht="15" customHeight="1" outlineLevel="2"/>
    <row r="388" ht="15" customHeight="1" outlineLevel="2"/>
    <row r="389" ht="15" customHeight="1" outlineLevel="2"/>
    <row r="390" ht="15" customHeight="1" outlineLevel="2"/>
    <row r="391" ht="15" customHeight="1" outlineLevel="2"/>
    <row r="392" ht="15" customHeight="1" outlineLevel="2"/>
    <row r="393" outlineLevel="2"/>
    <row r="394" ht="15" customHeight="1" outlineLevel="2"/>
    <row r="395" outlineLevel="2"/>
    <row r="396" outlineLevel="2"/>
    <row r="397" outlineLevel="2"/>
    <row r="398" outlineLevel="2"/>
    <row r="399" outlineLevel="2"/>
    <row r="400" outlineLevel="2"/>
    <row r="401" outlineLevel="2"/>
    <row r="402" outlineLevel="2"/>
    <row r="403" outlineLevel="2"/>
    <row r="404" outlineLevel="2"/>
    <row r="405" outlineLevel="2"/>
    <row r="406" outlineLevel="2"/>
    <row r="407" outlineLevel="2"/>
    <row r="408" outlineLevel="2"/>
    <row r="409" outlineLevel="1" collapsed="1"/>
    <row r="411" outlineLevel="1"/>
    <row r="412" outlineLevel="1"/>
    <row r="413" outlineLevel="2"/>
    <row r="414" outlineLevel="2"/>
    <row r="415" outlineLevel="2"/>
    <row r="416" outlineLevel="2"/>
    <row r="417" outlineLevel="2"/>
    <row r="418" outlineLevel="2"/>
    <row r="419" outlineLevel="2"/>
    <row r="420" outlineLevel="2"/>
    <row r="421" outlineLevel="2"/>
    <row r="422" outlineLevel="2"/>
    <row r="423" outlineLevel="2"/>
    <row r="424" outlineLevel="2"/>
    <row r="425" outlineLevel="2"/>
    <row r="426" outlineLevel="2"/>
    <row r="427" outlineLevel="2"/>
    <row r="428" outlineLevel="2"/>
    <row r="429" outlineLevel="2"/>
    <row r="430" outlineLevel="2"/>
    <row r="431" outlineLevel="2"/>
    <row r="432" outlineLevel="2"/>
    <row r="433" outlineLevel="2"/>
    <row r="434" outlineLevel="2"/>
    <row r="435" outlineLevel="2"/>
    <row r="436" outlineLevel="2"/>
    <row r="437" outlineLevel="2"/>
    <row r="438" outlineLevel="2"/>
    <row r="439" outlineLevel="2"/>
    <row r="440" outlineLevel="2"/>
    <row r="441" outlineLevel="2"/>
    <row r="442" outlineLevel="2"/>
    <row r="443" outlineLevel="2"/>
    <row r="444" outlineLevel="2"/>
    <row r="445" outlineLevel="2"/>
    <row r="446" outlineLevel="2"/>
    <row r="447" outlineLevel="2"/>
    <row r="448" outlineLevel="2"/>
    <row r="449" outlineLevel="2"/>
    <row r="450" outlineLevel="2"/>
    <row r="451" outlineLevel="2"/>
    <row r="452" outlineLevel="2"/>
    <row r="453" outlineLevel="2"/>
    <row r="454" outlineLevel="2"/>
    <row r="455" outlineLevel="2"/>
    <row r="456" outlineLevel="2"/>
    <row r="457" outlineLevel="2"/>
    <row r="458" outlineLevel="2"/>
    <row r="459" outlineLevel="2"/>
    <row r="460" outlineLevel="2"/>
    <row r="461" outlineLevel="2"/>
    <row r="462" outlineLevel="2"/>
    <row r="463" outlineLevel="2"/>
    <row r="464" outlineLevel="2"/>
    <row r="465" outlineLevel="2"/>
    <row r="466" outlineLevel="2"/>
    <row r="467" collapsed="1"/>
  </sheetData>
  <mergeCells count="6">
    <mergeCell ref="A2:F2"/>
    <mergeCell ref="B40:E40"/>
    <mergeCell ref="B52:E52"/>
    <mergeCell ref="B73:E73"/>
    <mergeCell ref="B95:E95"/>
    <mergeCell ref="B9:E9"/>
  </mergeCells>
  <phoneticPr fontId="0" type="noConversion"/>
  <conditionalFormatting sqref="D1 D53:D56 D74:D77 D141:D65033 D3:D8 D37 D58 D79:D81 D39 D41:D45 D71:D72 D90:D94 D47:D51">
    <cfRule type="cellIs" dxfId="207" priority="184" stopIfTrue="1" operator="equal">
      <formula>0</formula>
    </cfRule>
  </conditionalFormatting>
  <conditionalFormatting sqref="E1:F1 E41:F41 F40 E43:F43 E47:F47 F44:F45 E53:F56 E74:F77 F90:F91 F93 E141:F65033 E3:F8 E37:F37 E49:F49 E58:F58 E79:F79 E81:F81 E92:F92 E39:F39 E94:F94 E71:F72 F50:F51">
    <cfRule type="cellIs" dxfId="206" priority="185" stopIfTrue="1" operator="equal">
      <formula>0</formula>
    </cfRule>
  </conditionalFormatting>
  <conditionalFormatting sqref="D38">
    <cfRule type="cellIs" dxfId="205" priority="182" stopIfTrue="1" operator="equal">
      <formula>0</formula>
    </cfRule>
  </conditionalFormatting>
  <conditionalFormatting sqref="E38:F38">
    <cfRule type="cellIs" dxfId="204" priority="183" stopIfTrue="1" operator="equal">
      <formula>0</formula>
    </cfRule>
  </conditionalFormatting>
  <conditionalFormatting sqref="E44:E45">
    <cfRule type="cellIs" dxfId="203" priority="169" stopIfTrue="1" operator="equal">
      <formula>0</formula>
    </cfRule>
  </conditionalFormatting>
  <conditionalFormatting sqref="F42">
    <cfRule type="cellIs" dxfId="202" priority="173" stopIfTrue="1" operator="equal">
      <formula>0</formula>
    </cfRule>
  </conditionalFormatting>
  <conditionalFormatting sqref="E42">
    <cfRule type="cellIs" dxfId="201" priority="170" stopIfTrue="1" operator="equal">
      <formula>0</formula>
    </cfRule>
  </conditionalFormatting>
  <conditionalFormatting sqref="E50:E51">
    <cfRule type="cellIs" dxfId="200" priority="167" stopIfTrue="1" operator="equal">
      <formula>0</formula>
    </cfRule>
  </conditionalFormatting>
  <conditionalFormatting sqref="F80">
    <cfRule type="cellIs" dxfId="199" priority="161" stopIfTrue="1" operator="equal">
      <formula>0</formula>
    </cfRule>
  </conditionalFormatting>
  <conditionalFormatting sqref="E80">
    <cfRule type="cellIs" dxfId="198" priority="160" stopIfTrue="1" operator="equal">
      <formula>0</formula>
    </cfRule>
  </conditionalFormatting>
  <conditionalFormatting sqref="D87 D83:D85">
    <cfRule type="cellIs" dxfId="197" priority="156" stopIfTrue="1" operator="equal">
      <formula>0</formula>
    </cfRule>
  </conditionalFormatting>
  <conditionalFormatting sqref="E83:F83">
    <cfRule type="cellIs" dxfId="196" priority="157" stopIfTrue="1" operator="equal">
      <formula>0</formula>
    </cfRule>
  </conditionalFormatting>
  <conditionalFormatting sqref="F87 F84:F85">
    <cfRule type="cellIs" dxfId="195" priority="155" stopIfTrue="1" operator="equal">
      <formula>0</formula>
    </cfRule>
  </conditionalFormatting>
  <conditionalFormatting sqref="E87 E84:E85">
    <cfRule type="cellIs" dxfId="194" priority="154" stopIfTrue="1" operator="equal">
      <formula>0</formula>
    </cfRule>
  </conditionalFormatting>
  <conditionalFormatting sqref="D82">
    <cfRule type="cellIs" dxfId="193" priority="151" stopIfTrue="1" operator="equal">
      <formula>0</formula>
    </cfRule>
  </conditionalFormatting>
  <conditionalFormatting sqref="F82">
    <cfRule type="cellIs" dxfId="192" priority="150" stopIfTrue="1" operator="equal">
      <formula>0</formula>
    </cfRule>
  </conditionalFormatting>
  <conditionalFormatting sqref="E82">
    <cfRule type="cellIs" dxfId="191" priority="149" stopIfTrue="1" operator="equal">
      <formula>0</formula>
    </cfRule>
  </conditionalFormatting>
  <conditionalFormatting sqref="E90:E91">
    <cfRule type="cellIs" dxfId="190" priority="132" stopIfTrue="1" operator="equal">
      <formula>0</formula>
    </cfRule>
  </conditionalFormatting>
  <conditionalFormatting sqref="E93">
    <cfRule type="cellIs" dxfId="189" priority="130" stopIfTrue="1" operator="equal">
      <formula>0</formula>
    </cfRule>
  </conditionalFormatting>
  <conditionalFormatting sqref="F48">
    <cfRule type="cellIs" dxfId="188" priority="109" stopIfTrue="1" operator="equal">
      <formula>0</formula>
    </cfRule>
  </conditionalFormatting>
  <conditionalFormatting sqref="E48">
    <cfRule type="cellIs" dxfId="187" priority="108" stopIfTrue="1" operator="equal">
      <formula>0</formula>
    </cfRule>
  </conditionalFormatting>
  <conditionalFormatting sqref="D57">
    <cfRule type="cellIs" dxfId="186" priority="106" stopIfTrue="1" operator="equal">
      <formula>0</formula>
    </cfRule>
  </conditionalFormatting>
  <conditionalFormatting sqref="F57">
    <cfRule type="cellIs" dxfId="185" priority="107" stopIfTrue="1" operator="equal">
      <formula>0</formula>
    </cfRule>
  </conditionalFormatting>
  <conditionalFormatting sqref="E57">
    <cfRule type="cellIs" dxfId="184" priority="105" stopIfTrue="1" operator="equal">
      <formula>0</formula>
    </cfRule>
  </conditionalFormatting>
  <conditionalFormatting sqref="F59:F61">
    <cfRule type="cellIs" dxfId="183" priority="104" stopIfTrue="1" operator="equal">
      <formula>0</formula>
    </cfRule>
  </conditionalFormatting>
  <conditionalFormatting sqref="E59:E60">
    <cfRule type="cellIs" dxfId="182" priority="102" stopIfTrue="1" operator="equal">
      <formula>0</formula>
    </cfRule>
  </conditionalFormatting>
  <conditionalFormatting sqref="D59:D60">
    <cfRule type="cellIs" dxfId="181" priority="101" stopIfTrue="1" operator="equal">
      <formula>0</formula>
    </cfRule>
  </conditionalFormatting>
  <conditionalFormatting sqref="D78">
    <cfRule type="cellIs" dxfId="180" priority="98" stopIfTrue="1" operator="equal">
      <formula>0</formula>
    </cfRule>
  </conditionalFormatting>
  <conditionalFormatting sqref="F78">
    <cfRule type="cellIs" dxfId="179" priority="97" stopIfTrue="1" operator="equal">
      <formula>0</formula>
    </cfRule>
  </conditionalFormatting>
  <conditionalFormatting sqref="E78">
    <cfRule type="cellIs" dxfId="178" priority="96" stopIfTrue="1" operator="equal">
      <formula>0</formula>
    </cfRule>
  </conditionalFormatting>
  <conditionalFormatting sqref="D46">
    <cfRule type="cellIs" dxfId="177" priority="46" stopIfTrue="1" operator="equal">
      <formula>0</formula>
    </cfRule>
  </conditionalFormatting>
  <conditionalFormatting sqref="F46">
    <cfRule type="cellIs" dxfId="176" priority="47" stopIfTrue="1" operator="equal">
      <formula>0</formula>
    </cfRule>
  </conditionalFormatting>
  <conditionalFormatting sqref="E46">
    <cfRule type="cellIs" dxfId="175" priority="45" stopIfTrue="1" operator="equal">
      <formula>0</formula>
    </cfRule>
  </conditionalFormatting>
  <conditionalFormatting sqref="F63:F70">
    <cfRule type="cellIs" dxfId="174" priority="22" stopIfTrue="1" operator="equal">
      <formula>0</formula>
    </cfRule>
  </conditionalFormatting>
  <conditionalFormatting sqref="D61">
    <cfRule type="cellIs" dxfId="173" priority="44" stopIfTrue="1" operator="equal">
      <formula>0</formula>
    </cfRule>
  </conditionalFormatting>
  <conditionalFormatting sqref="E61">
    <cfRule type="cellIs" dxfId="172" priority="42" stopIfTrue="1" operator="equal">
      <formula>0</formula>
    </cfRule>
  </conditionalFormatting>
  <conditionalFormatting sqref="D62">
    <cfRule type="cellIs" dxfId="171" priority="41" stopIfTrue="1" operator="equal">
      <formula>0</formula>
    </cfRule>
  </conditionalFormatting>
  <conditionalFormatting sqref="E62">
    <cfRule type="cellIs" dxfId="170" priority="40" stopIfTrue="1" operator="equal">
      <formula>0</formula>
    </cfRule>
  </conditionalFormatting>
  <conditionalFormatting sqref="F62">
    <cfRule type="cellIs" dxfId="169" priority="39" stopIfTrue="1" operator="equal">
      <formula>0</formula>
    </cfRule>
  </conditionalFormatting>
  <conditionalFormatting sqref="D64">
    <cfRule type="cellIs" dxfId="168" priority="38" stopIfTrue="1" operator="equal">
      <formula>0</formula>
    </cfRule>
  </conditionalFormatting>
  <conditionalFormatting sqref="D63">
    <cfRule type="cellIs" dxfId="167" priority="37" stopIfTrue="1" operator="equal">
      <formula>0</formula>
    </cfRule>
  </conditionalFormatting>
  <conditionalFormatting sqref="E63">
    <cfRule type="cellIs" dxfId="166" priority="29" stopIfTrue="1" operator="equal">
      <formula>0</formula>
    </cfRule>
  </conditionalFormatting>
  <conditionalFormatting sqref="D67">
    <cfRule type="cellIs" dxfId="165" priority="34" stopIfTrue="1" operator="equal">
      <formula>0</formula>
    </cfRule>
  </conditionalFormatting>
  <conditionalFormatting sqref="E66">
    <cfRule type="cellIs" dxfId="164" priority="27" stopIfTrue="1" operator="equal">
      <formula>0</formula>
    </cfRule>
  </conditionalFormatting>
  <conditionalFormatting sqref="D65">
    <cfRule type="cellIs" dxfId="163" priority="36" stopIfTrue="1" operator="equal">
      <formula>0</formula>
    </cfRule>
  </conditionalFormatting>
  <conditionalFormatting sqref="D68">
    <cfRule type="cellIs" dxfId="162" priority="33" stopIfTrue="1" operator="equal">
      <formula>0</formula>
    </cfRule>
  </conditionalFormatting>
  <conditionalFormatting sqref="D66">
    <cfRule type="cellIs" dxfId="161" priority="35" stopIfTrue="1" operator="equal">
      <formula>0</formula>
    </cfRule>
  </conditionalFormatting>
  <conditionalFormatting sqref="D69">
    <cfRule type="cellIs" dxfId="160" priority="32" stopIfTrue="1" operator="equal">
      <formula>0</formula>
    </cfRule>
  </conditionalFormatting>
  <conditionalFormatting sqref="E68">
    <cfRule type="cellIs" dxfId="159" priority="25" stopIfTrue="1" operator="equal">
      <formula>0</formula>
    </cfRule>
  </conditionalFormatting>
  <conditionalFormatting sqref="D70">
    <cfRule type="cellIs" dxfId="158" priority="31" stopIfTrue="1" operator="equal">
      <formula>0</formula>
    </cfRule>
  </conditionalFormatting>
  <conditionalFormatting sqref="E70">
    <cfRule type="cellIs" dxfId="157" priority="23" stopIfTrue="1" operator="equal">
      <formula>0</formula>
    </cfRule>
  </conditionalFormatting>
  <conditionalFormatting sqref="E64">
    <cfRule type="cellIs" dxfId="156" priority="30" stopIfTrue="1" operator="equal">
      <formula>0</formula>
    </cfRule>
  </conditionalFormatting>
  <conditionalFormatting sqref="E67">
    <cfRule type="cellIs" dxfId="155" priority="26" stopIfTrue="1" operator="equal">
      <formula>0</formula>
    </cfRule>
  </conditionalFormatting>
  <conditionalFormatting sqref="E65">
    <cfRule type="cellIs" dxfId="154" priority="28" stopIfTrue="1" operator="equal">
      <formula>0</formula>
    </cfRule>
  </conditionalFormatting>
  <conditionalFormatting sqref="E69">
    <cfRule type="cellIs" dxfId="153" priority="24" stopIfTrue="1" operator="equal">
      <formula>0</formula>
    </cfRule>
  </conditionalFormatting>
  <conditionalFormatting sqref="E88:E89">
    <cfRule type="cellIs" dxfId="152" priority="16" stopIfTrue="1" operator="equal">
      <formula>0</formula>
    </cfRule>
  </conditionalFormatting>
  <conditionalFormatting sqref="D86">
    <cfRule type="cellIs" dxfId="151" priority="21" stopIfTrue="1" operator="equal">
      <formula>0</formula>
    </cfRule>
  </conditionalFormatting>
  <conditionalFormatting sqref="F86">
    <cfRule type="cellIs" dxfId="150" priority="20" stopIfTrue="1" operator="equal">
      <formula>0</formula>
    </cfRule>
  </conditionalFormatting>
  <conditionalFormatting sqref="E86">
    <cfRule type="cellIs" dxfId="149" priority="19" stopIfTrue="1" operator="equal">
      <formula>0</formula>
    </cfRule>
  </conditionalFormatting>
  <conditionalFormatting sqref="D88:D89">
    <cfRule type="cellIs" dxfId="148" priority="18" stopIfTrue="1" operator="equal">
      <formula>0</formula>
    </cfRule>
  </conditionalFormatting>
  <conditionalFormatting sqref="F88:F89">
    <cfRule type="cellIs" dxfId="147" priority="17" stopIfTrue="1" operator="equal">
      <formula>0</formula>
    </cfRule>
  </conditionalFormatting>
  <pageMargins left="1.1811023622047245" right="0.59055118110236227" top="0.98425196850393704" bottom="0.59055118110236227" header="0.11811023622047245" footer="0.11811023622047245"/>
  <pageSetup paperSize="9" scale="97" firstPageNumber="9" orientation="portrait" horizontalDpi="360" verticalDpi="360" r:id="rId1"/>
  <headerFooter alignWithMargins="0"/>
  <rowBreaks count="3" manualBreakCount="3">
    <brk id="37" max="5" man="1"/>
    <brk id="53" max="5" man="1"/>
    <brk id="7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4"/>
  <sheetViews>
    <sheetView view="pageBreakPreview" topLeftCell="A106" zoomScale="148" zoomScaleNormal="100" zoomScaleSheetLayoutView="148" workbookViewId="0">
      <selection activeCell="B81" sqref="B81:E81"/>
    </sheetView>
  </sheetViews>
  <sheetFormatPr defaultColWidth="9.140625" defaultRowHeight="14.25" outlineLevelRow="2"/>
  <cols>
    <col min="1" max="1" width="8.7109375" style="110" customWidth="1"/>
    <col min="2" max="2" width="35.7109375" style="91" customWidth="1"/>
    <col min="3" max="3" width="5.7109375" style="111" customWidth="1"/>
    <col min="4" max="4" width="8.7109375" style="87" customWidth="1"/>
    <col min="5" max="6" width="13.7109375" style="187" customWidth="1"/>
    <col min="7" max="7" width="11.7109375" style="108" customWidth="1"/>
    <col min="8" max="16384" width="9.140625" style="4"/>
  </cols>
  <sheetData>
    <row r="2" spans="1:6" ht="18.75">
      <c r="A2" s="366" t="s">
        <v>222</v>
      </c>
      <c r="B2" s="374"/>
      <c r="C2" s="374"/>
      <c r="D2" s="374"/>
      <c r="E2" s="374"/>
      <c r="F2" s="375"/>
    </row>
    <row r="3" spans="1:6" ht="15" customHeight="1">
      <c r="A3" s="107"/>
      <c r="B3" s="85"/>
      <c r="C3" s="86"/>
      <c r="D3" s="106"/>
    </row>
    <row r="4" spans="1:6" ht="15" customHeight="1">
      <c r="A4" s="107"/>
      <c r="B4" s="85"/>
      <c r="C4" s="86"/>
      <c r="D4" s="106"/>
    </row>
    <row r="5" spans="1:6" ht="15" customHeight="1">
      <c r="A5" s="107"/>
      <c r="B5" s="85"/>
      <c r="C5" s="86"/>
      <c r="D5" s="106"/>
    </row>
    <row r="6" spans="1:6" ht="15" customHeight="1">
      <c r="A6" s="107"/>
      <c r="B6" s="85"/>
      <c r="C6" s="86"/>
      <c r="D6" s="106"/>
    </row>
    <row r="7" spans="1:6" ht="15" customHeight="1">
      <c r="A7" s="107"/>
      <c r="B7" s="85"/>
      <c r="C7" s="86"/>
      <c r="D7" s="106"/>
    </row>
    <row r="8" spans="1:6" ht="15" customHeight="1">
      <c r="A8" s="107"/>
      <c r="B8" s="154"/>
      <c r="C8" s="155"/>
      <c r="D8" s="156"/>
      <c r="E8" s="188"/>
      <c r="F8" s="188"/>
    </row>
    <row r="9" spans="1:6" ht="15" customHeight="1">
      <c r="A9" s="168" t="s">
        <v>273</v>
      </c>
      <c r="B9" s="379" t="s">
        <v>274</v>
      </c>
      <c r="C9" s="369"/>
      <c r="D9" s="369"/>
      <c r="E9" s="369"/>
      <c r="F9" s="190">
        <f>F52</f>
        <v>0</v>
      </c>
    </row>
    <row r="10" spans="1:6" ht="15" customHeight="1">
      <c r="A10" s="168" t="s">
        <v>224</v>
      </c>
      <c r="B10" s="379" t="s">
        <v>223</v>
      </c>
      <c r="C10" s="369"/>
      <c r="D10" s="369"/>
      <c r="E10" s="369"/>
      <c r="F10" s="190">
        <f>F65</f>
        <v>0</v>
      </c>
    </row>
    <row r="11" spans="1:6" ht="15" customHeight="1">
      <c r="A11" s="168" t="s">
        <v>245</v>
      </c>
      <c r="B11" s="379" t="s">
        <v>246</v>
      </c>
      <c r="C11" s="369"/>
      <c r="D11" s="369"/>
      <c r="E11" s="369"/>
      <c r="F11" s="190">
        <f>F81</f>
        <v>0</v>
      </c>
    </row>
    <row r="12" spans="1:6" ht="15" customHeight="1">
      <c r="B12" s="84"/>
      <c r="C12" s="35"/>
      <c r="D12" s="36"/>
      <c r="E12" s="211"/>
      <c r="F12" s="190"/>
    </row>
    <row r="13" spans="1:6" ht="15" customHeight="1">
      <c r="A13" s="76"/>
    </row>
    <row r="14" spans="1:6" ht="15" customHeight="1">
      <c r="F14" s="212"/>
    </row>
    <row r="15" spans="1:6" ht="15" customHeight="1">
      <c r="A15" s="75"/>
      <c r="B15" s="85"/>
      <c r="C15" s="86"/>
      <c r="E15" s="202"/>
      <c r="F15" s="212"/>
    </row>
    <row r="16" spans="1:6" ht="15" customHeight="1">
      <c r="A16" s="75"/>
      <c r="B16" s="85"/>
      <c r="C16" s="86"/>
      <c r="E16" s="202"/>
      <c r="F16" s="212"/>
    </row>
    <row r="17" spans="1:6" ht="15" customHeight="1">
      <c r="A17" s="75"/>
      <c r="B17" s="85"/>
      <c r="C17" s="86"/>
      <c r="E17" s="202"/>
      <c r="F17" s="212"/>
    </row>
    <row r="18" spans="1:6" ht="15" customHeight="1">
      <c r="A18" s="75"/>
      <c r="B18" s="85"/>
      <c r="C18" s="86"/>
      <c r="E18" s="202"/>
      <c r="F18" s="212"/>
    </row>
    <row r="19" spans="1:6" ht="15" customHeight="1">
      <c r="A19" s="75"/>
      <c r="B19" s="85"/>
      <c r="C19" s="86"/>
      <c r="E19" s="202"/>
      <c r="F19" s="212"/>
    </row>
    <row r="20" spans="1:6" ht="15" customHeight="1">
      <c r="A20" s="75"/>
      <c r="B20" s="85"/>
      <c r="C20" s="86"/>
      <c r="E20" s="202"/>
      <c r="F20" s="212"/>
    </row>
    <row r="21" spans="1:6" ht="15" customHeight="1">
      <c r="A21" s="76"/>
      <c r="B21" s="29"/>
      <c r="C21" s="35"/>
      <c r="D21" s="36"/>
      <c r="E21" s="211"/>
      <c r="F21" s="190"/>
    </row>
    <row r="22" spans="1:6" ht="15" customHeight="1">
      <c r="A22" s="76"/>
      <c r="B22" s="29"/>
      <c r="C22" s="35"/>
      <c r="D22" s="36"/>
      <c r="E22" s="211"/>
      <c r="F22" s="190"/>
    </row>
    <row r="23" spans="1:6" ht="15" customHeight="1">
      <c r="A23" s="76"/>
      <c r="B23" s="44"/>
      <c r="C23" s="45"/>
      <c r="D23" s="46"/>
      <c r="E23" s="213"/>
      <c r="F23" s="214"/>
    </row>
    <row r="24" spans="1:6" ht="15" customHeight="1" thickBot="1">
      <c r="A24" s="75"/>
      <c r="B24" s="25" t="s">
        <v>146</v>
      </c>
      <c r="C24" s="82"/>
      <c r="D24" s="83"/>
      <c r="E24" s="192"/>
      <c r="F24" s="193">
        <f>SUM(F9:F23)</f>
        <v>0</v>
      </c>
    </row>
    <row r="25" spans="1:6" ht="15" customHeight="1" thickTop="1">
      <c r="A25" s="75"/>
      <c r="B25" s="12"/>
      <c r="C25" s="152"/>
      <c r="D25" s="153"/>
      <c r="E25" s="194"/>
      <c r="F25" s="195"/>
    </row>
    <row r="26" spans="1:6" ht="15" customHeight="1">
      <c r="A26" s="75"/>
      <c r="B26" s="29"/>
      <c r="C26" s="41"/>
      <c r="D26" s="42"/>
      <c r="E26" s="196"/>
      <c r="F26" s="197"/>
    </row>
    <row r="27" spans="1:6" ht="15" customHeight="1">
      <c r="A27" s="75"/>
      <c r="B27" s="39"/>
      <c r="C27" s="41"/>
      <c r="D27" s="42"/>
      <c r="E27" s="196"/>
      <c r="F27" s="197"/>
    </row>
    <row r="28" spans="1:6" ht="15" customHeight="1">
      <c r="A28" s="75"/>
      <c r="B28" s="60"/>
      <c r="C28" s="41"/>
      <c r="D28" s="42"/>
      <c r="E28" s="196"/>
      <c r="F28" s="197"/>
    </row>
    <row r="29" spans="1:6" ht="15" customHeight="1">
      <c r="A29" s="75"/>
      <c r="B29" s="22"/>
      <c r="C29" s="41"/>
      <c r="D29" s="42"/>
      <c r="E29" s="196"/>
      <c r="F29" s="197"/>
    </row>
    <row r="30" spans="1:6" ht="15" customHeight="1">
      <c r="A30" s="75"/>
      <c r="B30" s="22"/>
      <c r="C30" s="41"/>
      <c r="D30" s="42"/>
      <c r="E30" s="196"/>
      <c r="F30" s="197"/>
    </row>
    <row r="31" spans="1:6" ht="15" customHeight="1">
      <c r="A31" s="75"/>
      <c r="B31" s="22"/>
      <c r="C31" s="41"/>
      <c r="D31" s="42"/>
      <c r="E31" s="196"/>
      <c r="F31" s="197"/>
    </row>
    <row r="32" spans="1:6" ht="15" customHeight="1">
      <c r="A32" s="75"/>
      <c r="B32" s="22"/>
      <c r="C32" s="41"/>
      <c r="D32" s="42"/>
      <c r="E32" s="196"/>
      <c r="F32" s="197"/>
    </row>
    <row r="33" spans="1:7" ht="15" customHeight="1">
      <c r="A33" s="75"/>
      <c r="B33" s="22"/>
      <c r="C33" s="41"/>
      <c r="D33" s="42"/>
      <c r="E33" s="196"/>
      <c r="F33" s="197"/>
    </row>
    <row r="34" spans="1:7" ht="15" customHeight="1">
      <c r="A34" s="75"/>
      <c r="B34" s="22"/>
      <c r="C34" s="41"/>
      <c r="D34" s="42"/>
      <c r="E34" s="196"/>
      <c r="F34" s="197"/>
    </row>
    <row r="35" spans="1:7" ht="15" customHeight="1">
      <c r="A35" s="75"/>
      <c r="B35" s="22"/>
      <c r="C35" s="41"/>
      <c r="D35" s="42"/>
      <c r="E35" s="196"/>
      <c r="F35" s="197"/>
    </row>
    <row r="36" spans="1:7" ht="15" customHeight="1">
      <c r="A36" s="75"/>
      <c r="B36" s="22"/>
      <c r="C36" s="41"/>
      <c r="D36" s="42"/>
      <c r="E36" s="196"/>
      <c r="F36" s="197"/>
    </row>
    <row r="37" spans="1:7" ht="15" customHeight="1">
      <c r="A37" s="75"/>
      <c r="B37" s="22"/>
      <c r="C37" s="41"/>
      <c r="D37" s="42"/>
      <c r="E37" s="196"/>
      <c r="F37" s="197"/>
    </row>
    <row r="38" spans="1:7" ht="15" customHeight="1">
      <c r="A38" s="75"/>
      <c r="B38" s="53" t="s">
        <v>291</v>
      </c>
      <c r="C38" s="41"/>
      <c r="D38" s="42"/>
      <c r="E38" s="196"/>
      <c r="F38" s="197"/>
    </row>
    <row r="39" spans="1:7" ht="15" customHeight="1">
      <c r="A39" s="28"/>
      <c r="B39" s="125"/>
      <c r="C39" s="125"/>
      <c r="D39" s="125"/>
      <c r="E39" s="215"/>
      <c r="F39" s="182"/>
    </row>
    <row r="40" spans="1:7" ht="15" customHeight="1">
      <c r="A40" s="70" t="s">
        <v>160</v>
      </c>
      <c r="B40" s="70" t="s">
        <v>159</v>
      </c>
      <c r="C40" s="71" t="s">
        <v>130</v>
      </c>
      <c r="D40" s="72" t="s">
        <v>131</v>
      </c>
      <c r="E40" s="198" t="s">
        <v>134</v>
      </c>
      <c r="F40" s="199" t="s">
        <v>158</v>
      </c>
    </row>
    <row r="41" spans="1:7" ht="15" customHeight="1">
      <c r="A41" s="120"/>
      <c r="B41" s="94"/>
      <c r="C41" s="20"/>
      <c r="D41" s="20"/>
      <c r="E41" s="216"/>
      <c r="F41" s="216"/>
    </row>
    <row r="42" spans="1:7" ht="15" customHeight="1">
      <c r="A42" s="63" t="s">
        <v>273</v>
      </c>
      <c r="B42" s="378" t="s">
        <v>274</v>
      </c>
      <c r="C42" s="371"/>
      <c r="D42" s="371"/>
      <c r="E42" s="371"/>
      <c r="F42" s="188"/>
      <c r="G42" s="4"/>
    </row>
    <row r="43" spans="1:7" ht="15" customHeight="1">
      <c r="C43" s="87"/>
      <c r="G43" s="4"/>
    </row>
    <row r="44" spans="1:7" ht="57">
      <c r="A44" s="110" t="s">
        <v>43</v>
      </c>
      <c r="B44" s="92" t="s">
        <v>44</v>
      </c>
      <c r="C44" s="41"/>
      <c r="D44" s="41"/>
      <c r="E44" s="202"/>
      <c r="F44" s="202"/>
      <c r="G44" s="4"/>
    </row>
    <row r="45" spans="1:7">
      <c r="B45" s="177" t="s">
        <v>275</v>
      </c>
      <c r="C45" s="87" t="s">
        <v>46</v>
      </c>
      <c r="D45" s="87">
        <v>60</v>
      </c>
      <c r="E45" s="200">
        <v>0</v>
      </c>
      <c r="F45" s="188">
        <f>E45*D45</f>
        <v>0</v>
      </c>
      <c r="G45" s="4"/>
    </row>
    <row r="46" spans="1:7">
      <c r="B46" s="177" t="s">
        <v>276</v>
      </c>
      <c r="C46" s="87" t="s">
        <v>46</v>
      </c>
      <c r="D46" s="87">
        <v>30</v>
      </c>
      <c r="E46" s="200">
        <v>0</v>
      </c>
      <c r="F46" s="188">
        <f>E46*D46</f>
        <v>0</v>
      </c>
      <c r="G46" s="4"/>
    </row>
    <row r="47" spans="1:7" ht="15" customHeight="1">
      <c r="C47" s="87"/>
      <c r="D47" s="305"/>
      <c r="G47" s="4"/>
    </row>
    <row r="48" spans="1:7" ht="71.25">
      <c r="A48" s="110" t="s">
        <v>45</v>
      </c>
      <c r="B48" s="92" t="s">
        <v>47</v>
      </c>
      <c r="C48" s="41"/>
      <c r="D48" s="306"/>
      <c r="E48" s="202"/>
      <c r="F48" s="202"/>
      <c r="G48" s="4"/>
    </row>
    <row r="49" spans="1:7" ht="15" customHeight="1">
      <c r="B49" s="177" t="s">
        <v>275</v>
      </c>
      <c r="C49" s="87" t="s">
        <v>46</v>
      </c>
      <c r="D49" s="87">
        <v>700</v>
      </c>
      <c r="E49" s="200">
        <v>0</v>
      </c>
      <c r="F49" s="188">
        <f>E49*D49</f>
        <v>0</v>
      </c>
      <c r="G49" s="4"/>
    </row>
    <row r="50" spans="1:7" ht="15" customHeight="1">
      <c r="B50" s="177" t="s">
        <v>276</v>
      </c>
      <c r="C50" s="87" t="s">
        <v>46</v>
      </c>
      <c r="D50" s="87">
        <v>150</v>
      </c>
      <c r="E50" s="200">
        <v>0</v>
      </c>
      <c r="F50" s="188">
        <f>E50*D50</f>
        <v>0</v>
      </c>
      <c r="G50" s="4"/>
    </row>
    <row r="51" spans="1:7" ht="15" customHeight="1">
      <c r="C51" s="87"/>
      <c r="G51" s="4"/>
    </row>
    <row r="52" spans="1:7" ht="15" customHeight="1" thickBot="1">
      <c r="A52" s="79" t="s">
        <v>273</v>
      </c>
      <c r="B52" s="372" t="s">
        <v>293</v>
      </c>
      <c r="C52" s="373"/>
      <c r="D52" s="373"/>
      <c r="E52" s="373"/>
      <c r="F52" s="203">
        <f>SUM(F44:F51)</f>
        <v>0</v>
      </c>
      <c r="G52" s="4"/>
    </row>
    <row r="53" spans="1:7" ht="15" customHeight="1" thickTop="1">
      <c r="A53" s="76"/>
      <c r="B53" s="181"/>
      <c r="C53" s="150"/>
      <c r="D53" s="150"/>
      <c r="E53" s="217"/>
      <c r="F53" s="218"/>
      <c r="G53" s="4"/>
    </row>
    <row r="54" spans="1:7" ht="15" customHeight="1" outlineLevel="1">
      <c r="A54" s="63" t="s">
        <v>224</v>
      </c>
      <c r="B54" s="378" t="s">
        <v>223</v>
      </c>
      <c r="C54" s="371"/>
      <c r="D54" s="371"/>
      <c r="E54" s="371"/>
      <c r="F54" s="188"/>
      <c r="G54" s="4"/>
    </row>
    <row r="55" spans="1:7" ht="15" customHeight="1" outlineLevel="1">
      <c r="C55" s="87"/>
      <c r="G55" s="4"/>
    </row>
    <row r="56" spans="1:7" ht="42.75" outlineLevel="2">
      <c r="A56" s="110" t="s">
        <v>82</v>
      </c>
      <c r="B56" s="91" t="s">
        <v>83</v>
      </c>
      <c r="C56" s="41"/>
      <c r="D56" s="41"/>
      <c r="E56" s="202"/>
      <c r="F56" s="202"/>
      <c r="G56" s="4"/>
    </row>
    <row r="57" spans="1:7" outlineLevel="2">
      <c r="B57" s="177" t="s">
        <v>275</v>
      </c>
      <c r="C57" s="87" t="s">
        <v>32</v>
      </c>
      <c r="D57" s="87">
        <v>6</v>
      </c>
      <c r="E57" s="200">
        <v>0</v>
      </c>
      <c r="F57" s="188">
        <f>E57*D57</f>
        <v>0</v>
      </c>
      <c r="G57" s="4"/>
    </row>
    <row r="58" spans="1:7" outlineLevel="2">
      <c r="B58" s="177" t="s">
        <v>276</v>
      </c>
      <c r="C58" s="87" t="s">
        <v>32</v>
      </c>
      <c r="D58" s="87">
        <v>3</v>
      </c>
      <c r="E58" s="200">
        <v>0</v>
      </c>
      <c r="F58" s="188">
        <f>E58*D58</f>
        <v>0</v>
      </c>
      <c r="G58" s="4"/>
    </row>
    <row r="59" spans="1:7" outlineLevel="2">
      <c r="B59" s="177" t="s">
        <v>277</v>
      </c>
      <c r="C59" s="87" t="s">
        <v>32</v>
      </c>
      <c r="D59" s="87">
        <v>4</v>
      </c>
      <c r="E59" s="200">
        <v>0</v>
      </c>
      <c r="F59" s="188">
        <f>E59*D59</f>
        <v>0</v>
      </c>
      <c r="G59" s="4"/>
    </row>
    <row r="60" spans="1:7" outlineLevel="2">
      <c r="B60" s="177"/>
      <c r="C60" s="87"/>
      <c r="D60" s="305"/>
      <c r="E60" s="301"/>
      <c r="F60" s="202"/>
      <c r="G60" s="4"/>
    </row>
    <row r="61" spans="1:7" ht="42.75" outlineLevel="2">
      <c r="A61" s="297" t="s">
        <v>82</v>
      </c>
      <c r="B61" s="298" t="s">
        <v>83</v>
      </c>
      <c r="C61" s="299" t="s">
        <v>32</v>
      </c>
      <c r="D61" s="299">
        <v>2</v>
      </c>
      <c r="E61" s="283">
        <v>0</v>
      </c>
      <c r="F61" s="188">
        <f>E61*D61</f>
        <v>0</v>
      </c>
      <c r="G61" s="4"/>
    </row>
    <row r="62" spans="1:7" outlineLevel="2">
      <c r="B62" s="177"/>
      <c r="C62" s="87"/>
      <c r="D62" s="305"/>
      <c r="E62" s="301"/>
      <c r="F62" s="202"/>
      <c r="G62" s="4"/>
    </row>
    <row r="63" spans="1:7" ht="42.75" outlineLevel="2">
      <c r="A63" s="110" t="s">
        <v>53</v>
      </c>
      <c r="B63" s="91" t="s">
        <v>54</v>
      </c>
      <c r="C63" s="87" t="s">
        <v>32</v>
      </c>
      <c r="D63" s="87">
        <v>5</v>
      </c>
      <c r="E63" s="200">
        <v>0</v>
      </c>
      <c r="F63" s="188">
        <f>E63*D63</f>
        <v>0</v>
      </c>
      <c r="G63" s="4"/>
    </row>
    <row r="64" spans="1:7" ht="15" customHeight="1" outlineLevel="2">
      <c r="C64" s="87"/>
      <c r="G64" s="4"/>
    </row>
    <row r="65" spans="1:7" ht="15" customHeight="1" outlineLevel="2" thickBot="1">
      <c r="A65" s="79" t="s">
        <v>224</v>
      </c>
      <c r="B65" s="372" t="s">
        <v>225</v>
      </c>
      <c r="C65" s="373"/>
      <c r="D65" s="373"/>
      <c r="E65" s="373"/>
      <c r="F65" s="203">
        <f>SUM(F56:F64)</f>
        <v>0</v>
      </c>
      <c r="G65" s="4"/>
    </row>
    <row r="66" spans="1:7" ht="15" customHeight="1" outlineLevel="2" thickTop="1">
      <c r="A66" s="33"/>
      <c r="B66" s="379"/>
      <c r="C66" s="369"/>
      <c r="D66" s="369"/>
      <c r="E66" s="369"/>
      <c r="G66" s="4"/>
    </row>
    <row r="67" spans="1:7" ht="15" customHeight="1" outlineLevel="2">
      <c r="A67" s="63" t="s">
        <v>245</v>
      </c>
      <c r="B67" s="378" t="s">
        <v>246</v>
      </c>
      <c r="C67" s="371"/>
      <c r="D67" s="371"/>
      <c r="E67" s="371"/>
      <c r="F67" s="188"/>
      <c r="G67" s="4"/>
    </row>
    <row r="68" spans="1:7" ht="15" outlineLevel="2">
      <c r="A68" s="98"/>
      <c r="B68" s="92"/>
      <c r="C68" s="41"/>
      <c r="D68" s="41"/>
      <c r="E68" s="202"/>
      <c r="F68" s="202"/>
      <c r="G68" s="4"/>
    </row>
    <row r="69" spans="1:7" ht="71.25" outlineLevel="2">
      <c r="A69" s="103" t="s">
        <v>30</v>
      </c>
      <c r="B69" s="92" t="s">
        <v>226</v>
      </c>
      <c r="C69" s="41" t="s">
        <v>36</v>
      </c>
      <c r="D69" s="41">
        <v>4</v>
      </c>
      <c r="E69" s="200">
        <v>0</v>
      </c>
      <c r="F69" s="188">
        <f>D69*E69</f>
        <v>0</v>
      </c>
      <c r="G69" s="4"/>
    </row>
    <row r="70" spans="1:7" outlineLevel="2">
      <c r="A70" s="103"/>
      <c r="B70" s="92"/>
      <c r="C70" s="41"/>
      <c r="D70" s="306"/>
      <c r="E70" s="301"/>
      <c r="F70" s="202"/>
      <c r="G70" s="4"/>
    </row>
    <row r="71" spans="1:7" ht="201.75" outlineLevel="2">
      <c r="A71" s="297" t="s">
        <v>342</v>
      </c>
      <c r="B71" s="307" t="s">
        <v>343</v>
      </c>
      <c r="C71" s="299" t="s">
        <v>35</v>
      </c>
      <c r="D71" s="99">
        <v>13.9</v>
      </c>
      <c r="E71" s="283">
        <v>0</v>
      </c>
      <c r="F71" s="188">
        <f>D71*E71</f>
        <v>0</v>
      </c>
      <c r="G71" s="4"/>
    </row>
    <row r="72" spans="1:7" outlineLevel="2">
      <c r="A72" s="103"/>
      <c r="B72" s="92"/>
      <c r="C72" s="41"/>
      <c r="D72" s="306"/>
      <c r="E72" s="301"/>
      <c r="F72" s="202"/>
      <c r="G72" s="4"/>
    </row>
    <row r="73" spans="1:7" ht="116.25" outlineLevel="2">
      <c r="A73" s="297" t="s">
        <v>344</v>
      </c>
      <c r="B73" s="307" t="s">
        <v>345</v>
      </c>
      <c r="C73" s="299" t="s">
        <v>35</v>
      </c>
      <c r="D73" s="99">
        <v>7</v>
      </c>
      <c r="E73" s="283">
        <v>0</v>
      </c>
      <c r="F73" s="188">
        <f>D73*E73</f>
        <v>0</v>
      </c>
      <c r="G73" s="4"/>
    </row>
    <row r="74" spans="1:7" outlineLevel="2">
      <c r="A74" s="103"/>
      <c r="B74" s="92"/>
      <c r="C74" s="41"/>
      <c r="D74" s="306"/>
      <c r="E74" s="301"/>
      <c r="F74" s="202"/>
      <c r="G74" s="4"/>
    </row>
    <row r="75" spans="1:7" ht="142.5" outlineLevel="2">
      <c r="A75" s="297" t="s">
        <v>346</v>
      </c>
      <c r="B75" s="307" t="s">
        <v>347</v>
      </c>
      <c r="C75" s="299" t="s">
        <v>35</v>
      </c>
      <c r="D75" s="99">
        <v>8.8000000000000007</v>
      </c>
      <c r="E75" s="283">
        <v>0</v>
      </c>
      <c r="F75" s="188">
        <f>D75*E75</f>
        <v>0</v>
      </c>
      <c r="G75" s="4"/>
    </row>
    <row r="76" spans="1:7" outlineLevel="2">
      <c r="A76" s="103"/>
      <c r="B76" s="92"/>
      <c r="C76" s="41"/>
      <c r="D76" s="41"/>
      <c r="E76" s="301"/>
      <c r="F76" s="202"/>
      <c r="G76" s="4"/>
    </row>
    <row r="77" spans="1:7" ht="99.75" outlineLevel="2">
      <c r="A77" s="297" t="s">
        <v>348</v>
      </c>
      <c r="B77" s="307" t="s">
        <v>349</v>
      </c>
      <c r="C77" s="299" t="s">
        <v>36</v>
      </c>
      <c r="D77" s="300">
        <v>1</v>
      </c>
      <c r="E77" s="283">
        <v>0</v>
      </c>
      <c r="F77" s="188">
        <f>D77*E77</f>
        <v>0</v>
      </c>
      <c r="G77" s="4"/>
    </row>
    <row r="78" spans="1:7" outlineLevel="2">
      <c r="A78" s="103"/>
      <c r="B78" s="92"/>
      <c r="C78" s="41"/>
      <c r="D78" s="41"/>
      <c r="E78" s="301"/>
      <c r="F78" s="202"/>
      <c r="G78" s="4"/>
    </row>
    <row r="79" spans="1:7" ht="57" outlineLevel="2">
      <c r="A79" s="297" t="s">
        <v>350</v>
      </c>
      <c r="B79" s="307" t="s">
        <v>351</v>
      </c>
      <c r="C79" s="299" t="s">
        <v>36</v>
      </c>
      <c r="D79" s="300">
        <v>1</v>
      </c>
      <c r="E79" s="283">
        <v>0</v>
      </c>
      <c r="F79" s="188">
        <f>D79*E79</f>
        <v>0</v>
      </c>
      <c r="G79" s="4"/>
    </row>
    <row r="80" spans="1:7" outlineLevel="2">
      <c r="A80" s="103"/>
      <c r="B80" s="92"/>
      <c r="C80" s="41"/>
      <c r="D80" s="41"/>
      <c r="E80" s="301"/>
      <c r="F80" s="202"/>
      <c r="G80" s="4"/>
    </row>
    <row r="81" spans="1:7" ht="15" customHeight="1" outlineLevel="2" thickBot="1">
      <c r="A81" s="79" t="s">
        <v>245</v>
      </c>
      <c r="B81" s="372" t="s">
        <v>247</v>
      </c>
      <c r="C81" s="373"/>
      <c r="D81" s="373"/>
      <c r="E81" s="373"/>
      <c r="F81" s="203">
        <f>SUM(F69:F80)</f>
        <v>0</v>
      </c>
      <c r="G81" s="4"/>
    </row>
    <row r="82" spans="1:7" ht="15" customHeight="1" outlineLevel="2" thickTop="1">
      <c r="A82" s="103"/>
      <c r="B82" s="92"/>
      <c r="C82" s="41"/>
      <c r="D82" s="41"/>
      <c r="E82" s="202"/>
      <c r="F82" s="202"/>
      <c r="G82" s="4"/>
    </row>
    <row r="83" spans="1:7" ht="15" customHeight="1" outlineLevel="2">
      <c r="G83" s="4"/>
    </row>
    <row r="84" spans="1:7" outlineLevel="2">
      <c r="G84" s="4"/>
    </row>
    <row r="85" spans="1:7" ht="15" customHeight="1" outlineLevel="2">
      <c r="G85" s="4"/>
    </row>
    <row r="86" spans="1:7" ht="15" customHeight="1" outlineLevel="2">
      <c r="G86" s="4"/>
    </row>
    <row r="87" spans="1:7" ht="15" customHeight="1" outlineLevel="2">
      <c r="G87" s="4"/>
    </row>
    <row r="88" spans="1:7" ht="15" customHeight="1" outlineLevel="2">
      <c r="G88" s="4"/>
    </row>
    <row r="89" spans="1:7" ht="15" customHeight="1" outlineLevel="2">
      <c r="G89" s="4"/>
    </row>
    <row r="90" spans="1:7" ht="15" customHeight="1" outlineLevel="2">
      <c r="G90" s="4"/>
    </row>
    <row r="91" spans="1:7" ht="15" customHeight="1" outlineLevel="2">
      <c r="G91" s="4"/>
    </row>
    <row r="92" spans="1:7" ht="15" customHeight="1" outlineLevel="2">
      <c r="G92" s="4"/>
    </row>
    <row r="93" spans="1:7" ht="15" customHeight="1" outlineLevel="2">
      <c r="G93" s="4"/>
    </row>
    <row r="94" spans="1:7" ht="15" customHeight="1" outlineLevel="2">
      <c r="G94" s="4"/>
    </row>
    <row r="95" spans="1:7" ht="15" customHeight="1" outlineLevel="2">
      <c r="A95" s="114"/>
      <c r="B95" s="121"/>
      <c r="C95" s="123"/>
      <c r="D95" s="116"/>
      <c r="E95" s="204"/>
      <c r="F95" s="204"/>
      <c r="G95" s="21"/>
    </row>
    <row r="96" spans="1:7" outlineLevel="2">
      <c r="G96" s="4"/>
    </row>
    <row r="97" spans="7:7" ht="15" customHeight="1" outlineLevel="2">
      <c r="G97" s="4"/>
    </row>
    <row r="98" spans="7:7" outlineLevel="2">
      <c r="G98" s="4"/>
    </row>
    <row r="99" spans="7:7" ht="15" customHeight="1" outlineLevel="2">
      <c r="G99" s="4"/>
    </row>
    <row r="100" spans="7:7" ht="15" customHeight="1" outlineLevel="2">
      <c r="G100" s="4"/>
    </row>
    <row r="101" spans="7:7" ht="15" customHeight="1" outlineLevel="2">
      <c r="G101" s="4"/>
    </row>
    <row r="102" spans="7:7" ht="15" customHeight="1" outlineLevel="2">
      <c r="G102" s="4"/>
    </row>
    <row r="103" spans="7:7" ht="15" customHeight="1" outlineLevel="2">
      <c r="G103" s="4"/>
    </row>
    <row r="104" spans="7:7" ht="15" customHeight="1" outlineLevel="2">
      <c r="G104" s="4"/>
    </row>
    <row r="105" spans="7:7" ht="15" customHeight="1" outlineLevel="2">
      <c r="G105" s="4"/>
    </row>
    <row r="106" spans="7:7" ht="15" customHeight="1" outlineLevel="2">
      <c r="G106" s="4"/>
    </row>
    <row r="107" spans="7:7" ht="15" customHeight="1" outlineLevel="1">
      <c r="G107" s="4"/>
    </row>
    <row r="108" spans="7:7" ht="15" customHeight="1" outlineLevel="1">
      <c r="G108" s="4"/>
    </row>
    <row r="109" spans="7:7" ht="15" customHeight="1" outlineLevel="1">
      <c r="G109" s="4"/>
    </row>
    <row r="110" spans="7:7" ht="15" customHeight="1" outlineLevel="1">
      <c r="G110" s="4"/>
    </row>
    <row r="111" spans="7:7" ht="15" customHeight="1">
      <c r="G111" s="4"/>
    </row>
    <row r="112" spans="7:7" ht="15" customHeight="1" outlineLevel="1">
      <c r="G112" s="4"/>
    </row>
    <row r="113" spans="7:7" outlineLevel="2">
      <c r="G113" s="4"/>
    </row>
    <row r="114" spans="7:7" ht="15" customHeight="1" outlineLevel="2">
      <c r="G114" s="4"/>
    </row>
    <row r="115" spans="7:7" ht="15" customHeight="1" outlineLevel="2">
      <c r="G115" s="4"/>
    </row>
    <row r="116" spans="7:7" ht="15" customHeight="1" outlineLevel="2">
      <c r="G116" s="4"/>
    </row>
    <row r="117" spans="7:7" ht="15" customHeight="1" outlineLevel="2">
      <c r="G117" s="4"/>
    </row>
    <row r="118" spans="7:7" ht="15" customHeight="1" outlineLevel="2">
      <c r="G118" s="4"/>
    </row>
    <row r="119" spans="7:7" outlineLevel="2">
      <c r="G119" s="4"/>
    </row>
    <row r="120" spans="7:7" ht="15" customHeight="1" outlineLevel="2">
      <c r="G120" s="4"/>
    </row>
    <row r="121" spans="7:7" ht="15" customHeight="1" outlineLevel="2">
      <c r="G121" s="4"/>
    </row>
    <row r="122" spans="7:7" ht="15" customHeight="1" outlineLevel="2">
      <c r="G122" s="4"/>
    </row>
    <row r="123" spans="7:7" ht="15" customHeight="1" outlineLevel="2">
      <c r="G123" s="4"/>
    </row>
    <row r="124" spans="7:7" ht="15" customHeight="1" outlineLevel="2">
      <c r="G124" s="4"/>
    </row>
    <row r="125" spans="7:7" ht="15" customHeight="1" outlineLevel="2">
      <c r="G125" s="4"/>
    </row>
    <row r="126" spans="7:7" ht="15" customHeight="1" outlineLevel="2">
      <c r="G126" s="4"/>
    </row>
    <row r="127" spans="7:7" ht="15" customHeight="1" outlineLevel="2">
      <c r="G127" s="4"/>
    </row>
    <row r="128" spans="7:7" ht="15" customHeight="1" outlineLevel="1">
      <c r="G128" s="4"/>
    </row>
    <row r="129" spans="7:7" ht="15" customHeight="1">
      <c r="G129" s="4"/>
    </row>
    <row r="130" spans="7:7" ht="15" customHeight="1" outlineLevel="1">
      <c r="G130" s="4"/>
    </row>
    <row r="131" spans="7:7" ht="15" customHeight="1" outlineLevel="1">
      <c r="G131" s="4"/>
    </row>
    <row r="132" spans="7:7" ht="15" customHeight="1" outlineLevel="2">
      <c r="G132" s="4"/>
    </row>
    <row r="133" spans="7:7" ht="15" customHeight="1" outlineLevel="2">
      <c r="G133" s="4"/>
    </row>
    <row r="134" spans="7:7" ht="15" customHeight="1" outlineLevel="2">
      <c r="G134" s="4"/>
    </row>
    <row r="135" spans="7:7" ht="15" customHeight="1" outlineLevel="2">
      <c r="G135" s="4"/>
    </row>
    <row r="136" spans="7:7" ht="15" customHeight="1" outlineLevel="2">
      <c r="G136" s="4"/>
    </row>
    <row r="137" spans="7:7" ht="15" customHeight="1" outlineLevel="2">
      <c r="G137" s="4"/>
    </row>
    <row r="138" spans="7:7" ht="15" customHeight="1" outlineLevel="2">
      <c r="G138" s="4"/>
    </row>
    <row r="139" spans="7:7" ht="15" customHeight="1" outlineLevel="2">
      <c r="G139" s="4"/>
    </row>
    <row r="140" spans="7:7" outlineLevel="2">
      <c r="G140" s="4"/>
    </row>
    <row r="141" spans="7:7" ht="15" customHeight="1" outlineLevel="2">
      <c r="G141" s="4"/>
    </row>
    <row r="142" spans="7:7" ht="15" customHeight="1" outlineLevel="2">
      <c r="G142" s="4"/>
    </row>
    <row r="143" spans="7:7" ht="15" customHeight="1" outlineLevel="1">
      <c r="G143" s="4"/>
    </row>
    <row r="144" spans="7:7" ht="15" customHeight="1">
      <c r="G144" s="4"/>
    </row>
    <row r="145" spans="7:7" ht="15" customHeight="1" outlineLevel="1">
      <c r="G145" s="4"/>
    </row>
    <row r="146" spans="7:7" ht="15" customHeight="1" outlineLevel="1">
      <c r="G146" s="4"/>
    </row>
    <row r="147" spans="7:7" ht="15" customHeight="1" outlineLevel="2">
      <c r="G147" s="4"/>
    </row>
    <row r="148" spans="7:7" ht="15" customHeight="1" outlineLevel="2">
      <c r="G148" s="4"/>
    </row>
    <row r="149" spans="7:7" ht="15" customHeight="1" outlineLevel="2">
      <c r="G149" s="4"/>
    </row>
    <row r="150" spans="7:7" ht="15" customHeight="1" outlineLevel="2">
      <c r="G150" s="4"/>
    </row>
    <row r="151" spans="7:7" ht="15" customHeight="1" outlineLevel="2">
      <c r="G151" s="4"/>
    </row>
    <row r="152" spans="7:7" ht="15" customHeight="1" outlineLevel="2">
      <c r="G152" s="4"/>
    </row>
    <row r="153" spans="7:7" outlineLevel="2">
      <c r="G153" s="4"/>
    </row>
    <row r="154" spans="7:7" ht="15" customHeight="1" outlineLevel="2">
      <c r="G154" s="4"/>
    </row>
    <row r="155" spans="7:7" outlineLevel="2">
      <c r="G155" s="4"/>
    </row>
    <row r="156" spans="7:7" ht="15" customHeight="1" outlineLevel="2">
      <c r="G156" s="4"/>
    </row>
    <row r="157" spans="7:7" outlineLevel="2">
      <c r="G157" s="4"/>
    </row>
    <row r="158" spans="7:7" ht="15.75" customHeight="1" outlineLevel="2">
      <c r="G158" s="4"/>
    </row>
    <row r="159" spans="7:7" outlineLevel="2">
      <c r="G159" s="4"/>
    </row>
    <row r="160" spans="7:7" ht="15" customHeight="1" outlineLevel="2">
      <c r="G160" s="4"/>
    </row>
    <row r="161" spans="7:7" outlineLevel="2">
      <c r="G161" s="4"/>
    </row>
    <row r="162" spans="7:7" ht="15" customHeight="1" outlineLevel="1">
      <c r="G162" s="4"/>
    </row>
    <row r="163" spans="7:7" outlineLevel="1">
      <c r="G163" s="4"/>
    </row>
    <row r="164" spans="7:7" ht="15" customHeight="1" outlineLevel="1"/>
    <row r="165" spans="7:7" outlineLevel="1"/>
    <row r="166" spans="7:7" ht="15" customHeight="1" outlineLevel="1"/>
    <row r="167" spans="7:7" outlineLevel="1"/>
    <row r="168" spans="7:7" ht="15" customHeight="1" outlineLevel="1"/>
    <row r="169" spans="7:7" outlineLevel="1"/>
    <row r="170" spans="7:7" ht="15" customHeight="1" outlineLevel="1"/>
    <row r="171" spans="7:7" outlineLevel="1"/>
    <row r="172" spans="7:7" outlineLevel="1"/>
    <row r="173" spans="7:7" outlineLevel="1"/>
    <row r="174" spans="7:7" ht="15" customHeight="1" outlineLevel="1"/>
    <row r="175" spans="7:7" outlineLevel="1"/>
    <row r="176" spans="7:7" ht="15" customHeight="1" outlineLevel="1"/>
    <row r="177" outlineLevel="1"/>
    <row r="178" ht="15" customHeight="1" outlineLevel="1"/>
    <row r="179" outlineLevel="1"/>
    <row r="180" ht="15" customHeight="1" outlineLevel="1"/>
    <row r="181" ht="15" customHeight="1" outlineLevel="1"/>
    <row r="194" spans="1:7" s="21" customFormat="1">
      <c r="A194" s="110"/>
      <c r="B194" s="91"/>
      <c r="C194" s="111"/>
      <c r="D194" s="87"/>
      <c r="E194" s="187"/>
      <c r="F194" s="187"/>
      <c r="G194" s="108"/>
    </row>
  </sheetData>
  <mergeCells count="11">
    <mergeCell ref="B67:E67"/>
    <mergeCell ref="B81:E81"/>
    <mergeCell ref="B11:E11"/>
    <mergeCell ref="A2:F2"/>
    <mergeCell ref="B10:E10"/>
    <mergeCell ref="B66:E66"/>
    <mergeCell ref="B54:E54"/>
    <mergeCell ref="B65:E65"/>
    <mergeCell ref="B42:E42"/>
    <mergeCell ref="B52:E52"/>
    <mergeCell ref="B9:E9"/>
  </mergeCells>
  <phoneticPr fontId="0" type="noConversion"/>
  <conditionalFormatting sqref="D1 D82:D65459 D43:D44 D41 D47:D48 D64 D55 D68:D70 D72 D74 D76 D78 D80">
    <cfRule type="cellIs" dxfId="146" priority="59" stopIfTrue="1" operator="equal">
      <formula>0</formula>
    </cfRule>
  </conditionalFormatting>
  <conditionalFormatting sqref="E1:F1 F69:F70 E55:F55 F54 E64:F64 E68:F68 E82:F65459 F66:F67 E43:F44 E41:F41 E47:F48 F72 F74 F76 F78 F80">
    <cfRule type="cellIs" dxfId="145" priority="60" stopIfTrue="1" operator="equal">
      <formula>0</formula>
    </cfRule>
  </conditionalFormatting>
  <conditionalFormatting sqref="D40">
    <cfRule type="cellIs" dxfId="144" priority="57" stopIfTrue="1" operator="equal">
      <formula>0</formula>
    </cfRule>
  </conditionalFormatting>
  <conditionalFormatting sqref="E40:F40">
    <cfRule type="cellIs" dxfId="143" priority="58" stopIfTrue="1" operator="equal">
      <formula>0</formula>
    </cfRule>
  </conditionalFormatting>
  <conditionalFormatting sqref="E69:E70 E72 E74 E76 E78 E80">
    <cfRule type="cellIs" dxfId="142" priority="56" stopIfTrue="1" operator="equal">
      <formula>0</formula>
    </cfRule>
  </conditionalFormatting>
  <conditionalFormatting sqref="D3:D8">
    <cfRule type="cellIs" dxfId="141" priority="54" stopIfTrue="1" operator="equal">
      <formula>0</formula>
    </cfRule>
  </conditionalFormatting>
  <conditionalFormatting sqref="E3:F8">
    <cfRule type="cellIs" dxfId="140" priority="55" stopIfTrue="1" operator="equal">
      <formula>0</formula>
    </cfRule>
  </conditionalFormatting>
  <conditionalFormatting sqref="F42">
    <cfRule type="cellIs" dxfId="139" priority="51" stopIfTrue="1" operator="equal">
      <formula>0</formula>
    </cfRule>
  </conditionalFormatting>
  <conditionalFormatting sqref="D45">
    <cfRule type="cellIs" dxfId="138" priority="49" stopIfTrue="1" operator="equal">
      <formula>0</formula>
    </cfRule>
  </conditionalFormatting>
  <conditionalFormatting sqref="F45">
    <cfRule type="cellIs" dxfId="137" priority="50" stopIfTrue="1" operator="equal">
      <formula>0</formula>
    </cfRule>
  </conditionalFormatting>
  <conditionalFormatting sqref="D46">
    <cfRule type="cellIs" dxfId="136" priority="47" stopIfTrue="1" operator="equal">
      <formula>0</formula>
    </cfRule>
  </conditionalFormatting>
  <conditionalFormatting sqref="F46">
    <cfRule type="cellIs" dxfId="135" priority="48" stopIfTrue="1" operator="equal">
      <formula>0</formula>
    </cfRule>
  </conditionalFormatting>
  <conditionalFormatting sqref="D49">
    <cfRule type="cellIs" dxfId="134" priority="45" stopIfTrue="1" operator="equal">
      <formula>0</formula>
    </cfRule>
  </conditionalFormatting>
  <conditionalFormatting sqref="F49">
    <cfRule type="cellIs" dxfId="133" priority="46" stopIfTrue="1" operator="equal">
      <formula>0</formula>
    </cfRule>
  </conditionalFormatting>
  <conditionalFormatting sqref="D50">
    <cfRule type="cellIs" dxfId="132" priority="43" stopIfTrue="1" operator="equal">
      <formula>0</formula>
    </cfRule>
  </conditionalFormatting>
  <conditionalFormatting sqref="F50">
    <cfRule type="cellIs" dxfId="131" priority="44" stopIfTrue="1" operator="equal">
      <formula>0</formula>
    </cfRule>
  </conditionalFormatting>
  <conditionalFormatting sqref="E49:E50">
    <cfRule type="cellIs" dxfId="130" priority="32" stopIfTrue="1" operator="equal">
      <formula>0</formula>
    </cfRule>
  </conditionalFormatting>
  <conditionalFormatting sqref="E63">
    <cfRule type="cellIs" dxfId="129" priority="34" stopIfTrue="1" operator="equal">
      <formula>0</formula>
    </cfRule>
  </conditionalFormatting>
  <conditionalFormatting sqref="D63">
    <cfRule type="cellIs" dxfId="128" priority="35" stopIfTrue="1" operator="equal">
      <formula>0</formula>
    </cfRule>
  </conditionalFormatting>
  <conditionalFormatting sqref="F63">
    <cfRule type="cellIs" dxfId="127" priority="36" stopIfTrue="1" operator="equal">
      <formula>0</formula>
    </cfRule>
  </conditionalFormatting>
  <conditionalFormatting sqref="E45:E46">
    <cfRule type="cellIs" dxfId="126" priority="33" stopIfTrue="1" operator="equal">
      <formula>0</formula>
    </cfRule>
  </conditionalFormatting>
  <conditionalFormatting sqref="F59:F60 F62">
    <cfRule type="cellIs" dxfId="125" priority="26" stopIfTrue="1" operator="equal">
      <formula>0</formula>
    </cfRule>
  </conditionalFormatting>
  <conditionalFormatting sqref="F57">
    <cfRule type="cellIs" dxfId="124" priority="31" stopIfTrue="1" operator="equal">
      <formula>0</formula>
    </cfRule>
  </conditionalFormatting>
  <conditionalFormatting sqref="F58">
    <cfRule type="cellIs" dxfId="123" priority="29" stopIfTrue="1" operator="equal">
      <formula>0</formula>
    </cfRule>
  </conditionalFormatting>
  <conditionalFormatting sqref="E57:E60 E62">
    <cfRule type="cellIs" dxfId="122" priority="23" stopIfTrue="1" operator="equal">
      <formula>0</formula>
    </cfRule>
  </conditionalFormatting>
  <conditionalFormatting sqref="D56">
    <cfRule type="cellIs" dxfId="121" priority="21" stopIfTrue="1" operator="equal">
      <formula>0</formula>
    </cfRule>
  </conditionalFormatting>
  <conditionalFormatting sqref="E56:F56">
    <cfRule type="cellIs" dxfId="120" priority="22" stopIfTrue="1" operator="equal">
      <formula>0</formula>
    </cfRule>
  </conditionalFormatting>
  <conditionalFormatting sqref="D51">
    <cfRule type="cellIs" dxfId="119" priority="19" stopIfTrue="1" operator="equal">
      <formula>0</formula>
    </cfRule>
  </conditionalFormatting>
  <conditionalFormatting sqref="E51:F51">
    <cfRule type="cellIs" dxfId="118" priority="20" stopIfTrue="1" operator="equal">
      <formula>0</formula>
    </cfRule>
  </conditionalFormatting>
  <conditionalFormatting sqref="D61">
    <cfRule type="cellIs" dxfId="117" priority="17" stopIfTrue="1" operator="equal">
      <formula>0</formula>
    </cfRule>
  </conditionalFormatting>
  <conditionalFormatting sqref="F61">
    <cfRule type="cellIs" dxfId="116" priority="18" stopIfTrue="1" operator="equal">
      <formula>0</formula>
    </cfRule>
  </conditionalFormatting>
  <conditionalFormatting sqref="E61">
    <cfRule type="cellIs" dxfId="115" priority="16" stopIfTrue="1" operator="equal">
      <formula>0</formula>
    </cfRule>
  </conditionalFormatting>
  <conditionalFormatting sqref="E71">
    <cfRule type="cellIs" dxfId="114" priority="13" stopIfTrue="1" operator="equal">
      <formula>0</formula>
    </cfRule>
  </conditionalFormatting>
  <conditionalFormatting sqref="F79">
    <cfRule type="cellIs" dxfId="113" priority="1" stopIfTrue="1" operator="equal">
      <formula>0</formula>
    </cfRule>
  </conditionalFormatting>
  <conditionalFormatting sqref="D71">
    <cfRule type="cellIs" dxfId="112" priority="15" stopIfTrue="1" operator="equal">
      <formula>0</formula>
    </cfRule>
  </conditionalFormatting>
  <conditionalFormatting sqref="F71">
    <cfRule type="cellIs" dxfId="111" priority="14" stopIfTrue="1" operator="equal">
      <formula>0</formula>
    </cfRule>
  </conditionalFormatting>
  <conditionalFormatting sqref="D73">
    <cfRule type="cellIs" dxfId="110" priority="12" stopIfTrue="1" operator="equal">
      <formula>0</formula>
    </cfRule>
  </conditionalFormatting>
  <conditionalFormatting sqref="F73">
    <cfRule type="cellIs" dxfId="109" priority="11" stopIfTrue="1" operator="equal">
      <formula>0</formula>
    </cfRule>
  </conditionalFormatting>
  <conditionalFormatting sqref="E73">
    <cfRule type="cellIs" dxfId="108" priority="10" stopIfTrue="1" operator="equal">
      <formula>0</formula>
    </cfRule>
  </conditionalFormatting>
  <conditionalFormatting sqref="D75">
    <cfRule type="cellIs" dxfId="107" priority="9" stopIfTrue="1" operator="equal">
      <formula>0</formula>
    </cfRule>
  </conditionalFormatting>
  <conditionalFormatting sqref="F75">
    <cfRule type="cellIs" dxfId="106" priority="8" stopIfTrue="1" operator="equal">
      <formula>0</formula>
    </cfRule>
  </conditionalFormatting>
  <conditionalFormatting sqref="E75">
    <cfRule type="cellIs" dxfId="105" priority="7" stopIfTrue="1" operator="equal">
      <formula>0</formula>
    </cfRule>
  </conditionalFormatting>
  <conditionalFormatting sqref="D77">
    <cfRule type="cellIs" dxfId="104" priority="6" stopIfTrue="1" operator="equal">
      <formula>0</formula>
    </cfRule>
  </conditionalFormatting>
  <conditionalFormatting sqref="E77">
    <cfRule type="cellIs" dxfId="103" priority="5" stopIfTrue="1" operator="equal">
      <formula>0</formula>
    </cfRule>
  </conditionalFormatting>
  <conditionalFormatting sqref="F77">
    <cfRule type="cellIs" dxfId="102" priority="4" stopIfTrue="1" operator="equal">
      <formula>0</formula>
    </cfRule>
  </conditionalFormatting>
  <conditionalFormatting sqref="D79">
    <cfRule type="cellIs" dxfId="101" priority="3" stopIfTrue="1" operator="equal">
      <formula>0</formula>
    </cfRule>
  </conditionalFormatting>
  <conditionalFormatting sqref="E79">
    <cfRule type="cellIs" dxfId="100" priority="2" stopIfTrue="1" operator="equal">
      <formula>0</formula>
    </cfRule>
  </conditionalFormatting>
  <pageMargins left="1.1811023622047245" right="0.59055118110236227" top="0.98425196850393704" bottom="0.59055118110236227" header="0.11811023622047245" footer="0.11811023622047245"/>
  <pageSetup paperSize="9" scale="94" firstPageNumber="12" orientation="portrait" r:id="rId1"/>
  <headerFooter alignWithMargins="0"/>
  <rowBreaks count="2" manualBreakCount="2">
    <brk id="39" max="5" man="1"/>
    <brk id="65"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9"/>
  <sheetViews>
    <sheetView view="pageBreakPreview" topLeftCell="A103" zoomScale="148" zoomScaleNormal="100" zoomScaleSheetLayoutView="148" workbookViewId="0">
      <selection activeCell="E108" sqref="E108"/>
    </sheetView>
  </sheetViews>
  <sheetFormatPr defaultColWidth="9.140625" defaultRowHeight="14.25" outlineLevelRow="2"/>
  <cols>
    <col min="1" max="1" width="8.7109375" style="107" customWidth="1"/>
    <col min="2" max="2" width="35.7109375" style="95" customWidth="1"/>
    <col min="3" max="3" width="5.7109375" style="117" customWidth="1"/>
    <col min="4" max="4" width="8.7109375" style="118" customWidth="1"/>
    <col min="5" max="6" width="13.7109375" style="187" customWidth="1"/>
    <col min="7" max="7" width="10.140625" style="117" customWidth="1"/>
    <col min="8" max="8" width="1.42578125" style="4" customWidth="1"/>
    <col min="9" max="16384" width="9.140625" style="4"/>
  </cols>
  <sheetData>
    <row r="1" spans="1:6" ht="15" customHeight="1"/>
    <row r="2" spans="1:6" ht="18.75" customHeight="1">
      <c r="A2" s="380" t="s">
        <v>228</v>
      </c>
      <c r="B2" s="381"/>
      <c r="C2" s="381"/>
      <c r="D2" s="381"/>
      <c r="E2" s="381"/>
      <c r="F2" s="382"/>
    </row>
    <row r="3" spans="1:6" ht="15" customHeight="1">
      <c r="B3" s="85"/>
      <c r="C3" s="86"/>
      <c r="D3" s="106"/>
    </row>
    <row r="4" spans="1:6" ht="15" customHeight="1">
      <c r="B4" s="85"/>
      <c r="C4" s="86"/>
      <c r="D4" s="106"/>
    </row>
    <row r="5" spans="1:6" ht="15" customHeight="1">
      <c r="B5" s="85"/>
      <c r="C5" s="86"/>
      <c r="D5" s="106"/>
    </row>
    <row r="6" spans="1:6" ht="15" customHeight="1">
      <c r="B6" s="85"/>
      <c r="C6" s="86"/>
      <c r="D6" s="106"/>
    </row>
    <row r="7" spans="1:6" ht="15" customHeight="1">
      <c r="B7" s="85"/>
      <c r="C7" s="86"/>
      <c r="D7" s="106"/>
    </row>
    <row r="8" spans="1:6" ht="15" customHeight="1">
      <c r="B8" s="154"/>
      <c r="C8" s="155"/>
      <c r="D8" s="156"/>
      <c r="E8" s="188"/>
      <c r="F8" s="188"/>
    </row>
    <row r="9" spans="1:6" ht="15" customHeight="1">
      <c r="A9" s="168" t="s">
        <v>229</v>
      </c>
      <c r="B9" s="32" t="s">
        <v>230</v>
      </c>
      <c r="C9" s="35"/>
      <c r="D9" s="36"/>
      <c r="E9" s="191"/>
      <c r="F9" s="190">
        <f>F64</f>
        <v>0</v>
      </c>
    </row>
    <row r="10" spans="1:6" ht="15" customHeight="1">
      <c r="A10" s="168" t="s">
        <v>232</v>
      </c>
      <c r="B10" s="32" t="s">
        <v>231</v>
      </c>
      <c r="C10" s="35"/>
      <c r="D10" s="36"/>
      <c r="E10" s="191"/>
      <c r="F10" s="190">
        <f>F107</f>
        <v>0</v>
      </c>
    </row>
    <row r="11" spans="1:6" ht="15" customHeight="1">
      <c r="A11" s="168"/>
      <c r="B11" s="84"/>
      <c r="F11" s="190"/>
    </row>
    <row r="12" spans="1:6" ht="15" customHeight="1">
      <c r="A12" s="168"/>
    </row>
    <row r="13" spans="1:6" ht="15" customHeight="1">
      <c r="A13" s="33"/>
      <c r="B13" s="32"/>
    </row>
    <row r="14" spans="1:6" ht="15" customHeight="1">
      <c r="A14" s="33"/>
    </row>
    <row r="15" spans="1:6" ht="15" customHeight="1">
      <c r="A15" s="33"/>
      <c r="B15" s="4"/>
    </row>
    <row r="16" spans="1:6" ht="15" customHeight="1">
      <c r="A16" s="33"/>
      <c r="B16" s="4"/>
    </row>
    <row r="17" spans="1:6" ht="15" customHeight="1">
      <c r="A17" s="109"/>
      <c r="B17" s="4"/>
      <c r="F17" s="205"/>
    </row>
    <row r="18" spans="1:6" ht="15" customHeight="1">
      <c r="A18" s="109"/>
    </row>
    <row r="19" spans="1:6" ht="15" customHeight="1">
      <c r="A19" s="109"/>
    </row>
    <row r="20" spans="1:6" ht="15" customHeight="1">
      <c r="A20" s="109"/>
    </row>
    <row r="21" spans="1:6" ht="15" customHeight="1">
      <c r="A21" s="109"/>
    </row>
    <row r="22" spans="1:6" ht="15" customHeight="1" thickBot="1">
      <c r="A22" s="109"/>
      <c r="B22" s="25" t="s">
        <v>146</v>
      </c>
      <c r="C22" s="82"/>
      <c r="D22" s="83"/>
      <c r="E22" s="192"/>
      <c r="F22" s="193">
        <f>SUM(F9:F21)</f>
        <v>0</v>
      </c>
    </row>
    <row r="23" spans="1:6" ht="15" customHeight="1" thickTop="1">
      <c r="A23" s="75"/>
      <c r="B23" s="12"/>
      <c r="C23" s="152"/>
      <c r="D23" s="153"/>
      <c r="E23" s="194"/>
      <c r="F23" s="195"/>
    </row>
    <row r="24" spans="1:6" ht="15" customHeight="1">
      <c r="A24" s="75"/>
      <c r="B24" s="29"/>
      <c r="C24" s="41"/>
      <c r="D24" s="42"/>
      <c r="E24" s="196"/>
      <c r="F24" s="197"/>
    </row>
    <row r="25" spans="1:6" ht="15" customHeight="1">
      <c r="A25" s="75"/>
      <c r="B25" s="39"/>
      <c r="C25" s="41"/>
      <c r="D25" s="42"/>
      <c r="E25" s="196"/>
      <c r="F25" s="197"/>
    </row>
    <row r="26" spans="1:6" ht="15" customHeight="1">
      <c r="A26" s="75"/>
      <c r="B26" s="60"/>
      <c r="C26" s="41"/>
      <c r="D26" s="42"/>
      <c r="E26" s="196"/>
      <c r="F26" s="197"/>
    </row>
    <row r="27" spans="1:6" ht="15" customHeight="1">
      <c r="A27" s="75"/>
      <c r="B27" s="22"/>
      <c r="C27" s="41"/>
      <c r="D27" s="42"/>
      <c r="E27" s="196"/>
      <c r="F27" s="197"/>
    </row>
    <row r="28" spans="1:6" ht="15" customHeight="1">
      <c r="A28" s="75"/>
      <c r="B28" s="22"/>
      <c r="C28" s="41"/>
      <c r="D28" s="42"/>
      <c r="E28" s="196"/>
      <c r="F28" s="197"/>
    </row>
    <row r="29" spans="1:6" ht="15" customHeight="1">
      <c r="A29" s="75"/>
      <c r="B29" s="22"/>
      <c r="C29" s="41"/>
      <c r="D29" s="42"/>
      <c r="E29" s="196"/>
      <c r="F29" s="197"/>
    </row>
    <row r="30" spans="1:6" ht="15" customHeight="1">
      <c r="A30" s="75"/>
      <c r="B30" s="22"/>
      <c r="C30" s="41"/>
      <c r="D30" s="42"/>
      <c r="E30" s="196"/>
      <c r="F30" s="197"/>
    </row>
    <row r="31" spans="1:6" ht="15" customHeight="1">
      <c r="A31" s="75"/>
      <c r="B31" s="22"/>
      <c r="C31" s="41"/>
      <c r="D31" s="42"/>
      <c r="E31" s="196"/>
      <c r="F31" s="197"/>
    </row>
    <row r="32" spans="1:6" ht="15" customHeight="1">
      <c r="A32" s="75"/>
      <c r="B32" s="22"/>
      <c r="C32" s="41"/>
      <c r="D32" s="42"/>
      <c r="E32" s="196"/>
      <c r="F32" s="197"/>
    </row>
    <row r="33" spans="1:10" ht="15" customHeight="1">
      <c r="A33" s="75"/>
      <c r="B33" s="22"/>
      <c r="C33" s="41"/>
      <c r="D33" s="42"/>
      <c r="E33" s="196"/>
      <c r="F33" s="197"/>
    </row>
    <row r="34" spans="1:10" ht="15" customHeight="1">
      <c r="A34" s="75"/>
      <c r="B34" s="22"/>
      <c r="C34" s="41"/>
      <c r="D34" s="42"/>
      <c r="E34" s="196"/>
      <c r="F34" s="197"/>
    </row>
    <row r="35" spans="1:10" ht="15" customHeight="1">
      <c r="A35" s="75"/>
      <c r="B35" s="22"/>
      <c r="C35" s="41"/>
      <c r="D35" s="42"/>
      <c r="E35" s="196"/>
      <c r="F35" s="197"/>
    </row>
    <row r="36" spans="1:10" ht="15" customHeight="1">
      <c r="A36" s="75"/>
      <c r="B36" s="53" t="s">
        <v>291</v>
      </c>
      <c r="C36" s="41"/>
      <c r="D36" s="42"/>
      <c r="E36" s="196"/>
      <c r="F36" s="197"/>
    </row>
    <row r="37" spans="1:10" ht="15" customHeight="1">
      <c r="A37" s="75"/>
      <c r="B37" s="53"/>
      <c r="C37" s="41"/>
      <c r="D37" s="42"/>
      <c r="E37" s="196"/>
      <c r="F37" s="197"/>
    </row>
    <row r="38" spans="1:10" ht="15" customHeight="1">
      <c r="A38" s="70" t="s">
        <v>160</v>
      </c>
      <c r="B38" s="70" t="s">
        <v>159</v>
      </c>
      <c r="C38" s="71" t="s">
        <v>130</v>
      </c>
      <c r="D38" s="72" t="s">
        <v>131</v>
      </c>
      <c r="E38" s="198" t="s">
        <v>134</v>
      </c>
      <c r="F38" s="199" t="s">
        <v>158</v>
      </c>
    </row>
    <row r="39" spans="1:10" ht="15">
      <c r="A39" s="89"/>
      <c r="B39" s="89"/>
      <c r="C39" s="90"/>
      <c r="D39" s="119"/>
      <c r="E39" s="206"/>
      <c r="F39" s="206"/>
    </row>
    <row r="40" spans="1:10" ht="15">
      <c r="A40" s="63" t="s">
        <v>229</v>
      </c>
      <c r="B40" s="64" t="s">
        <v>230</v>
      </c>
      <c r="C40" s="159"/>
      <c r="D40" s="169"/>
      <c r="E40" s="207"/>
      <c r="F40" s="207"/>
    </row>
    <row r="41" spans="1:10">
      <c r="A41" s="33"/>
      <c r="B41" s="379"/>
      <c r="C41" s="369"/>
      <c r="D41" s="369"/>
      <c r="E41" s="369"/>
    </row>
    <row r="42" spans="1:10" ht="42.75">
      <c r="A42" s="114" t="s">
        <v>20</v>
      </c>
      <c r="B42" s="121" t="s">
        <v>227</v>
      </c>
      <c r="C42" s="21" t="s">
        <v>36</v>
      </c>
      <c r="D42" s="122">
        <v>10</v>
      </c>
      <c r="E42" s="200">
        <v>0</v>
      </c>
      <c r="F42" s="208">
        <f>E42*D42</f>
        <v>0</v>
      </c>
      <c r="G42" s="21"/>
      <c r="J42" s="180"/>
    </row>
    <row r="43" spans="1:10" outlineLevel="1">
      <c r="A43" s="114"/>
      <c r="B43" s="121"/>
      <c r="C43" s="21"/>
      <c r="D43" s="302"/>
      <c r="E43" s="204"/>
      <c r="F43" s="204"/>
      <c r="G43" s="21"/>
      <c r="J43" s="180"/>
    </row>
    <row r="44" spans="1:10" ht="57" outlineLevel="1">
      <c r="A44" s="114" t="s">
        <v>21</v>
      </c>
      <c r="B44" s="121" t="s">
        <v>13</v>
      </c>
      <c r="C44" s="21" t="s">
        <v>36</v>
      </c>
      <c r="D44" s="122">
        <v>2</v>
      </c>
      <c r="E44" s="200">
        <v>0</v>
      </c>
      <c r="F44" s="208">
        <f>E44*D44</f>
        <v>0</v>
      </c>
      <c r="G44" s="185"/>
      <c r="J44" s="180"/>
    </row>
    <row r="45" spans="1:10" s="21" customFormat="1" outlineLevel="1">
      <c r="A45" s="114"/>
      <c r="B45" s="121"/>
      <c r="D45" s="302"/>
      <c r="E45" s="204"/>
      <c r="F45" s="204"/>
      <c r="J45" s="180"/>
    </row>
    <row r="46" spans="1:10" s="21" customFormat="1" ht="57" outlineLevel="1">
      <c r="A46" s="114" t="s">
        <v>22</v>
      </c>
      <c r="B46" s="121" t="s">
        <v>29</v>
      </c>
      <c r="C46" s="21" t="s">
        <v>36</v>
      </c>
      <c r="D46" s="122">
        <v>2</v>
      </c>
      <c r="E46" s="200">
        <v>0</v>
      </c>
      <c r="F46" s="208">
        <f>E46*D46</f>
        <v>0</v>
      </c>
      <c r="G46" s="186"/>
      <c r="J46" s="180"/>
    </row>
    <row r="47" spans="1:10" s="21" customFormat="1" outlineLevel="1">
      <c r="A47" s="114"/>
      <c r="B47" s="121"/>
      <c r="D47" s="302"/>
      <c r="E47" s="204"/>
      <c r="F47" s="204"/>
      <c r="J47" s="180"/>
    </row>
    <row r="48" spans="1:10" s="21" customFormat="1" ht="57" outlineLevel="1">
      <c r="A48" s="114" t="s">
        <v>23</v>
      </c>
      <c r="B48" s="121" t="s">
        <v>125</v>
      </c>
      <c r="C48" s="21" t="s">
        <v>36</v>
      </c>
      <c r="D48" s="122">
        <v>3</v>
      </c>
      <c r="E48" s="200">
        <v>0</v>
      </c>
      <c r="F48" s="208">
        <f>E48*D48</f>
        <v>0</v>
      </c>
      <c r="J48" s="180"/>
    </row>
    <row r="49" spans="1:10" s="21" customFormat="1" outlineLevel="1">
      <c r="A49" s="114"/>
      <c r="B49" s="121"/>
      <c r="D49" s="302"/>
      <c r="E49" s="204"/>
      <c r="F49" s="204"/>
      <c r="J49" s="180"/>
    </row>
    <row r="50" spans="1:10" s="21" customFormat="1" ht="57" outlineLevel="1">
      <c r="A50" s="114" t="s">
        <v>97</v>
      </c>
      <c r="B50" s="121" t="s">
        <v>98</v>
      </c>
      <c r="C50" s="21" t="s">
        <v>36</v>
      </c>
      <c r="D50" s="122">
        <v>3</v>
      </c>
      <c r="E50" s="200">
        <v>0</v>
      </c>
      <c r="F50" s="208">
        <f>E50*D50</f>
        <v>0</v>
      </c>
      <c r="J50" s="180"/>
    </row>
    <row r="51" spans="1:10" s="21" customFormat="1" outlineLevel="1">
      <c r="A51" s="114"/>
      <c r="B51" s="121"/>
      <c r="D51" s="302"/>
      <c r="E51" s="209"/>
      <c r="F51" s="209"/>
      <c r="J51" s="180"/>
    </row>
    <row r="52" spans="1:10" s="21" customFormat="1" ht="71.25" outlineLevel="1">
      <c r="A52" s="114" t="s">
        <v>284</v>
      </c>
      <c r="B52" s="121" t="s">
        <v>278</v>
      </c>
      <c r="C52" s="21" t="s">
        <v>36</v>
      </c>
      <c r="D52" s="122">
        <v>7</v>
      </c>
      <c r="E52" s="200">
        <v>0</v>
      </c>
      <c r="F52" s="208">
        <f>E52*D52</f>
        <v>0</v>
      </c>
      <c r="J52" s="180"/>
    </row>
    <row r="53" spans="1:10" s="21" customFormat="1" outlineLevel="1">
      <c r="A53" s="178" t="s">
        <v>279</v>
      </c>
      <c r="B53" s="121" t="s">
        <v>280</v>
      </c>
      <c r="D53" s="185"/>
      <c r="E53" s="210"/>
      <c r="F53" s="204"/>
      <c r="J53" s="180"/>
    </row>
    <row r="54" spans="1:10" s="21" customFormat="1" outlineLevel="1">
      <c r="A54" s="178" t="s">
        <v>279</v>
      </c>
      <c r="B54" s="121" t="s">
        <v>281</v>
      </c>
      <c r="D54" s="185"/>
      <c r="E54" s="210"/>
      <c r="F54" s="204"/>
      <c r="J54" s="180"/>
    </row>
    <row r="55" spans="1:10" s="21" customFormat="1" outlineLevel="1">
      <c r="A55" s="114"/>
      <c r="B55" s="121"/>
      <c r="D55" s="302"/>
      <c r="E55" s="204"/>
      <c r="F55" s="204"/>
      <c r="J55" s="180"/>
    </row>
    <row r="56" spans="1:10" s="21" customFormat="1" ht="71.25" outlineLevel="1">
      <c r="A56" s="114" t="s">
        <v>285</v>
      </c>
      <c r="B56" s="121" t="s">
        <v>287</v>
      </c>
      <c r="C56" s="21" t="s">
        <v>36</v>
      </c>
      <c r="D56" s="122">
        <v>2</v>
      </c>
      <c r="E56" s="200">
        <v>0</v>
      </c>
      <c r="F56" s="208">
        <f>E56*D56</f>
        <v>0</v>
      </c>
      <c r="J56" s="180"/>
    </row>
    <row r="57" spans="1:10" s="21" customFormat="1" outlineLevel="1">
      <c r="A57" s="178" t="s">
        <v>279</v>
      </c>
      <c r="B57" s="121" t="s">
        <v>288</v>
      </c>
      <c r="D57" s="185"/>
      <c r="E57" s="210"/>
      <c r="F57" s="204"/>
      <c r="J57" s="180"/>
    </row>
    <row r="58" spans="1:10" s="21" customFormat="1" outlineLevel="1">
      <c r="A58" s="114"/>
      <c r="B58" s="121"/>
      <c r="D58" s="302"/>
      <c r="E58" s="204"/>
      <c r="F58" s="204"/>
      <c r="J58" s="180"/>
    </row>
    <row r="59" spans="1:10" s="21" customFormat="1" ht="57" outlineLevel="1">
      <c r="A59" s="114" t="s">
        <v>286</v>
      </c>
      <c r="B59" s="121" t="s">
        <v>283</v>
      </c>
      <c r="C59" s="21" t="s">
        <v>36</v>
      </c>
      <c r="D59" s="122">
        <v>2</v>
      </c>
      <c r="E59" s="200">
        <v>0</v>
      </c>
      <c r="F59" s="208">
        <f>E59*D59</f>
        <v>0</v>
      </c>
      <c r="G59" s="186"/>
      <c r="J59" s="180"/>
    </row>
    <row r="60" spans="1:10" s="21" customFormat="1" outlineLevel="1">
      <c r="A60" s="178" t="s">
        <v>279</v>
      </c>
      <c r="B60" s="121" t="s">
        <v>282</v>
      </c>
      <c r="D60" s="185"/>
      <c r="E60" s="210"/>
      <c r="F60" s="204"/>
      <c r="J60" s="180"/>
    </row>
    <row r="61" spans="1:10" s="21" customFormat="1" outlineLevel="1">
      <c r="A61" s="178"/>
      <c r="B61" s="121"/>
      <c r="D61" s="185"/>
      <c r="E61" s="210"/>
      <c r="F61" s="204"/>
      <c r="J61" s="180"/>
    </row>
    <row r="62" spans="1:10" s="21" customFormat="1" ht="28.5" outlineLevel="1">
      <c r="A62" s="114" t="s">
        <v>24</v>
      </c>
      <c r="B62" s="121" t="s">
        <v>25</v>
      </c>
      <c r="C62" s="21" t="s">
        <v>36</v>
      </c>
      <c r="D62" s="122">
        <v>1</v>
      </c>
      <c r="E62" s="200">
        <v>0</v>
      </c>
      <c r="F62" s="208">
        <f>E62*D62</f>
        <v>0</v>
      </c>
      <c r="J62" s="180"/>
    </row>
    <row r="63" spans="1:10" s="21" customFormat="1" outlineLevel="1">
      <c r="A63" s="114"/>
      <c r="B63" s="121"/>
      <c r="D63" s="122"/>
      <c r="E63" s="204"/>
      <c r="F63" s="204"/>
    </row>
    <row r="64" spans="1:10" s="21" customFormat="1" ht="15.75" outlineLevel="1" thickBot="1">
      <c r="A64" s="79" t="s">
        <v>229</v>
      </c>
      <c r="B64" s="372" t="s">
        <v>234</v>
      </c>
      <c r="C64" s="373"/>
      <c r="D64" s="373"/>
      <c r="E64" s="373"/>
      <c r="F64" s="203">
        <f>SUM(F42:F63)</f>
        <v>0</v>
      </c>
    </row>
    <row r="65" spans="1:9" s="21" customFormat="1" ht="15" outlineLevel="1" thickTop="1">
      <c r="A65" s="114"/>
      <c r="B65" s="121"/>
      <c r="D65" s="122"/>
      <c r="E65" s="204"/>
      <c r="F65" s="204"/>
    </row>
    <row r="66" spans="1:9" s="21" customFormat="1" outlineLevel="1">
      <c r="A66" s="114"/>
      <c r="B66" s="121"/>
      <c r="D66" s="122"/>
      <c r="E66" s="204"/>
      <c r="F66" s="204"/>
    </row>
    <row r="67" spans="1:9" s="21" customFormat="1" outlineLevel="1">
      <c r="A67" s="63" t="s">
        <v>232</v>
      </c>
      <c r="B67" s="64" t="s">
        <v>231</v>
      </c>
      <c r="C67" s="170"/>
      <c r="D67" s="156"/>
      <c r="E67" s="208"/>
      <c r="F67" s="208"/>
    </row>
    <row r="68" spans="1:9" s="21" customFormat="1" outlineLevel="1">
      <c r="A68" s="33"/>
      <c r="B68" s="251"/>
      <c r="C68" s="117"/>
      <c r="D68" s="106"/>
      <c r="E68" s="209"/>
      <c r="F68" s="209"/>
    </row>
    <row r="69" spans="1:9" s="21" customFormat="1" ht="99.75" outlineLevel="1">
      <c r="A69" s="297" t="s">
        <v>352</v>
      </c>
      <c r="B69" s="298" t="s">
        <v>353</v>
      </c>
      <c r="C69" s="205" t="s">
        <v>35</v>
      </c>
      <c r="D69" s="99">
        <v>275</v>
      </c>
      <c r="E69" s="283">
        <v>0</v>
      </c>
      <c r="F69" s="188">
        <f>E69*D69</f>
        <v>0</v>
      </c>
    </row>
    <row r="70" spans="1:9" s="21" customFormat="1" outlineLevel="1">
      <c r="A70" s="33"/>
      <c r="B70" s="251"/>
      <c r="C70" s="117"/>
      <c r="D70" s="296"/>
      <c r="E70" s="209"/>
      <c r="F70" s="209"/>
    </row>
    <row r="71" spans="1:9" s="21" customFormat="1" ht="99.75" outlineLevel="1">
      <c r="A71" s="110" t="s">
        <v>354</v>
      </c>
      <c r="B71" s="91" t="s">
        <v>355</v>
      </c>
      <c r="C71" s="4" t="s">
        <v>35</v>
      </c>
      <c r="D71" s="99">
        <v>92</v>
      </c>
      <c r="E71" s="283">
        <v>0</v>
      </c>
      <c r="F71" s="188">
        <f>E71*D71</f>
        <v>0</v>
      </c>
    </row>
    <row r="72" spans="1:9" s="21" customFormat="1" outlineLevel="1">
      <c r="A72" s="114"/>
      <c r="B72" s="121"/>
      <c r="D72" s="302"/>
      <c r="E72" s="204"/>
      <c r="F72" s="204"/>
    </row>
    <row r="73" spans="1:9" s="21" customFormat="1" ht="75" customHeight="1" outlineLevel="1">
      <c r="A73" s="114" t="s">
        <v>2</v>
      </c>
      <c r="B73" s="121" t="s">
        <v>50</v>
      </c>
      <c r="C73" s="21" t="s">
        <v>35</v>
      </c>
      <c r="D73" s="122">
        <v>11</v>
      </c>
      <c r="E73" s="200">
        <v>0</v>
      </c>
      <c r="F73" s="208">
        <f>E73*D73</f>
        <v>0</v>
      </c>
      <c r="G73" s="186"/>
      <c r="H73" s="186"/>
      <c r="I73" s="186"/>
    </row>
    <row r="74" spans="1:9" s="21" customFormat="1" outlineLevel="1">
      <c r="A74" s="114"/>
      <c r="B74" s="121"/>
      <c r="D74" s="302"/>
      <c r="E74" s="204"/>
      <c r="F74" s="204"/>
    </row>
    <row r="75" spans="1:9" s="21" customFormat="1" ht="75" customHeight="1" outlineLevel="1">
      <c r="A75" s="114" t="s">
        <v>3</v>
      </c>
      <c r="B75" s="121" t="s">
        <v>115</v>
      </c>
      <c r="C75" s="21" t="s">
        <v>35</v>
      </c>
      <c r="D75" s="122">
        <v>10</v>
      </c>
      <c r="E75" s="200">
        <v>0</v>
      </c>
      <c r="F75" s="208">
        <f>E75*D75</f>
        <v>0</v>
      </c>
    </row>
    <row r="76" spans="1:9" s="21" customFormat="1" ht="15" customHeight="1" outlineLevel="1">
      <c r="A76" s="114"/>
      <c r="B76" s="121"/>
      <c r="D76" s="122"/>
      <c r="E76" s="301"/>
      <c r="F76" s="209"/>
    </row>
    <row r="77" spans="1:9" s="21" customFormat="1" ht="75" customHeight="1" outlineLevel="1">
      <c r="A77" s="297" t="s">
        <v>356</v>
      </c>
      <c r="B77" s="298" t="s">
        <v>357</v>
      </c>
      <c r="C77" s="205" t="s">
        <v>37</v>
      </c>
      <c r="D77" s="99">
        <v>5</v>
      </c>
      <c r="E77" s="283">
        <v>0</v>
      </c>
      <c r="F77" s="188">
        <f>E77*D77</f>
        <v>0</v>
      </c>
    </row>
    <row r="78" spans="1:9" s="21" customFormat="1" ht="15" customHeight="1" outlineLevel="1">
      <c r="A78" s="114"/>
      <c r="B78" s="121"/>
      <c r="D78" s="122"/>
      <c r="E78" s="301"/>
      <c r="F78" s="209"/>
    </row>
    <row r="79" spans="1:9" s="21" customFormat="1" ht="116.25" outlineLevel="1">
      <c r="A79" s="297" t="s">
        <v>356</v>
      </c>
      <c r="B79" s="298" t="s">
        <v>358</v>
      </c>
      <c r="C79" s="205" t="s">
        <v>37</v>
      </c>
      <c r="D79" s="99">
        <v>4</v>
      </c>
      <c r="E79" s="283">
        <v>0</v>
      </c>
      <c r="F79" s="188">
        <f>E79*D79</f>
        <v>0</v>
      </c>
    </row>
    <row r="80" spans="1:9" s="21" customFormat="1" outlineLevel="1">
      <c r="A80" s="114"/>
      <c r="B80" s="121"/>
      <c r="D80" s="302"/>
      <c r="E80" s="204"/>
      <c r="F80" s="204"/>
    </row>
    <row r="81" spans="1:7" s="21" customFormat="1" ht="99.75" outlineLevel="1">
      <c r="A81" s="114" t="s">
        <v>4</v>
      </c>
      <c r="B81" s="121" t="s">
        <v>124</v>
      </c>
      <c r="C81" s="21" t="s">
        <v>37</v>
      </c>
      <c r="D81" s="122">
        <v>2</v>
      </c>
      <c r="E81" s="200">
        <v>0</v>
      </c>
      <c r="F81" s="208">
        <f>E81*D81</f>
        <v>0</v>
      </c>
    </row>
    <row r="82" spans="1:7" s="21" customFormat="1" outlineLevel="1">
      <c r="A82" s="114"/>
      <c r="B82" s="121"/>
      <c r="D82" s="302"/>
      <c r="E82" s="301"/>
      <c r="F82" s="209"/>
    </row>
    <row r="83" spans="1:7" s="21" customFormat="1" ht="99.75" outlineLevel="1">
      <c r="A83" s="297" t="s">
        <v>359</v>
      </c>
      <c r="B83" s="298" t="s">
        <v>360</v>
      </c>
      <c r="C83" s="205" t="s">
        <v>37</v>
      </c>
      <c r="D83" s="99">
        <v>8</v>
      </c>
      <c r="E83" s="283">
        <v>0</v>
      </c>
      <c r="F83" s="188">
        <f>E83*D83</f>
        <v>0</v>
      </c>
    </row>
    <row r="84" spans="1:7" s="21" customFormat="1" outlineLevel="1">
      <c r="A84" s="114"/>
      <c r="B84" s="121"/>
      <c r="D84" s="302"/>
      <c r="E84" s="301"/>
      <c r="F84" s="209"/>
    </row>
    <row r="85" spans="1:7" s="21" customFormat="1" ht="42.75" outlineLevel="1">
      <c r="A85" s="114" t="s">
        <v>75</v>
      </c>
      <c r="B85" s="121" t="s">
        <v>49</v>
      </c>
      <c r="C85" s="21" t="s">
        <v>37</v>
      </c>
      <c r="D85" s="122">
        <v>1</v>
      </c>
      <c r="E85" s="200">
        <v>0</v>
      </c>
      <c r="F85" s="208">
        <f>E85*D85</f>
        <v>0</v>
      </c>
      <c r="G85" s="186"/>
    </row>
    <row r="86" spans="1:7" s="21" customFormat="1" outlineLevel="1">
      <c r="A86" s="114"/>
      <c r="B86" s="121"/>
      <c r="D86" s="302"/>
      <c r="E86" s="301"/>
      <c r="F86" s="209"/>
      <c r="G86" s="186"/>
    </row>
    <row r="87" spans="1:7" s="21" customFormat="1" ht="30" customHeight="1" outlineLevel="1">
      <c r="A87" s="110" t="s">
        <v>361</v>
      </c>
      <c r="B87" s="91" t="s">
        <v>362</v>
      </c>
      <c r="C87" s="4" t="s">
        <v>35</v>
      </c>
      <c r="D87" s="99">
        <v>12</v>
      </c>
      <c r="E87" s="283">
        <v>0</v>
      </c>
      <c r="F87" s="188">
        <f>E87*D87</f>
        <v>0</v>
      </c>
      <c r="G87" s="186"/>
    </row>
    <row r="88" spans="1:7" s="21" customFormat="1" outlineLevel="1">
      <c r="A88" s="114"/>
      <c r="B88" s="121"/>
      <c r="D88" s="302"/>
      <c r="E88" s="301"/>
      <c r="F88" s="209"/>
      <c r="G88" s="186"/>
    </row>
    <row r="89" spans="1:7" s="21" customFormat="1" ht="30" customHeight="1" outlineLevel="1">
      <c r="A89" s="114" t="s">
        <v>81</v>
      </c>
      <c r="B89" s="121" t="s">
        <v>48</v>
      </c>
      <c r="C89" s="21" t="s">
        <v>35</v>
      </c>
      <c r="D89" s="122">
        <v>11</v>
      </c>
      <c r="E89" s="200">
        <v>0</v>
      </c>
      <c r="F89" s="208">
        <f>E89*D89</f>
        <v>0</v>
      </c>
      <c r="G89" s="186"/>
    </row>
    <row r="90" spans="1:7" s="21" customFormat="1" outlineLevel="1">
      <c r="A90" s="114"/>
      <c r="B90" s="121"/>
      <c r="D90" s="302"/>
      <c r="E90" s="204"/>
      <c r="F90" s="204"/>
    </row>
    <row r="91" spans="1:7" s="21" customFormat="1" ht="30" customHeight="1" outlineLevel="1">
      <c r="A91" s="114" t="s">
        <v>289</v>
      </c>
      <c r="B91" s="121" t="s">
        <v>290</v>
      </c>
      <c r="C91" s="21" t="s">
        <v>35</v>
      </c>
      <c r="D91" s="122">
        <v>10</v>
      </c>
      <c r="E91" s="200">
        <v>0</v>
      </c>
      <c r="F91" s="208">
        <f>E91*D91</f>
        <v>0</v>
      </c>
    </row>
    <row r="92" spans="1:7" s="21" customFormat="1" ht="15" customHeight="1" outlineLevel="1">
      <c r="A92" s="114"/>
      <c r="B92" s="121"/>
      <c r="D92" s="122"/>
      <c r="E92" s="301"/>
      <c r="F92" s="209"/>
    </row>
    <row r="93" spans="1:7" s="21" customFormat="1" ht="103.5" outlineLevel="1">
      <c r="A93" s="297" t="s">
        <v>363</v>
      </c>
      <c r="B93" s="298" t="s">
        <v>364</v>
      </c>
      <c r="C93" s="205" t="s">
        <v>35</v>
      </c>
      <c r="D93" s="99">
        <v>5</v>
      </c>
      <c r="E93" s="283">
        <v>0</v>
      </c>
      <c r="F93" s="188">
        <f>E93*D93</f>
        <v>0</v>
      </c>
    </row>
    <row r="94" spans="1:7" s="21" customFormat="1" ht="15" customHeight="1" outlineLevel="1">
      <c r="A94" s="114"/>
      <c r="B94" s="121"/>
      <c r="D94" s="302"/>
      <c r="E94" s="301"/>
      <c r="F94" s="209"/>
    </row>
    <row r="95" spans="1:7" s="21" customFormat="1" ht="114.75" outlineLevel="1">
      <c r="A95" s="297" t="s">
        <v>365</v>
      </c>
      <c r="B95" s="298" t="s">
        <v>366</v>
      </c>
      <c r="C95" s="205" t="s">
        <v>37</v>
      </c>
      <c r="D95" s="99">
        <v>12</v>
      </c>
      <c r="E95" s="283">
        <v>0</v>
      </c>
      <c r="F95" s="188">
        <f>E95*D95</f>
        <v>0</v>
      </c>
    </row>
    <row r="96" spans="1:7" s="21" customFormat="1" ht="15" customHeight="1" outlineLevel="1">
      <c r="A96" s="114"/>
      <c r="B96" s="121"/>
      <c r="D96" s="302"/>
      <c r="E96" s="301"/>
      <c r="F96" s="209"/>
    </row>
    <row r="97" spans="1:7" s="21" customFormat="1" ht="114.75" outlineLevel="1">
      <c r="A97" s="297" t="s">
        <v>367</v>
      </c>
      <c r="B97" s="298" t="s">
        <v>368</v>
      </c>
      <c r="C97" s="205" t="s">
        <v>37</v>
      </c>
      <c r="D97" s="99">
        <v>25</v>
      </c>
      <c r="E97" s="283">
        <v>0</v>
      </c>
      <c r="F97" s="188">
        <f>E97*D97</f>
        <v>0</v>
      </c>
    </row>
    <row r="98" spans="1:7" s="21" customFormat="1" ht="15" customHeight="1" outlineLevel="1">
      <c r="A98" s="114"/>
      <c r="B98" s="121"/>
      <c r="D98" s="302"/>
      <c r="E98" s="301"/>
      <c r="F98" s="209"/>
    </row>
    <row r="99" spans="1:7" s="21" customFormat="1" ht="42.75" outlineLevel="1">
      <c r="A99" s="297" t="s">
        <v>369</v>
      </c>
      <c r="B99" s="298" t="s">
        <v>370</v>
      </c>
      <c r="C99" s="205" t="s">
        <v>37</v>
      </c>
      <c r="D99" s="99">
        <v>9</v>
      </c>
      <c r="E99" s="283">
        <v>0</v>
      </c>
      <c r="F99" s="188">
        <f>E99*D99</f>
        <v>0</v>
      </c>
    </row>
    <row r="100" spans="1:7" s="21" customFormat="1" ht="15" customHeight="1" outlineLevel="1">
      <c r="A100" s="114"/>
      <c r="B100" s="121"/>
      <c r="D100" s="122"/>
      <c r="E100" s="301"/>
      <c r="F100" s="209"/>
    </row>
    <row r="101" spans="1:7" s="21" customFormat="1" ht="42.75" outlineLevel="1">
      <c r="A101" s="297" t="s">
        <v>75</v>
      </c>
      <c r="B101" s="298" t="s">
        <v>49</v>
      </c>
      <c r="C101" s="205" t="s">
        <v>37</v>
      </c>
      <c r="D101" s="300">
        <v>6</v>
      </c>
      <c r="E101" s="283">
        <v>0</v>
      </c>
      <c r="F101" s="188">
        <f>E101*D101</f>
        <v>0</v>
      </c>
    </row>
    <row r="102" spans="1:7" s="21" customFormat="1" outlineLevel="1">
      <c r="A102" s="297"/>
      <c r="B102" s="298"/>
      <c r="C102" s="205"/>
      <c r="D102" s="328"/>
      <c r="E102" s="292"/>
      <c r="F102" s="202"/>
    </row>
    <row r="103" spans="1:7" s="21" customFormat="1" ht="42.75" outlineLevel="1">
      <c r="A103" s="297" t="s">
        <v>371</v>
      </c>
      <c r="B103" s="298" t="s">
        <v>372</v>
      </c>
      <c r="C103" s="205" t="s">
        <v>37</v>
      </c>
      <c r="D103" s="300">
        <v>64</v>
      </c>
      <c r="E103" s="283">
        <v>0</v>
      </c>
      <c r="F103" s="188">
        <f>E103*D103</f>
        <v>0</v>
      </c>
    </row>
    <row r="104" spans="1:7" s="21" customFormat="1" outlineLevel="1">
      <c r="A104" s="297"/>
      <c r="B104" s="298"/>
      <c r="C104" s="205"/>
      <c r="D104" s="328"/>
      <c r="E104" s="292"/>
      <c r="F104" s="202"/>
    </row>
    <row r="105" spans="1:7" s="21" customFormat="1" ht="30" customHeight="1" outlineLevel="1">
      <c r="A105" s="297" t="s">
        <v>373</v>
      </c>
      <c r="B105" s="298" t="s">
        <v>374</v>
      </c>
      <c r="C105" s="205" t="s">
        <v>35</v>
      </c>
      <c r="D105" s="300">
        <v>35</v>
      </c>
      <c r="E105" s="283">
        <v>0</v>
      </c>
      <c r="F105" s="188">
        <f>E105*D105</f>
        <v>0</v>
      </c>
    </row>
    <row r="106" spans="1:7" s="21" customFormat="1" ht="15" customHeight="1" outlineLevel="1">
      <c r="A106" s="114"/>
      <c r="B106" s="121"/>
      <c r="D106" s="122"/>
      <c r="E106" s="301"/>
      <c r="F106" s="209"/>
    </row>
    <row r="107" spans="1:7" s="21" customFormat="1" ht="15.75" outlineLevel="1" thickBot="1">
      <c r="A107" s="79" t="s">
        <v>232</v>
      </c>
      <c r="B107" s="372" t="s">
        <v>235</v>
      </c>
      <c r="C107" s="373"/>
      <c r="D107" s="373"/>
      <c r="E107" s="373"/>
      <c r="F107" s="203">
        <f>SUM(F69:F105)</f>
        <v>0</v>
      </c>
      <c r="G107" s="4"/>
    </row>
    <row r="108" spans="1:7" s="21" customFormat="1" ht="15" outlineLevel="1" thickTop="1">
      <c r="A108" s="110"/>
      <c r="B108" s="91"/>
      <c r="C108" s="4"/>
      <c r="D108" s="99"/>
      <c r="E108" s="187"/>
      <c r="F108" s="187"/>
      <c r="G108" s="4"/>
    </row>
    <row r="109" spans="1:7" s="21" customFormat="1" outlineLevel="1">
      <c r="A109" s="107"/>
      <c r="B109" s="95"/>
      <c r="C109" s="117"/>
      <c r="D109" s="118"/>
      <c r="E109" s="187"/>
      <c r="F109" s="187"/>
      <c r="G109" s="117"/>
    </row>
    <row r="110" spans="1:7" s="21" customFormat="1" outlineLevel="1">
      <c r="A110" s="107"/>
      <c r="B110" s="95"/>
      <c r="C110" s="117"/>
      <c r="D110" s="118"/>
      <c r="E110" s="187"/>
      <c r="F110" s="187"/>
      <c r="G110" s="117"/>
    </row>
    <row r="111" spans="1:7" s="21" customFormat="1" outlineLevel="1">
      <c r="A111" s="107"/>
      <c r="B111" s="95"/>
      <c r="C111" s="117"/>
      <c r="D111" s="118"/>
      <c r="E111" s="187"/>
      <c r="F111" s="187"/>
      <c r="G111" s="117"/>
    </row>
    <row r="112" spans="1:7" s="21" customFormat="1">
      <c r="A112" s="107"/>
      <c r="B112" s="95"/>
      <c r="C112" s="117"/>
      <c r="D112" s="118"/>
      <c r="E112" s="187"/>
      <c r="F112" s="187"/>
      <c r="G112" s="117"/>
    </row>
    <row r="113" spans="1:7" s="21" customFormat="1">
      <c r="A113" s="107"/>
      <c r="B113" s="95"/>
      <c r="C113" s="117"/>
      <c r="D113" s="118"/>
      <c r="E113" s="187"/>
      <c r="F113" s="187"/>
      <c r="G113" s="117"/>
    </row>
    <row r="114" spans="1:7" s="21" customFormat="1">
      <c r="A114" s="107"/>
      <c r="B114" s="95"/>
      <c r="C114" s="117"/>
      <c r="D114" s="118"/>
      <c r="E114" s="187"/>
      <c r="F114" s="187"/>
      <c r="G114" s="117"/>
    </row>
    <row r="115" spans="1:7" s="21" customFormat="1">
      <c r="A115" s="107"/>
      <c r="B115" s="95"/>
      <c r="C115" s="117"/>
      <c r="D115" s="118"/>
      <c r="E115" s="187"/>
      <c r="F115" s="187"/>
      <c r="G115" s="117"/>
    </row>
    <row r="116" spans="1:7" s="21" customFormat="1" ht="15" customHeight="1" outlineLevel="1">
      <c r="A116" s="107"/>
      <c r="B116" s="95"/>
      <c r="C116" s="117"/>
      <c r="D116" s="118"/>
      <c r="E116" s="187"/>
      <c r="F116" s="187"/>
      <c r="G116" s="117"/>
    </row>
    <row r="117" spans="1:7" s="21" customFormat="1" outlineLevel="1">
      <c r="A117" s="107"/>
      <c r="B117" s="95"/>
      <c r="C117" s="117"/>
      <c r="D117" s="118"/>
      <c r="E117" s="187"/>
      <c r="F117" s="187"/>
      <c r="G117" s="117"/>
    </row>
    <row r="118" spans="1:7" s="21" customFormat="1" ht="89.25" customHeight="1" outlineLevel="2">
      <c r="A118" s="107"/>
      <c r="B118" s="95"/>
      <c r="C118" s="117"/>
      <c r="D118" s="118"/>
      <c r="E118" s="187"/>
      <c r="F118" s="187"/>
      <c r="G118" s="117"/>
    </row>
    <row r="119" spans="1:7" s="21" customFormat="1" outlineLevel="2">
      <c r="A119" s="107"/>
      <c r="B119" s="95"/>
      <c r="C119" s="117"/>
      <c r="D119" s="118"/>
      <c r="E119" s="187"/>
      <c r="F119" s="187"/>
      <c r="G119" s="117"/>
    </row>
    <row r="120" spans="1:7" s="21" customFormat="1" ht="75" customHeight="1" outlineLevel="2">
      <c r="A120" s="107"/>
      <c r="B120" s="95"/>
      <c r="C120" s="117"/>
      <c r="D120" s="118"/>
      <c r="E120" s="187"/>
      <c r="F120" s="187"/>
      <c r="G120" s="117"/>
    </row>
    <row r="121" spans="1:7" s="21" customFormat="1" outlineLevel="2">
      <c r="A121" s="107"/>
      <c r="B121" s="95"/>
      <c r="C121" s="117"/>
      <c r="D121" s="118"/>
      <c r="E121" s="187"/>
      <c r="F121" s="187"/>
      <c r="G121" s="117"/>
    </row>
    <row r="122" spans="1:7" s="21" customFormat="1" ht="75" customHeight="1" outlineLevel="2">
      <c r="A122" s="107"/>
      <c r="B122" s="95"/>
      <c r="C122" s="117"/>
      <c r="D122" s="118"/>
      <c r="E122" s="187"/>
      <c r="F122" s="187"/>
      <c r="G122" s="117"/>
    </row>
    <row r="123" spans="1:7" s="21" customFormat="1" outlineLevel="2">
      <c r="A123" s="107"/>
      <c r="B123" s="95"/>
      <c r="C123" s="117"/>
      <c r="D123" s="118"/>
      <c r="E123" s="187"/>
      <c r="F123" s="187"/>
      <c r="G123" s="117"/>
    </row>
    <row r="124" spans="1:7" s="21" customFormat="1" ht="75" customHeight="1" outlineLevel="2">
      <c r="A124" s="107"/>
      <c r="B124" s="95"/>
      <c r="C124" s="117"/>
      <c r="D124" s="118"/>
      <c r="E124" s="187"/>
      <c r="F124" s="187"/>
      <c r="G124" s="117"/>
    </row>
    <row r="125" spans="1:7" s="21" customFormat="1" outlineLevel="2">
      <c r="A125" s="107"/>
      <c r="B125" s="95"/>
      <c r="C125" s="117"/>
      <c r="D125" s="118"/>
      <c r="E125" s="187"/>
      <c r="F125" s="187"/>
      <c r="G125" s="117"/>
    </row>
    <row r="126" spans="1:7" s="21" customFormat="1" outlineLevel="2">
      <c r="A126" s="107"/>
      <c r="B126" s="95"/>
      <c r="C126" s="117"/>
      <c r="D126" s="118"/>
      <c r="E126" s="187"/>
      <c r="F126" s="187"/>
      <c r="G126" s="117"/>
    </row>
    <row r="127" spans="1:7" s="21" customFormat="1" outlineLevel="2">
      <c r="A127" s="107"/>
      <c r="B127" s="95"/>
      <c r="C127" s="117"/>
      <c r="D127" s="118"/>
      <c r="E127" s="187"/>
      <c r="F127" s="187"/>
      <c r="G127" s="117"/>
    </row>
    <row r="128" spans="1:7" s="21" customFormat="1" outlineLevel="2">
      <c r="A128" s="107"/>
      <c r="B128" s="95"/>
      <c r="C128" s="117"/>
      <c r="D128" s="118"/>
      <c r="E128" s="187"/>
      <c r="F128" s="187"/>
      <c r="G128" s="117"/>
    </row>
    <row r="129" spans="1:7" s="21" customFormat="1" outlineLevel="2">
      <c r="A129" s="107"/>
      <c r="B129" s="95"/>
      <c r="C129" s="117"/>
      <c r="D129" s="118"/>
      <c r="E129" s="187"/>
      <c r="F129" s="187"/>
      <c r="G129" s="117"/>
    </row>
    <row r="130" spans="1:7" s="21" customFormat="1" outlineLevel="2">
      <c r="A130" s="107"/>
      <c r="B130" s="95"/>
      <c r="C130" s="117"/>
      <c r="D130" s="118"/>
      <c r="E130" s="187"/>
      <c r="F130" s="187"/>
      <c r="G130" s="117"/>
    </row>
    <row r="131" spans="1:7" s="21" customFormat="1" outlineLevel="2">
      <c r="A131" s="107"/>
      <c r="B131" s="95"/>
      <c r="C131" s="117"/>
      <c r="D131" s="118"/>
      <c r="E131" s="187"/>
      <c r="F131" s="187"/>
      <c r="G131" s="117"/>
    </row>
    <row r="132" spans="1:7" s="21" customFormat="1" ht="30" customHeight="1" outlineLevel="2">
      <c r="A132" s="107"/>
      <c r="B132" s="95"/>
      <c r="C132" s="117"/>
      <c r="D132" s="118"/>
      <c r="E132" s="187"/>
      <c r="F132" s="187"/>
      <c r="G132" s="117"/>
    </row>
    <row r="133" spans="1:7" s="21" customFormat="1" outlineLevel="2">
      <c r="A133" s="107"/>
      <c r="B133" s="95"/>
      <c r="C133" s="117"/>
      <c r="D133" s="118"/>
      <c r="E133" s="187"/>
      <c r="F133" s="187"/>
      <c r="G133" s="117"/>
    </row>
    <row r="134" spans="1:7" s="21" customFormat="1" ht="30" customHeight="1" outlineLevel="2">
      <c r="A134" s="107"/>
      <c r="B134" s="95"/>
      <c r="C134" s="117"/>
      <c r="D134" s="118"/>
      <c r="E134" s="187"/>
      <c r="F134" s="187"/>
      <c r="G134" s="117"/>
    </row>
    <row r="135" spans="1:7" s="21" customFormat="1" outlineLevel="2">
      <c r="A135" s="107"/>
      <c r="B135" s="95"/>
      <c r="C135" s="117"/>
      <c r="D135" s="118"/>
      <c r="E135" s="187"/>
      <c r="F135" s="187"/>
      <c r="G135" s="117"/>
    </row>
    <row r="136" spans="1:7" s="21" customFormat="1" ht="30" customHeight="1" outlineLevel="2">
      <c r="A136" s="107"/>
      <c r="B136" s="95"/>
      <c r="C136" s="117"/>
      <c r="D136" s="118"/>
      <c r="E136" s="187"/>
      <c r="F136" s="187"/>
      <c r="G136" s="117"/>
    </row>
    <row r="137" spans="1:7" s="21" customFormat="1" outlineLevel="2">
      <c r="A137" s="107"/>
      <c r="B137" s="95"/>
      <c r="C137" s="117"/>
      <c r="D137" s="118"/>
      <c r="E137" s="187"/>
      <c r="F137" s="187"/>
      <c r="G137" s="117"/>
    </row>
    <row r="138" spans="1:7" outlineLevel="1"/>
    <row r="139" spans="1:7" outlineLevel="1"/>
  </sheetData>
  <mergeCells count="4">
    <mergeCell ref="B107:E107"/>
    <mergeCell ref="A2:F2"/>
    <mergeCell ref="B41:E41"/>
    <mergeCell ref="B64:E64"/>
  </mergeCells>
  <phoneticPr fontId="0" type="noConversion"/>
  <conditionalFormatting sqref="D1 D39:D40 D15:D21 D13 D11 D58 D55 D51:D52 D74 D90 D108:D65291 D80:D82 D65:D68 D42:D49 D63 D70 D72 D84:D86 D88">
    <cfRule type="cellIs" dxfId="99" priority="125" stopIfTrue="1" operator="equal">
      <formula>0</formula>
    </cfRule>
  </conditionalFormatting>
  <conditionalFormatting sqref="E1:F1 E39:F40 E43:F43 F41:F42 E18:F21 E17 E15:F16 E11 E65:F68 E47:F47 E49:F49 F48 E55:F55 F52 F81:F82 E13:F13 E45:F45 E58:F58 E51:F51 E74:F74 E90:F90 E80:F80 E108:F65291 F46 E63:F63 E70:F70 E72:F72 F84:F86 F88">
    <cfRule type="cellIs" dxfId="98" priority="126" stopIfTrue="1" operator="equal">
      <formula>0</formula>
    </cfRule>
  </conditionalFormatting>
  <conditionalFormatting sqref="D38">
    <cfRule type="cellIs" dxfId="97" priority="123" stopIfTrue="1" operator="equal">
      <formula>0</formula>
    </cfRule>
  </conditionalFormatting>
  <conditionalFormatting sqref="E38:F38">
    <cfRule type="cellIs" dxfId="96" priority="124" stopIfTrue="1" operator="equal">
      <formula>0</formula>
    </cfRule>
  </conditionalFormatting>
  <conditionalFormatting sqref="E42">
    <cfRule type="cellIs" dxfId="95" priority="122" stopIfTrue="1" operator="equal">
      <formula>0</formula>
    </cfRule>
  </conditionalFormatting>
  <conditionalFormatting sqref="D3:D8">
    <cfRule type="cellIs" dxfId="94" priority="120" stopIfTrue="1" operator="equal">
      <formula>0</formula>
    </cfRule>
  </conditionalFormatting>
  <conditionalFormatting sqref="E3:F8">
    <cfRule type="cellIs" dxfId="93" priority="121" stopIfTrue="1" operator="equal">
      <formula>0</formula>
    </cfRule>
  </conditionalFormatting>
  <conditionalFormatting sqref="E46">
    <cfRule type="cellIs" dxfId="92" priority="116" stopIfTrue="1" operator="equal">
      <formula>0</formula>
    </cfRule>
  </conditionalFormatting>
  <conditionalFormatting sqref="E48">
    <cfRule type="cellIs" dxfId="91" priority="115" stopIfTrue="1" operator="equal">
      <formula>0</formula>
    </cfRule>
  </conditionalFormatting>
  <conditionalFormatting sqref="E81:E82 E84">
    <cfRule type="cellIs" dxfId="90" priority="108" stopIfTrue="1" operator="equal">
      <formula>0</formula>
    </cfRule>
  </conditionalFormatting>
  <conditionalFormatting sqref="E85:E86 E88">
    <cfRule type="cellIs" dxfId="89" priority="106" stopIfTrue="1" operator="equal">
      <formula>0</formula>
    </cfRule>
  </conditionalFormatting>
  <conditionalFormatting sqref="F44">
    <cfRule type="cellIs" dxfId="88" priority="99" stopIfTrue="1" operator="equal">
      <formula>0</formula>
    </cfRule>
  </conditionalFormatting>
  <conditionalFormatting sqref="E44">
    <cfRule type="cellIs" dxfId="87" priority="98" stopIfTrue="1" operator="equal">
      <formula>0</formula>
    </cfRule>
  </conditionalFormatting>
  <conditionalFormatting sqref="D56">
    <cfRule type="cellIs" dxfId="86" priority="85" stopIfTrue="1" operator="equal">
      <formula>0</formula>
    </cfRule>
  </conditionalFormatting>
  <conditionalFormatting sqref="F56">
    <cfRule type="cellIs" dxfId="85" priority="86" stopIfTrue="1" operator="equal">
      <formula>0</formula>
    </cfRule>
  </conditionalFormatting>
  <conditionalFormatting sqref="F50">
    <cfRule type="cellIs" dxfId="84" priority="82" stopIfTrue="1" operator="equal">
      <formula>0</formula>
    </cfRule>
  </conditionalFormatting>
  <conditionalFormatting sqref="D50">
    <cfRule type="cellIs" dxfId="83" priority="81" stopIfTrue="1" operator="equal">
      <formula>0</formula>
    </cfRule>
  </conditionalFormatting>
  <conditionalFormatting sqref="E50">
    <cfRule type="cellIs" dxfId="82" priority="80" stopIfTrue="1" operator="equal">
      <formula>0</formula>
    </cfRule>
  </conditionalFormatting>
  <conditionalFormatting sqref="E53:E54">
    <cfRule type="cellIs" dxfId="81" priority="74" stopIfTrue="1" operator="equal">
      <formula>0</formula>
    </cfRule>
  </conditionalFormatting>
  <conditionalFormatting sqref="E62">
    <cfRule type="cellIs" dxfId="80" priority="76" stopIfTrue="1" operator="equal">
      <formula>0</formula>
    </cfRule>
  </conditionalFormatting>
  <conditionalFormatting sqref="E52">
    <cfRule type="cellIs" dxfId="79" priority="65" stopIfTrue="1" operator="equal">
      <formula>0</formula>
    </cfRule>
  </conditionalFormatting>
  <conditionalFormatting sqref="E57">
    <cfRule type="cellIs" dxfId="78" priority="72" stopIfTrue="1" operator="equal">
      <formula>0</formula>
    </cfRule>
  </conditionalFormatting>
  <conditionalFormatting sqref="D62">
    <cfRule type="cellIs" dxfId="77" priority="77" stopIfTrue="1" operator="equal">
      <formula>0</formula>
    </cfRule>
  </conditionalFormatting>
  <conditionalFormatting sqref="F62">
    <cfRule type="cellIs" dxfId="76" priority="78" stopIfTrue="1" operator="equal">
      <formula>0</formula>
    </cfRule>
  </conditionalFormatting>
  <conditionalFormatting sqref="E60:E61">
    <cfRule type="cellIs" dxfId="75" priority="67" stopIfTrue="1" operator="equal">
      <formula>0</formula>
    </cfRule>
  </conditionalFormatting>
  <conditionalFormatting sqref="F53:F54">
    <cfRule type="cellIs" dxfId="74" priority="75" stopIfTrue="1" operator="equal">
      <formula>0</formula>
    </cfRule>
  </conditionalFormatting>
  <conditionalFormatting sqref="F57">
    <cfRule type="cellIs" dxfId="73" priority="73" stopIfTrue="1" operator="equal">
      <formula>0</formula>
    </cfRule>
  </conditionalFormatting>
  <conditionalFormatting sqref="D59">
    <cfRule type="cellIs" dxfId="72" priority="70" stopIfTrue="1" operator="equal">
      <formula>0</formula>
    </cfRule>
  </conditionalFormatting>
  <conditionalFormatting sqref="F59">
    <cfRule type="cellIs" dxfId="71" priority="71" stopIfTrue="1" operator="equal">
      <formula>0</formula>
    </cfRule>
  </conditionalFormatting>
  <conditionalFormatting sqref="E59">
    <cfRule type="cellIs" dxfId="70" priority="69" stopIfTrue="1" operator="equal">
      <formula>0</formula>
    </cfRule>
  </conditionalFormatting>
  <conditionalFormatting sqref="F60:F61">
    <cfRule type="cellIs" dxfId="69" priority="68" stopIfTrue="1" operator="equal">
      <formula>0</formula>
    </cfRule>
  </conditionalFormatting>
  <conditionalFormatting sqref="E56">
    <cfRule type="cellIs" dxfId="68" priority="66" stopIfTrue="1" operator="equal">
      <formula>0</formula>
    </cfRule>
  </conditionalFormatting>
  <conditionalFormatting sqref="F73">
    <cfRule type="cellIs" dxfId="67" priority="47" stopIfTrue="1" operator="equal">
      <formula>0</formula>
    </cfRule>
  </conditionalFormatting>
  <conditionalFormatting sqref="F91:F92 F94 F96 F98 F100 F106">
    <cfRule type="cellIs" dxfId="66" priority="53" stopIfTrue="1" operator="equal">
      <formula>0</formula>
    </cfRule>
  </conditionalFormatting>
  <conditionalFormatting sqref="E91:E92 E94 E96 E98 E100 E106">
    <cfRule type="cellIs" dxfId="65" priority="52" stopIfTrue="1" operator="equal">
      <formula>0</formula>
    </cfRule>
  </conditionalFormatting>
  <conditionalFormatting sqref="D91:D92 D94 D96 D98 D100 D106">
    <cfRule type="cellIs" dxfId="64" priority="51" stopIfTrue="1" operator="equal">
      <formula>0</formula>
    </cfRule>
  </conditionalFormatting>
  <conditionalFormatting sqref="F89">
    <cfRule type="cellIs" dxfId="63" priority="50" stopIfTrue="1" operator="equal">
      <formula>0</formula>
    </cfRule>
  </conditionalFormatting>
  <conditionalFormatting sqref="E89">
    <cfRule type="cellIs" dxfId="62" priority="49" stopIfTrue="1" operator="equal">
      <formula>0</formula>
    </cfRule>
  </conditionalFormatting>
  <conditionalFormatting sqref="D89">
    <cfRule type="cellIs" dxfId="61" priority="48" stopIfTrue="1" operator="equal">
      <formula>0</formula>
    </cfRule>
  </conditionalFormatting>
  <conditionalFormatting sqref="D73">
    <cfRule type="cellIs" dxfId="60" priority="46" stopIfTrue="1" operator="equal">
      <formula>0</formula>
    </cfRule>
  </conditionalFormatting>
  <conditionalFormatting sqref="E73">
    <cfRule type="cellIs" dxfId="59" priority="45" stopIfTrue="1" operator="equal">
      <formula>0</formula>
    </cfRule>
  </conditionalFormatting>
  <conditionalFormatting sqref="D75:D76 D78">
    <cfRule type="cellIs" dxfId="58" priority="43" stopIfTrue="1" operator="equal">
      <formula>0</formula>
    </cfRule>
  </conditionalFormatting>
  <conditionalFormatting sqref="F75:F76 F78">
    <cfRule type="cellIs" dxfId="57" priority="44" stopIfTrue="1" operator="equal">
      <formula>0</formula>
    </cfRule>
  </conditionalFormatting>
  <conditionalFormatting sqref="E75:E76 E78">
    <cfRule type="cellIs" dxfId="56" priority="42" stopIfTrue="1" operator="equal">
      <formula>0</formula>
    </cfRule>
  </conditionalFormatting>
  <conditionalFormatting sqref="D69">
    <cfRule type="cellIs" dxfId="55" priority="38" stopIfTrue="1" operator="equal">
      <formula>0</formula>
    </cfRule>
  </conditionalFormatting>
  <conditionalFormatting sqref="F69">
    <cfRule type="cellIs" dxfId="54" priority="39" stopIfTrue="1" operator="equal">
      <formula>0</formula>
    </cfRule>
  </conditionalFormatting>
  <conditionalFormatting sqref="E69">
    <cfRule type="cellIs" dxfId="53" priority="37" stopIfTrue="1" operator="equal">
      <formula>0</formula>
    </cfRule>
  </conditionalFormatting>
  <conditionalFormatting sqref="E71">
    <cfRule type="cellIs" dxfId="52" priority="34" stopIfTrue="1" operator="equal">
      <formula>0</formula>
    </cfRule>
  </conditionalFormatting>
  <conditionalFormatting sqref="D71">
    <cfRule type="cellIs" dxfId="51" priority="35" stopIfTrue="1" operator="equal">
      <formula>0</formula>
    </cfRule>
  </conditionalFormatting>
  <conditionalFormatting sqref="F71">
    <cfRule type="cellIs" dxfId="50" priority="36" stopIfTrue="1" operator="equal">
      <formula>0</formula>
    </cfRule>
  </conditionalFormatting>
  <conditionalFormatting sqref="E79">
    <cfRule type="cellIs" dxfId="49" priority="28" stopIfTrue="1" operator="equal">
      <formula>0</formula>
    </cfRule>
  </conditionalFormatting>
  <conditionalFormatting sqref="E83">
    <cfRule type="cellIs" dxfId="48" priority="25" stopIfTrue="1" operator="equal">
      <formula>0</formula>
    </cfRule>
  </conditionalFormatting>
  <conditionalFormatting sqref="E77">
    <cfRule type="cellIs" dxfId="47" priority="31" stopIfTrue="1" operator="equal">
      <formula>0</formula>
    </cfRule>
  </conditionalFormatting>
  <conditionalFormatting sqref="D77">
    <cfRule type="cellIs" dxfId="46" priority="32" stopIfTrue="1" operator="equal">
      <formula>0</formula>
    </cfRule>
  </conditionalFormatting>
  <conditionalFormatting sqref="F77">
    <cfRule type="cellIs" dxfId="45" priority="33" stopIfTrue="1" operator="equal">
      <formula>0</formula>
    </cfRule>
  </conditionalFormatting>
  <conditionalFormatting sqref="D79">
    <cfRule type="cellIs" dxfId="44" priority="29" stopIfTrue="1" operator="equal">
      <formula>0</formula>
    </cfRule>
  </conditionalFormatting>
  <conditionalFormatting sqref="F79">
    <cfRule type="cellIs" dxfId="43" priority="30" stopIfTrue="1" operator="equal">
      <formula>0</formula>
    </cfRule>
  </conditionalFormatting>
  <conditionalFormatting sqref="D83">
    <cfRule type="cellIs" dxfId="42" priority="26" stopIfTrue="1" operator="equal">
      <formula>0</formula>
    </cfRule>
  </conditionalFormatting>
  <conditionalFormatting sqref="F83">
    <cfRule type="cellIs" dxfId="41" priority="27" stopIfTrue="1" operator="equal">
      <formula>0</formula>
    </cfRule>
  </conditionalFormatting>
  <conditionalFormatting sqref="F87">
    <cfRule type="cellIs" dxfId="40" priority="24" stopIfTrue="1" operator="equal">
      <formula>0</formula>
    </cfRule>
  </conditionalFormatting>
  <conditionalFormatting sqref="E87">
    <cfRule type="cellIs" dxfId="39" priority="23" stopIfTrue="1" operator="equal">
      <formula>0</formula>
    </cfRule>
  </conditionalFormatting>
  <conditionalFormatting sqref="D87">
    <cfRule type="cellIs" dxfId="38" priority="22" stopIfTrue="1" operator="equal">
      <formula>0</formula>
    </cfRule>
  </conditionalFormatting>
  <conditionalFormatting sqref="E93">
    <cfRule type="cellIs" dxfId="37" priority="19" stopIfTrue="1" operator="equal">
      <formula>0</formula>
    </cfRule>
  </conditionalFormatting>
  <conditionalFormatting sqref="E101:E102 E104">
    <cfRule type="cellIs" dxfId="36" priority="7" stopIfTrue="1" operator="equal">
      <formula>0</formula>
    </cfRule>
  </conditionalFormatting>
  <conditionalFormatting sqref="D93">
    <cfRule type="cellIs" dxfId="35" priority="20" stopIfTrue="1" operator="equal">
      <formula>0</formula>
    </cfRule>
  </conditionalFormatting>
  <conditionalFormatting sqref="F93">
    <cfRule type="cellIs" dxfId="34" priority="21" stopIfTrue="1" operator="equal">
      <formula>0</formula>
    </cfRule>
  </conditionalFormatting>
  <conditionalFormatting sqref="E105">
    <cfRule type="cellIs" dxfId="33" priority="1" stopIfTrue="1" operator="equal">
      <formula>0</formula>
    </cfRule>
  </conditionalFormatting>
  <conditionalFormatting sqref="D95">
    <cfRule type="cellIs" dxfId="32" priority="17" stopIfTrue="1" operator="equal">
      <formula>0</formula>
    </cfRule>
  </conditionalFormatting>
  <conditionalFormatting sqref="F95">
    <cfRule type="cellIs" dxfId="31" priority="18" stopIfTrue="1" operator="equal">
      <formula>0</formula>
    </cfRule>
  </conditionalFormatting>
  <conditionalFormatting sqref="E95">
    <cfRule type="cellIs" dxfId="30" priority="16" stopIfTrue="1" operator="equal">
      <formula>0</formula>
    </cfRule>
  </conditionalFormatting>
  <conditionalFormatting sqref="D97">
    <cfRule type="cellIs" dxfId="29" priority="14" stopIfTrue="1" operator="equal">
      <formula>0</formula>
    </cfRule>
  </conditionalFormatting>
  <conditionalFormatting sqref="F97">
    <cfRule type="cellIs" dxfId="28" priority="15" stopIfTrue="1" operator="equal">
      <formula>0</formula>
    </cfRule>
  </conditionalFormatting>
  <conditionalFormatting sqref="E97">
    <cfRule type="cellIs" dxfId="27" priority="13" stopIfTrue="1" operator="equal">
      <formula>0</formula>
    </cfRule>
  </conditionalFormatting>
  <conditionalFormatting sqref="D99">
    <cfRule type="cellIs" dxfId="26" priority="11" stopIfTrue="1" operator="equal">
      <formula>0</formula>
    </cfRule>
  </conditionalFormatting>
  <conditionalFormatting sqref="F99">
    <cfRule type="cellIs" dxfId="25" priority="12" stopIfTrue="1" operator="equal">
      <formula>0</formula>
    </cfRule>
  </conditionalFormatting>
  <conditionalFormatting sqref="E99">
    <cfRule type="cellIs" dxfId="24" priority="10" stopIfTrue="1" operator="equal">
      <formula>0</formula>
    </cfRule>
  </conditionalFormatting>
  <conditionalFormatting sqref="D101:D102 D104">
    <cfRule type="cellIs" dxfId="23" priority="8" stopIfTrue="1" operator="equal">
      <formula>0</formula>
    </cfRule>
  </conditionalFormatting>
  <conditionalFormatting sqref="F101:F102 F104">
    <cfRule type="cellIs" dxfId="22" priority="9" stopIfTrue="1" operator="equal">
      <formula>0</formula>
    </cfRule>
  </conditionalFormatting>
  <conditionalFormatting sqref="D103">
    <cfRule type="cellIs" dxfId="21" priority="5" stopIfTrue="1" operator="equal">
      <formula>0</formula>
    </cfRule>
  </conditionalFormatting>
  <conditionalFormatting sqref="F103">
    <cfRule type="cellIs" dxfId="20" priority="6" stopIfTrue="1" operator="equal">
      <formula>0</formula>
    </cfRule>
  </conditionalFormatting>
  <conditionalFormatting sqref="E103">
    <cfRule type="cellIs" dxfId="19" priority="4" stopIfTrue="1" operator="equal">
      <formula>0</formula>
    </cfRule>
  </conditionalFormatting>
  <conditionalFormatting sqref="D105">
    <cfRule type="cellIs" dxfId="18" priority="2" stopIfTrue="1" operator="equal">
      <formula>0</formula>
    </cfRule>
  </conditionalFormatting>
  <conditionalFormatting sqref="F105">
    <cfRule type="cellIs" dxfId="17" priority="3" stopIfTrue="1" operator="equal">
      <formula>0</formula>
    </cfRule>
  </conditionalFormatting>
  <pageMargins left="1.1811023622047245" right="0.59055118110236227" top="0.98425196850393704" bottom="0.59055118110236227" header="0.11811023622047245" footer="0.11811023622047245"/>
  <pageSetup paperSize="9" scale="97" firstPageNumber="13" orientation="portrait" r:id="rId1"/>
  <headerFooter alignWithMargins="0"/>
  <rowBreaks count="4" manualBreakCount="4">
    <brk id="37" max="5" man="1"/>
    <brk id="66" max="5" man="1"/>
    <brk id="81" max="5" man="1"/>
    <brk id="100"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1"/>
  <sheetViews>
    <sheetView view="pageBreakPreview" topLeftCell="A22" zoomScale="154" zoomScaleNormal="100" zoomScaleSheetLayoutView="154" workbookViewId="0">
      <selection activeCell="B52" sqref="B52:E52"/>
    </sheetView>
  </sheetViews>
  <sheetFormatPr defaultColWidth="9.140625" defaultRowHeight="14.25" outlineLevelRow="2"/>
  <cols>
    <col min="1" max="1" width="8.7109375" style="110" customWidth="1"/>
    <col min="2" max="2" width="35.7109375" style="112" customWidth="1"/>
    <col min="3" max="3" width="5.7109375" style="87" customWidth="1"/>
    <col min="4" max="4" width="8.7109375" style="87" customWidth="1"/>
    <col min="5" max="6" width="13.7109375" style="187" customWidth="1"/>
    <col min="7" max="7" width="10" style="113" customWidth="1"/>
    <col min="8" max="16384" width="9.140625" style="4"/>
  </cols>
  <sheetData>
    <row r="1" spans="1:6" ht="15" customHeight="1"/>
    <row r="2" spans="1:6" ht="18.75" customHeight="1">
      <c r="A2" s="380" t="s">
        <v>236</v>
      </c>
      <c r="B2" s="381"/>
      <c r="C2" s="381"/>
      <c r="D2" s="381"/>
      <c r="E2" s="381"/>
      <c r="F2" s="382"/>
    </row>
    <row r="3" spans="1:6" ht="15" customHeight="1">
      <c r="A3" s="98"/>
    </row>
    <row r="4" spans="1:6" ht="15" customHeight="1">
      <c r="A4" s="98"/>
    </row>
    <row r="5" spans="1:6" ht="15" customHeight="1">
      <c r="A5" s="98"/>
    </row>
    <row r="6" spans="1:6" ht="15" customHeight="1">
      <c r="A6" s="98"/>
    </row>
    <row r="7" spans="1:6" ht="15" customHeight="1">
      <c r="A7" s="98"/>
    </row>
    <row r="8" spans="1:6" ht="15" customHeight="1">
      <c r="A8" s="98"/>
      <c r="B8" s="154"/>
      <c r="C8" s="155"/>
      <c r="D8" s="156"/>
      <c r="E8" s="188"/>
      <c r="F8" s="188"/>
    </row>
    <row r="9" spans="1:6" ht="15" customHeight="1">
      <c r="A9" s="168" t="s">
        <v>238</v>
      </c>
      <c r="B9" s="32" t="s">
        <v>237</v>
      </c>
      <c r="F9" s="189">
        <f>F52</f>
        <v>0</v>
      </c>
    </row>
    <row r="10" spans="1:6">
      <c r="B10" s="84"/>
      <c r="C10" s="117"/>
      <c r="D10" s="118"/>
      <c r="F10" s="190"/>
    </row>
    <row r="11" spans="1:6" ht="15" customHeight="1">
      <c r="A11" s="33"/>
      <c r="B11" s="32"/>
      <c r="F11" s="189"/>
    </row>
    <row r="12" spans="1:6" ht="15" customHeight="1">
      <c r="A12" s="76"/>
      <c r="B12" s="32"/>
      <c r="F12" s="189"/>
    </row>
    <row r="13" spans="1:6" ht="15" customHeight="1"/>
    <row r="14" spans="1:6" ht="15" customHeight="1">
      <c r="A14" s="33"/>
    </row>
    <row r="15" spans="1:6" ht="15" customHeight="1">
      <c r="A15" s="98"/>
    </row>
    <row r="16" spans="1:6" ht="15" customHeight="1">
      <c r="A16" s="98"/>
    </row>
    <row r="17" spans="1:6" ht="15" customHeight="1">
      <c r="A17" s="98"/>
    </row>
    <row r="18" spans="1:6" ht="15" customHeight="1">
      <c r="A18" s="33"/>
      <c r="B18" s="32"/>
      <c r="C18" s="35"/>
      <c r="D18" s="36"/>
      <c r="E18" s="191"/>
      <c r="F18" s="190"/>
    </row>
    <row r="19" spans="1:6" ht="15" customHeight="1">
      <c r="A19" s="33"/>
      <c r="B19" s="32"/>
      <c r="C19" s="35"/>
      <c r="D19" s="36"/>
      <c r="E19" s="191"/>
      <c r="F19" s="190"/>
    </row>
    <row r="20" spans="1:6" ht="15" customHeight="1" thickBot="1">
      <c r="A20" s="109"/>
      <c r="B20" s="25" t="s">
        <v>146</v>
      </c>
      <c r="C20" s="82"/>
      <c r="D20" s="83"/>
      <c r="E20" s="192"/>
      <c r="F20" s="193">
        <f>SUM(F9:F19)</f>
        <v>0</v>
      </c>
    </row>
    <row r="21" spans="1:6" ht="15" customHeight="1" thickTop="1">
      <c r="A21" s="75"/>
      <c r="B21" s="12"/>
      <c r="C21" s="152"/>
      <c r="D21" s="153"/>
      <c r="E21" s="194"/>
      <c r="F21" s="195"/>
    </row>
    <row r="22" spans="1:6" ht="15" customHeight="1">
      <c r="A22" s="75"/>
      <c r="B22" s="29"/>
      <c r="C22" s="41"/>
      <c r="D22" s="42"/>
      <c r="E22" s="196"/>
      <c r="F22" s="197"/>
    </row>
    <row r="23" spans="1:6" ht="15" customHeight="1">
      <c r="A23" s="75"/>
      <c r="B23" s="39"/>
      <c r="C23" s="41"/>
      <c r="D23" s="42"/>
      <c r="E23" s="196"/>
      <c r="F23" s="197"/>
    </row>
    <row r="24" spans="1:6" ht="15" customHeight="1">
      <c r="A24" s="75"/>
      <c r="B24" s="60"/>
      <c r="C24" s="41"/>
      <c r="D24" s="42"/>
      <c r="E24" s="196"/>
      <c r="F24" s="197"/>
    </row>
    <row r="25" spans="1:6" ht="15" customHeight="1">
      <c r="A25" s="75"/>
      <c r="B25" s="22"/>
      <c r="C25" s="41"/>
      <c r="D25" s="42"/>
      <c r="E25" s="196"/>
      <c r="F25" s="197"/>
    </row>
    <row r="26" spans="1:6" ht="15" customHeight="1">
      <c r="A26" s="75"/>
      <c r="B26" s="22"/>
      <c r="C26" s="41"/>
      <c r="D26" s="42"/>
      <c r="E26" s="196"/>
      <c r="F26" s="197"/>
    </row>
    <row r="27" spans="1:6" ht="15" customHeight="1">
      <c r="A27" s="75"/>
      <c r="B27" s="22"/>
      <c r="C27" s="41"/>
      <c r="D27" s="42"/>
      <c r="E27" s="196"/>
      <c r="F27" s="197"/>
    </row>
    <row r="28" spans="1:6" ht="15" customHeight="1">
      <c r="A28" s="75"/>
      <c r="B28" s="22"/>
      <c r="C28" s="41"/>
      <c r="D28" s="42"/>
      <c r="E28" s="196"/>
      <c r="F28" s="197"/>
    </row>
    <row r="29" spans="1:6" ht="15" customHeight="1">
      <c r="A29" s="75"/>
      <c r="B29" s="22"/>
      <c r="C29" s="41"/>
      <c r="D29" s="42"/>
      <c r="E29" s="196"/>
      <c r="F29" s="197"/>
    </row>
    <row r="30" spans="1:6" ht="15" customHeight="1">
      <c r="A30" s="75"/>
      <c r="B30" s="22"/>
      <c r="C30" s="41"/>
      <c r="D30" s="42"/>
      <c r="E30" s="196"/>
      <c r="F30" s="197"/>
    </row>
    <row r="31" spans="1:6" ht="15" customHeight="1">
      <c r="A31" s="75"/>
      <c r="B31" s="22"/>
      <c r="C31" s="41"/>
      <c r="D31" s="42"/>
      <c r="E31" s="196"/>
      <c r="F31" s="197"/>
    </row>
    <row r="32" spans="1:6" ht="15" customHeight="1">
      <c r="A32" s="75"/>
      <c r="B32" s="22"/>
      <c r="C32" s="41"/>
      <c r="D32" s="42"/>
      <c r="E32" s="196"/>
      <c r="F32" s="197"/>
    </row>
    <row r="33" spans="1:7" ht="15" customHeight="1">
      <c r="A33" s="75"/>
      <c r="B33" s="22"/>
      <c r="C33" s="41"/>
      <c r="D33" s="42"/>
      <c r="E33" s="196"/>
      <c r="F33" s="197"/>
    </row>
    <row r="34" spans="1:7" ht="15" customHeight="1">
      <c r="A34" s="75"/>
      <c r="B34" s="53" t="s">
        <v>291</v>
      </c>
      <c r="C34" s="41"/>
      <c r="D34" s="42"/>
      <c r="E34" s="196"/>
      <c r="F34" s="197"/>
    </row>
    <row r="35" spans="1:7" ht="15" customHeight="1">
      <c r="A35" s="98"/>
    </row>
    <row r="36" spans="1:7" ht="15" customHeight="1">
      <c r="A36" s="70" t="s">
        <v>160</v>
      </c>
      <c r="B36" s="70" t="s">
        <v>159</v>
      </c>
      <c r="C36" s="71" t="s">
        <v>130</v>
      </c>
      <c r="D36" s="72" t="s">
        <v>131</v>
      </c>
      <c r="E36" s="198" t="s">
        <v>134</v>
      </c>
      <c r="F36" s="199" t="s">
        <v>158</v>
      </c>
    </row>
    <row r="37" spans="1:7" ht="15" customHeight="1"/>
    <row r="38" spans="1:7" ht="15" customHeight="1" outlineLevel="2">
      <c r="A38" s="63" t="s">
        <v>238</v>
      </c>
      <c r="B38" s="64" t="s">
        <v>237</v>
      </c>
      <c r="C38" s="161"/>
      <c r="D38" s="161"/>
      <c r="E38" s="188"/>
      <c r="F38" s="188"/>
      <c r="G38" s="4"/>
    </row>
    <row r="39" spans="1:7" ht="15" customHeight="1" outlineLevel="2">
      <c r="B39" s="91"/>
      <c r="G39" s="4"/>
    </row>
    <row r="40" spans="1:7" ht="15" customHeight="1" outlineLevel="2">
      <c r="A40" s="110" t="s">
        <v>92</v>
      </c>
      <c r="B40" s="91" t="s">
        <v>33</v>
      </c>
      <c r="C40" s="87" t="s">
        <v>93</v>
      </c>
      <c r="D40" s="87">
        <v>22</v>
      </c>
      <c r="E40" s="200">
        <v>0</v>
      </c>
      <c r="F40" s="188">
        <f>E40*D40</f>
        <v>0</v>
      </c>
      <c r="G40" s="4"/>
    </row>
    <row r="41" spans="1:7" ht="15" customHeight="1" outlineLevel="2">
      <c r="B41" s="91"/>
      <c r="D41" s="305"/>
      <c r="G41" s="183"/>
    </row>
    <row r="42" spans="1:7" ht="15" customHeight="1" outlineLevel="2">
      <c r="A42" s="110" t="s">
        <v>94</v>
      </c>
      <c r="B42" s="91" t="s">
        <v>14</v>
      </c>
      <c r="C42" s="87" t="s">
        <v>36</v>
      </c>
      <c r="D42" s="116">
        <v>1</v>
      </c>
      <c r="E42" s="200">
        <v>0</v>
      </c>
      <c r="F42" s="188">
        <f>E42*D42</f>
        <v>0</v>
      </c>
      <c r="G42" s="183"/>
    </row>
    <row r="43" spans="1:7" ht="15" customHeight="1" outlineLevel="2">
      <c r="B43" s="91"/>
      <c r="D43" s="305"/>
      <c r="G43" s="4"/>
    </row>
    <row r="44" spans="1:7" ht="15" customHeight="1" outlineLevel="2">
      <c r="A44" s="110" t="s">
        <v>252</v>
      </c>
      <c r="B44" s="91" t="s">
        <v>253</v>
      </c>
      <c r="C44" s="87" t="s">
        <v>36</v>
      </c>
      <c r="D44" s="116">
        <v>1</v>
      </c>
      <c r="E44" s="200">
        <v>0</v>
      </c>
      <c r="F44" s="188">
        <f>E44*D44</f>
        <v>0</v>
      </c>
      <c r="G44" s="4"/>
    </row>
    <row r="45" spans="1:7" ht="15" customHeight="1" outlineLevel="2">
      <c r="B45" s="91"/>
      <c r="D45" s="305"/>
      <c r="G45" s="4"/>
    </row>
    <row r="46" spans="1:7" ht="28.5" outlineLevel="2">
      <c r="A46" s="110" t="s">
        <v>116</v>
      </c>
      <c r="B46" s="91" t="s">
        <v>117</v>
      </c>
      <c r="C46" s="87" t="s">
        <v>36</v>
      </c>
      <c r="D46" s="86">
        <v>1</v>
      </c>
      <c r="E46" s="200">
        <v>0</v>
      </c>
      <c r="F46" s="188">
        <f>E46*D46</f>
        <v>0</v>
      </c>
      <c r="G46" s="4"/>
    </row>
    <row r="47" spans="1:7" ht="15" customHeight="1" outlineLevel="2">
      <c r="B47" s="91"/>
      <c r="D47" s="305"/>
      <c r="E47" s="201"/>
      <c r="F47" s="201"/>
      <c r="G47" s="4"/>
    </row>
    <row r="48" spans="1:7" ht="28.5" outlineLevel="2">
      <c r="A48" s="103" t="s">
        <v>118</v>
      </c>
      <c r="B48" s="92" t="s">
        <v>119</v>
      </c>
      <c r="C48" s="41" t="s">
        <v>36</v>
      </c>
      <c r="D48" s="86">
        <v>1</v>
      </c>
      <c r="E48" s="200">
        <v>0</v>
      </c>
      <c r="F48" s="188">
        <f>E48*D48</f>
        <v>0</v>
      </c>
      <c r="G48" s="4"/>
    </row>
    <row r="49" spans="1:7" outlineLevel="2">
      <c r="A49" s="103"/>
      <c r="B49" s="92"/>
      <c r="C49" s="41"/>
      <c r="D49" s="86"/>
      <c r="E49" s="301"/>
      <c r="F49" s="202"/>
      <c r="G49" s="4"/>
    </row>
    <row r="50" spans="1:7" ht="71.25" outlineLevel="2">
      <c r="A50" s="103" t="s">
        <v>241</v>
      </c>
      <c r="B50" s="92" t="s">
        <v>242</v>
      </c>
      <c r="C50" s="87" t="s">
        <v>93</v>
      </c>
      <c r="D50" s="116">
        <v>3</v>
      </c>
      <c r="E50" s="200">
        <v>0</v>
      </c>
      <c r="F50" s="188">
        <f>E50*D50</f>
        <v>0</v>
      </c>
      <c r="G50" s="4"/>
    </row>
    <row r="51" spans="1:7" ht="15" customHeight="1" outlineLevel="2">
      <c r="A51" s="103"/>
      <c r="B51" s="92"/>
      <c r="C51" s="41"/>
      <c r="D51" s="41"/>
      <c r="E51" s="202"/>
      <c r="F51" s="202"/>
      <c r="G51" s="4"/>
    </row>
    <row r="52" spans="1:7" ht="15" customHeight="1" outlineLevel="2" thickBot="1">
      <c r="A52" s="79" t="s">
        <v>238</v>
      </c>
      <c r="B52" s="372" t="s">
        <v>239</v>
      </c>
      <c r="C52" s="373"/>
      <c r="D52" s="373"/>
      <c r="E52" s="373"/>
      <c r="F52" s="203">
        <f>SUM(F40:F51)</f>
        <v>0</v>
      </c>
      <c r="G52" s="4"/>
    </row>
    <row r="53" spans="1:7" ht="15" customHeight="1" outlineLevel="2" thickTop="1">
      <c r="G53" s="4"/>
    </row>
    <row r="54" spans="1:7" ht="15" customHeight="1" outlineLevel="2">
      <c r="G54" s="4"/>
    </row>
    <row r="55" spans="1:7" ht="15" customHeight="1" outlineLevel="2">
      <c r="G55" s="4"/>
    </row>
    <row r="56" spans="1:7" ht="15" customHeight="1" outlineLevel="2">
      <c r="G56" s="4"/>
    </row>
    <row r="57" spans="1:7" ht="15" customHeight="1" outlineLevel="2">
      <c r="G57" s="4"/>
    </row>
    <row r="58" spans="1:7" ht="15" customHeight="1" outlineLevel="1">
      <c r="G58" s="4"/>
    </row>
    <row r="59" spans="1:7" ht="15" customHeight="1">
      <c r="G59" s="4"/>
    </row>
    <row r="60" spans="1:7" ht="15" customHeight="1">
      <c r="G60" s="4"/>
    </row>
    <row r="61" spans="1:7" ht="15" customHeight="1">
      <c r="G61" s="4"/>
    </row>
    <row r="62" spans="1:7" ht="15" customHeight="1">
      <c r="G62" s="4"/>
    </row>
    <row r="63" spans="1:7">
      <c r="G63" s="4"/>
    </row>
    <row r="64" spans="1:7" ht="15" customHeight="1">
      <c r="G64" s="4"/>
    </row>
    <row r="65" spans="7:7">
      <c r="G65" s="4"/>
    </row>
    <row r="66" spans="7:7">
      <c r="G66" s="4"/>
    </row>
    <row r="67" spans="7:7">
      <c r="G67" s="4"/>
    </row>
    <row r="68" spans="7:7">
      <c r="G68" s="4"/>
    </row>
    <row r="69" spans="7:7" ht="75" customHeight="1">
      <c r="G69" s="4"/>
    </row>
    <row r="70" spans="7:7" ht="15" customHeight="1">
      <c r="G70" s="4"/>
    </row>
    <row r="71" spans="7:7" ht="15" customHeight="1">
      <c r="G71" s="4"/>
    </row>
    <row r="72" spans="7:7" ht="15" customHeight="1">
      <c r="G72" s="4"/>
    </row>
    <row r="73" spans="7:7" ht="15" customHeight="1">
      <c r="G73" s="4"/>
    </row>
    <row r="74" spans="7:7" ht="15" customHeight="1">
      <c r="G74" s="4"/>
    </row>
    <row r="75" spans="7:7" ht="15" customHeight="1">
      <c r="G75" s="4"/>
    </row>
    <row r="76" spans="7:7" ht="15" customHeight="1">
      <c r="G76" s="4"/>
    </row>
    <row r="77" spans="7:7" ht="15" customHeight="1">
      <c r="G77" s="4"/>
    </row>
    <row r="78" spans="7:7" ht="15" customHeight="1">
      <c r="G78" s="4"/>
    </row>
    <row r="79" spans="7:7" ht="15" customHeight="1">
      <c r="G79" s="4"/>
    </row>
    <row r="80" spans="7:7" ht="15" customHeight="1">
      <c r="G80" s="4"/>
    </row>
    <row r="81" spans="7:7" ht="15" customHeight="1">
      <c r="G81" s="4"/>
    </row>
    <row r="82" spans="7:7" ht="15" customHeight="1">
      <c r="G82" s="4"/>
    </row>
    <row r="83" spans="7:7" ht="15" customHeight="1">
      <c r="G83" s="4"/>
    </row>
    <row r="84" spans="7:7" ht="15" customHeight="1">
      <c r="G84" s="4"/>
    </row>
    <row r="85" spans="7:7" ht="15" customHeight="1">
      <c r="G85" s="4"/>
    </row>
    <row r="86" spans="7:7" ht="15" customHeight="1">
      <c r="G86" s="4"/>
    </row>
    <row r="87" spans="7:7" ht="15" customHeight="1">
      <c r="G87" s="4"/>
    </row>
    <row r="88" spans="7:7" ht="15" customHeight="1">
      <c r="G88" s="4"/>
    </row>
    <row r="89" spans="7:7" ht="15" customHeight="1">
      <c r="G89" s="4"/>
    </row>
    <row r="90" spans="7:7" ht="15" customHeight="1">
      <c r="G90" s="4"/>
    </row>
    <row r="91" spans="7:7" ht="15" customHeight="1">
      <c r="G91" s="4"/>
    </row>
    <row r="92" spans="7:7" ht="15" customHeight="1">
      <c r="G92" s="4"/>
    </row>
    <row r="93" spans="7:7" ht="15" customHeight="1">
      <c r="G93" s="4"/>
    </row>
    <row r="94" spans="7:7" ht="15" customHeight="1">
      <c r="G94" s="4"/>
    </row>
    <row r="95" spans="7:7" ht="15" customHeight="1">
      <c r="G95" s="4"/>
    </row>
    <row r="96" spans="7:7" ht="15" customHeight="1">
      <c r="G96" s="4"/>
    </row>
    <row r="97" spans="7:7" ht="15" customHeight="1">
      <c r="G97" s="4"/>
    </row>
    <row r="98" spans="7:7" ht="15" customHeight="1">
      <c r="G98" s="4"/>
    </row>
    <row r="99" spans="7:7" ht="15" customHeight="1">
      <c r="G99" s="4"/>
    </row>
    <row r="100" spans="7:7" ht="15" customHeight="1">
      <c r="G100" s="4"/>
    </row>
    <row r="101" spans="7:7" ht="15" customHeight="1">
      <c r="G101" s="4"/>
    </row>
    <row r="102" spans="7:7" ht="15" customHeight="1">
      <c r="G102" s="4"/>
    </row>
    <row r="103" spans="7:7" ht="15" customHeight="1">
      <c r="G103" s="4"/>
    </row>
    <row r="104" spans="7:7" ht="15" customHeight="1">
      <c r="G104" s="4"/>
    </row>
    <row r="105" spans="7:7" ht="15" customHeight="1">
      <c r="G105" s="4"/>
    </row>
    <row r="106" spans="7:7" ht="15" customHeight="1">
      <c r="G106" s="4"/>
    </row>
    <row r="107" spans="7:7" ht="15" customHeight="1">
      <c r="G107" s="4"/>
    </row>
    <row r="108" spans="7:7" ht="15" customHeight="1">
      <c r="G108" s="4"/>
    </row>
    <row r="109" spans="7:7" ht="15" customHeight="1">
      <c r="G109" s="4"/>
    </row>
    <row r="110" spans="7:7" ht="15" customHeight="1">
      <c r="G110" s="4"/>
    </row>
    <row r="111" spans="7:7" ht="15" customHeight="1">
      <c r="G111" s="4"/>
    </row>
    <row r="112" spans="7:7" ht="15" customHeight="1">
      <c r="G112" s="4"/>
    </row>
    <row r="113" spans="7:7" ht="15" customHeight="1">
      <c r="G113" s="4"/>
    </row>
    <row r="114" spans="7:7" ht="15" customHeight="1">
      <c r="G114" s="4"/>
    </row>
    <row r="115" spans="7:7" ht="15" customHeight="1">
      <c r="G115" s="4"/>
    </row>
    <row r="116" spans="7:7" ht="15" customHeight="1">
      <c r="G116" s="4"/>
    </row>
    <row r="117" spans="7:7" ht="15" customHeight="1">
      <c r="G117" s="4"/>
    </row>
    <row r="118" spans="7:7" ht="15" customHeight="1">
      <c r="G118" s="4"/>
    </row>
    <row r="119" spans="7:7" ht="15" customHeight="1">
      <c r="G119" s="4"/>
    </row>
    <row r="120" spans="7:7" ht="15" customHeight="1">
      <c r="G120" s="4"/>
    </row>
    <row r="121" spans="7:7" ht="15" customHeight="1">
      <c r="G121" s="4"/>
    </row>
    <row r="122" spans="7:7" ht="15" customHeight="1">
      <c r="G122" s="4"/>
    </row>
    <row r="123" spans="7:7" ht="15" customHeight="1">
      <c r="G123" s="4"/>
    </row>
    <row r="124" spans="7:7" ht="15" customHeight="1">
      <c r="G124" s="4"/>
    </row>
    <row r="125" spans="7:7" ht="15" customHeight="1">
      <c r="G125" s="4"/>
    </row>
    <row r="126" spans="7:7" ht="15" customHeight="1">
      <c r="G126" s="4"/>
    </row>
    <row r="127" spans="7:7" ht="15" customHeight="1">
      <c r="G127" s="4"/>
    </row>
    <row r="128" spans="7:7" ht="15" customHeight="1">
      <c r="G128" s="4"/>
    </row>
    <row r="129" spans="7:7" ht="15" customHeight="1">
      <c r="G129" s="4"/>
    </row>
    <row r="130" spans="7:7" ht="15" customHeight="1">
      <c r="G130" s="4"/>
    </row>
    <row r="131" spans="7:7" ht="15" customHeight="1">
      <c r="G131" s="4"/>
    </row>
    <row r="132" spans="7:7" ht="15" customHeight="1">
      <c r="G132" s="4"/>
    </row>
    <row r="133" spans="7:7" ht="15" customHeight="1">
      <c r="G133" s="4"/>
    </row>
    <row r="134" spans="7:7" ht="15" customHeight="1">
      <c r="G134" s="4"/>
    </row>
    <row r="135" spans="7:7" ht="15" customHeight="1">
      <c r="G135" s="4"/>
    </row>
    <row r="136" spans="7:7" ht="15" customHeight="1">
      <c r="G136" s="4"/>
    </row>
    <row r="137" spans="7:7" ht="15" customHeight="1">
      <c r="G137" s="4"/>
    </row>
    <row r="138" spans="7:7" ht="15" customHeight="1">
      <c r="G138" s="4"/>
    </row>
    <row r="139" spans="7:7" ht="15" customHeight="1">
      <c r="G139" s="4"/>
    </row>
    <row r="140" spans="7:7" ht="15" customHeight="1">
      <c r="G140" s="4"/>
    </row>
    <row r="141" spans="7:7" ht="15" customHeight="1">
      <c r="G141" s="4"/>
    </row>
    <row r="142" spans="7:7" ht="15" customHeight="1">
      <c r="G142" s="4"/>
    </row>
    <row r="143" spans="7:7" ht="15" customHeight="1">
      <c r="G143" s="4"/>
    </row>
    <row r="144" spans="7:7" ht="15" customHeight="1">
      <c r="G144" s="4"/>
    </row>
    <row r="145" spans="7:7">
      <c r="G145" s="4"/>
    </row>
    <row r="146" spans="7:7">
      <c r="G146" s="4"/>
    </row>
    <row r="147" spans="7:7">
      <c r="G147" s="4"/>
    </row>
    <row r="148" spans="7:7">
      <c r="G148" s="4"/>
    </row>
    <row r="149" spans="7:7">
      <c r="G149" s="4"/>
    </row>
    <row r="150" spans="7:7">
      <c r="G150" s="4"/>
    </row>
    <row r="151" spans="7:7">
      <c r="G151" s="4"/>
    </row>
    <row r="152" spans="7:7">
      <c r="G152" s="4"/>
    </row>
    <row r="153" spans="7:7">
      <c r="G153" s="4"/>
    </row>
    <row r="154" spans="7:7">
      <c r="G154" s="4"/>
    </row>
    <row r="155" spans="7:7">
      <c r="G155" s="4"/>
    </row>
    <row r="156" spans="7:7">
      <c r="G156" s="4"/>
    </row>
    <row r="157" spans="7:7">
      <c r="G157" s="4"/>
    </row>
    <row r="158" spans="7:7">
      <c r="G158" s="4"/>
    </row>
    <row r="159" spans="7:7">
      <c r="G159" s="4"/>
    </row>
    <row r="160" spans="7:7">
      <c r="G160" s="4"/>
    </row>
    <row r="161" spans="7:7">
      <c r="G161" s="4"/>
    </row>
    <row r="162" spans="7:7">
      <c r="G162" s="4"/>
    </row>
    <row r="163" spans="7:7">
      <c r="G163" s="4"/>
    </row>
    <row r="164" spans="7:7">
      <c r="G164" s="4"/>
    </row>
    <row r="165" spans="7:7">
      <c r="G165" s="4"/>
    </row>
    <row r="166" spans="7:7">
      <c r="G166" s="4"/>
    </row>
    <row r="167" spans="7:7">
      <c r="G167" s="4"/>
    </row>
    <row r="168" spans="7:7">
      <c r="G168" s="4"/>
    </row>
    <row r="169" spans="7:7">
      <c r="G169" s="4"/>
    </row>
    <row r="170" spans="7:7" ht="38.25" customHeight="1">
      <c r="G170" s="4"/>
    </row>
    <row r="171" spans="7:7">
      <c r="G171" s="4"/>
    </row>
    <row r="172" spans="7:7">
      <c r="G172" s="21"/>
    </row>
    <row r="173" spans="7:7">
      <c r="G173" s="4"/>
    </row>
    <row r="174" spans="7:7" ht="37.5" customHeight="1">
      <c r="G174" s="4"/>
    </row>
    <row r="175" spans="7:7">
      <c r="G175" s="4"/>
    </row>
    <row r="176" spans="7:7">
      <c r="G176" s="4"/>
    </row>
    <row r="177" spans="1:7">
      <c r="G177" s="4"/>
    </row>
    <row r="178" spans="1:7">
      <c r="G178" s="4"/>
    </row>
    <row r="179" spans="1:7">
      <c r="A179" s="114"/>
      <c r="B179" s="115"/>
      <c r="C179" s="116"/>
      <c r="D179" s="116"/>
      <c r="E179" s="204"/>
      <c r="F179" s="204"/>
      <c r="G179" s="4"/>
    </row>
    <row r="180" spans="1:7">
      <c r="G180" s="4"/>
    </row>
    <row r="181" spans="1:7">
      <c r="G181" s="4"/>
    </row>
    <row r="182" spans="1:7">
      <c r="G182" s="4"/>
    </row>
    <row r="183" spans="1:7">
      <c r="G183" s="4"/>
    </row>
    <row r="184" spans="1:7">
      <c r="G184" s="4"/>
    </row>
    <row r="185" spans="1:7">
      <c r="G185" s="4"/>
    </row>
    <row r="186" spans="1:7">
      <c r="G186" s="4"/>
    </row>
    <row r="187" spans="1:7">
      <c r="G187" s="4"/>
    </row>
    <row r="188" spans="1:7">
      <c r="G188" s="4"/>
    </row>
    <row r="189" spans="1:7">
      <c r="G189" s="4"/>
    </row>
    <row r="190" spans="1:7">
      <c r="G190" s="4"/>
    </row>
    <row r="191" spans="1:7" s="21" customFormat="1">
      <c r="A191" s="110"/>
      <c r="B191" s="112"/>
      <c r="C191" s="87"/>
      <c r="D191" s="87"/>
      <c r="E191" s="187"/>
      <c r="F191" s="187"/>
      <c r="G191" s="4"/>
    </row>
    <row r="192" spans="1:7">
      <c r="G192" s="4"/>
    </row>
    <row r="193" spans="7:7">
      <c r="G193" s="4"/>
    </row>
    <row r="194" spans="7:7">
      <c r="G194" s="4"/>
    </row>
    <row r="195" spans="7:7">
      <c r="G195" s="4"/>
    </row>
    <row r="196" spans="7:7">
      <c r="G196" s="4"/>
    </row>
    <row r="197" spans="7:7">
      <c r="G197" s="4"/>
    </row>
    <row r="198" spans="7:7">
      <c r="G198" s="4"/>
    </row>
    <row r="199" spans="7:7">
      <c r="G199" s="4"/>
    </row>
    <row r="200" spans="7:7">
      <c r="G200" s="4"/>
    </row>
    <row r="201" spans="7:7">
      <c r="G201" s="4"/>
    </row>
    <row r="202" spans="7:7">
      <c r="G202" s="4"/>
    </row>
    <row r="203" spans="7:7">
      <c r="G203" s="4"/>
    </row>
    <row r="204" spans="7:7">
      <c r="G204" s="4"/>
    </row>
    <row r="205" spans="7:7">
      <c r="G205" s="4"/>
    </row>
    <row r="206" spans="7:7">
      <c r="G206" s="4"/>
    </row>
    <row r="207" spans="7:7">
      <c r="G207" s="4"/>
    </row>
    <row r="208" spans="7:7">
      <c r="G208" s="4"/>
    </row>
    <row r="209" spans="7:7">
      <c r="G209" s="4"/>
    </row>
    <row r="210" spans="7:7">
      <c r="G210" s="4"/>
    </row>
    <row r="211" spans="7:7">
      <c r="G211" s="4"/>
    </row>
    <row r="212" spans="7:7">
      <c r="G212" s="4"/>
    </row>
    <row r="213" spans="7:7">
      <c r="G213" s="4"/>
    </row>
    <row r="214" spans="7:7">
      <c r="G214" s="4"/>
    </row>
    <row r="215" spans="7:7">
      <c r="G215" s="4"/>
    </row>
    <row r="216" spans="7:7">
      <c r="G216" s="4"/>
    </row>
    <row r="217" spans="7:7">
      <c r="G217" s="4"/>
    </row>
    <row r="218" spans="7:7">
      <c r="G218" s="4"/>
    </row>
    <row r="219" spans="7:7">
      <c r="G219" s="4"/>
    </row>
    <row r="220" spans="7:7">
      <c r="G220" s="4"/>
    </row>
    <row r="221" spans="7:7">
      <c r="G221" s="4"/>
    </row>
    <row r="222" spans="7:7">
      <c r="G222" s="4"/>
    </row>
    <row r="223" spans="7:7">
      <c r="G223" s="4"/>
    </row>
    <row r="224" spans="7:7">
      <c r="G224" s="4"/>
    </row>
    <row r="225" spans="7:7">
      <c r="G225" s="4"/>
    </row>
    <row r="226" spans="7:7">
      <c r="G226" s="4"/>
    </row>
    <row r="227" spans="7:7">
      <c r="G227" s="4"/>
    </row>
    <row r="228" spans="7:7">
      <c r="G228" s="4"/>
    </row>
    <row r="229" spans="7:7">
      <c r="G229" s="4"/>
    </row>
    <row r="230" spans="7:7">
      <c r="G230" s="4"/>
    </row>
    <row r="231" spans="7:7">
      <c r="G231" s="4"/>
    </row>
    <row r="232" spans="7:7">
      <c r="G232" s="4"/>
    </row>
    <row r="233" spans="7:7">
      <c r="G233" s="4"/>
    </row>
    <row r="234" spans="7:7">
      <c r="G234" s="4"/>
    </row>
    <row r="235" spans="7:7">
      <c r="G235" s="4"/>
    </row>
    <row r="236" spans="7:7">
      <c r="G236" s="4"/>
    </row>
    <row r="237" spans="7:7">
      <c r="G237" s="4"/>
    </row>
    <row r="238" spans="7:7">
      <c r="G238" s="4"/>
    </row>
    <row r="239" spans="7:7">
      <c r="G239" s="4"/>
    </row>
    <row r="240" spans="7:7">
      <c r="G240" s="4"/>
    </row>
    <row r="241" spans="7:7">
      <c r="G241" s="4"/>
    </row>
    <row r="242" spans="7:7">
      <c r="G242" s="4"/>
    </row>
    <row r="243" spans="7:7">
      <c r="G243" s="4"/>
    </row>
    <row r="244" spans="7:7">
      <c r="G244" s="4"/>
    </row>
    <row r="245" spans="7:7">
      <c r="G245" s="4"/>
    </row>
    <row r="246" spans="7:7">
      <c r="G246" s="4"/>
    </row>
    <row r="247" spans="7:7">
      <c r="G247" s="4"/>
    </row>
    <row r="248" spans="7:7">
      <c r="G248" s="4"/>
    </row>
    <row r="249" spans="7:7">
      <c r="G249" s="4"/>
    </row>
    <row r="250" spans="7:7">
      <c r="G250" s="4"/>
    </row>
    <row r="251" spans="7:7">
      <c r="G251" s="4"/>
    </row>
    <row r="252" spans="7:7">
      <c r="G252" s="4"/>
    </row>
    <row r="253" spans="7:7">
      <c r="G253" s="4"/>
    </row>
    <row r="254" spans="7:7">
      <c r="G254" s="4"/>
    </row>
    <row r="255" spans="7:7">
      <c r="G255" s="4"/>
    </row>
    <row r="256" spans="7:7">
      <c r="G256" s="4"/>
    </row>
    <row r="257" spans="7:7">
      <c r="G257" s="4"/>
    </row>
    <row r="258" spans="7:7">
      <c r="G258" s="4"/>
    </row>
    <row r="259" spans="7:7">
      <c r="G259" s="4"/>
    </row>
    <row r="260" spans="7:7">
      <c r="G260" s="4"/>
    </row>
    <row r="261" spans="7:7">
      <c r="G261" s="4"/>
    </row>
    <row r="262" spans="7:7">
      <c r="G262" s="4"/>
    </row>
    <row r="263" spans="7:7">
      <c r="G263" s="4"/>
    </row>
    <row r="264" spans="7:7">
      <c r="G264" s="4"/>
    </row>
    <row r="265" spans="7:7">
      <c r="G265" s="4"/>
    </row>
    <row r="266" spans="7:7">
      <c r="G266" s="4"/>
    </row>
    <row r="267" spans="7:7">
      <c r="G267" s="4"/>
    </row>
    <row r="268" spans="7:7">
      <c r="G268" s="4"/>
    </row>
    <row r="269" spans="7:7">
      <c r="G269" s="4"/>
    </row>
    <row r="270" spans="7:7">
      <c r="G270" s="4"/>
    </row>
    <row r="271" spans="7:7">
      <c r="G271" s="4"/>
    </row>
    <row r="272" spans="7:7">
      <c r="G272" s="4"/>
    </row>
    <row r="273" spans="7:7">
      <c r="G273" s="4"/>
    </row>
    <row r="274" spans="7:7">
      <c r="G274" s="4"/>
    </row>
    <row r="275" spans="7:7">
      <c r="G275" s="4"/>
    </row>
    <row r="276" spans="7:7">
      <c r="G276" s="4"/>
    </row>
    <row r="277" spans="7:7">
      <c r="G277" s="4"/>
    </row>
    <row r="278" spans="7:7">
      <c r="G278" s="4"/>
    </row>
    <row r="279" spans="7:7">
      <c r="G279" s="4"/>
    </row>
    <row r="280" spans="7:7">
      <c r="G280" s="4"/>
    </row>
    <row r="281" spans="7:7">
      <c r="G281" s="4"/>
    </row>
    <row r="282" spans="7:7">
      <c r="G282" s="4"/>
    </row>
    <row r="283" spans="7:7">
      <c r="G283" s="4"/>
    </row>
    <row r="284" spans="7:7">
      <c r="G284" s="4"/>
    </row>
    <row r="285" spans="7:7">
      <c r="G285" s="4"/>
    </row>
    <row r="286" spans="7:7">
      <c r="G286" s="4"/>
    </row>
    <row r="287" spans="7:7">
      <c r="G287" s="4"/>
    </row>
    <row r="288" spans="7:7">
      <c r="G288" s="4"/>
    </row>
    <row r="289" spans="7:7">
      <c r="G289" s="4"/>
    </row>
    <row r="290" spans="7:7">
      <c r="G290" s="4"/>
    </row>
    <row r="291" spans="7:7">
      <c r="G291" s="4"/>
    </row>
    <row r="292" spans="7:7">
      <c r="G292" s="4"/>
    </row>
    <row r="293" spans="7:7">
      <c r="G293" s="4"/>
    </row>
    <row r="294" spans="7:7">
      <c r="G294" s="4"/>
    </row>
    <row r="295" spans="7:7">
      <c r="G295" s="4"/>
    </row>
    <row r="296" spans="7:7">
      <c r="G296" s="4"/>
    </row>
    <row r="297" spans="7:7">
      <c r="G297" s="4"/>
    </row>
    <row r="298" spans="7:7">
      <c r="G298" s="4"/>
    </row>
    <row r="299" spans="7:7">
      <c r="G299" s="4"/>
    </row>
    <row r="300" spans="7:7">
      <c r="G300" s="4"/>
    </row>
    <row r="301" spans="7:7">
      <c r="G301" s="4"/>
    </row>
    <row r="302" spans="7:7">
      <c r="G302" s="4"/>
    </row>
    <row r="303" spans="7:7">
      <c r="G303" s="4"/>
    </row>
    <row r="304" spans="7:7">
      <c r="G304" s="4"/>
    </row>
    <row r="305" spans="7:7">
      <c r="G305" s="4"/>
    </row>
    <row r="306" spans="7:7">
      <c r="G306" s="4"/>
    </row>
    <row r="307" spans="7:7">
      <c r="G307" s="4"/>
    </row>
    <row r="308" spans="7:7">
      <c r="G308" s="4"/>
    </row>
    <row r="309" spans="7:7">
      <c r="G309" s="4"/>
    </row>
    <row r="310" spans="7:7">
      <c r="G310" s="4"/>
    </row>
    <row r="311" spans="7:7">
      <c r="G311" s="4"/>
    </row>
    <row r="312" spans="7:7">
      <c r="G312" s="4"/>
    </row>
    <row r="313" spans="7:7">
      <c r="G313" s="4"/>
    </row>
    <row r="314" spans="7:7">
      <c r="G314" s="4"/>
    </row>
    <row r="315" spans="7:7">
      <c r="G315" s="4"/>
    </row>
    <row r="316" spans="7:7">
      <c r="G316" s="4"/>
    </row>
    <row r="317" spans="7:7">
      <c r="G317" s="4"/>
    </row>
    <row r="318" spans="7:7">
      <c r="G318" s="4"/>
    </row>
    <row r="319" spans="7:7">
      <c r="G319" s="4"/>
    </row>
    <row r="320" spans="7:7">
      <c r="G320" s="4"/>
    </row>
    <row r="321" spans="7:7">
      <c r="G321" s="4"/>
    </row>
    <row r="322" spans="7:7">
      <c r="G322" s="4"/>
    </row>
    <row r="323" spans="7:7">
      <c r="G323" s="4"/>
    </row>
    <row r="324" spans="7:7">
      <c r="G324" s="4"/>
    </row>
    <row r="325" spans="7:7">
      <c r="G325" s="4"/>
    </row>
    <row r="326" spans="7:7">
      <c r="G326" s="4"/>
    </row>
    <row r="327" spans="7:7">
      <c r="G327" s="4"/>
    </row>
    <row r="328" spans="7:7">
      <c r="G328" s="4"/>
    </row>
    <row r="329" spans="7:7">
      <c r="G329" s="4"/>
    </row>
    <row r="330" spans="7:7">
      <c r="G330" s="4"/>
    </row>
    <row r="331" spans="7:7">
      <c r="G331" s="4"/>
    </row>
    <row r="332" spans="7:7">
      <c r="G332" s="4"/>
    </row>
    <row r="333" spans="7:7">
      <c r="G333" s="4"/>
    </row>
    <row r="334" spans="7:7">
      <c r="G334" s="4"/>
    </row>
    <row r="335" spans="7:7">
      <c r="G335" s="4"/>
    </row>
    <row r="336" spans="7:7">
      <c r="G336" s="4"/>
    </row>
    <row r="337" spans="7:7">
      <c r="G337" s="4"/>
    </row>
    <row r="338" spans="7:7">
      <c r="G338" s="4"/>
    </row>
    <row r="339" spans="7:7">
      <c r="G339" s="4"/>
    </row>
    <row r="340" spans="7:7">
      <c r="G340" s="4"/>
    </row>
    <row r="341" spans="7:7">
      <c r="G341" s="4"/>
    </row>
    <row r="342" spans="7:7">
      <c r="G342" s="4"/>
    </row>
    <row r="343" spans="7:7">
      <c r="G343" s="4"/>
    </row>
    <row r="344" spans="7:7">
      <c r="G344" s="4"/>
    </row>
    <row r="345" spans="7:7">
      <c r="G345" s="4"/>
    </row>
    <row r="346" spans="7:7">
      <c r="G346" s="4"/>
    </row>
    <row r="347" spans="7:7">
      <c r="G347" s="4"/>
    </row>
    <row r="348" spans="7:7">
      <c r="G348" s="4"/>
    </row>
    <row r="349" spans="7:7">
      <c r="G349" s="4"/>
    </row>
    <row r="350" spans="7:7">
      <c r="G350" s="4"/>
    </row>
    <row r="351" spans="7:7">
      <c r="G351" s="4"/>
    </row>
    <row r="352" spans="7:7">
      <c r="G352" s="4"/>
    </row>
    <row r="353" spans="7:7">
      <c r="G353" s="4"/>
    </row>
    <row r="354" spans="7:7">
      <c r="G354" s="4"/>
    </row>
    <row r="355" spans="7:7">
      <c r="G355" s="4"/>
    </row>
    <row r="356" spans="7:7">
      <c r="G356" s="4"/>
    </row>
    <row r="357" spans="7:7">
      <c r="G357" s="4"/>
    </row>
    <row r="358" spans="7:7">
      <c r="G358" s="4"/>
    </row>
    <row r="359" spans="7:7">
      <c r="G359" s="4"/>
    </row>
    <row r="360" spans="7:7">
      <c r="G360" s="4"/>
    </row>
    <row r="361" spans="7:7">
      <c r="G361" s="4"/>
    </row>
    <row r="362" spans="7:7">
      <c r="G362" s="4"/>
    </row>
    <row r="363" spans="7:7">
      <c r="G363" s="4"/>
    </row>
    <row r="364" spans="7:7">
      <c r="G364" s="4"/>
    </row>
    <row r="365" spans="7:7">
      <c r="G365" s="4"/>
    </row>
    <row r="366" spans="7:7">
      <c r="G366" s="4"/>
    </row>
    <row r="367" spans="7:7">
      <c r="G367" s="4"/>
    </row>
    <row r="368" spans="7:7">
      <c r="G368" s="4"/>
    </row>
    <row r="369" spans="7:7">
      <c r="G369" s="4"/>
    </row>
    <row r="370" spans="7:7">
      <c r="G370" s="4"/>
    </row>
    <row r="371" spans="7:7">
      <c r="G371" s="4"/>
    </row>
    <row r="372" spans="7:7">
      <c r="G372" s="4"/>
    </row>
    <row r="373" spans="7:7">
      <c r="G373" s="4"/>
    </row>
    <row r="374" spans="7:7">
      <c r="G374" s="4"/>
    </row>
    <row r="375" spans="7:7">
      <c r="G375" s="4"/>
    </row>
    <row r="376" spans="7:7">
      <c r="G376" s="4"/>
    </row>
    <row r="377" spans="7:7">
      <c r="G377" s="4"/>
    </row>
    <row r="378" spans="7:7">
      <c r="G378" s="4"/>
    </row>
    <row r="379" spans="7:7">
      <c r="G379" s="4"/>
    </row>
    <row r="380" spans="7:7">
      <c r="G380" s="4"/>
    </row>
    <row r="381" spans="7:7">
      <c r="G381" s="4"/>
    </row>
    <row r="382" spans="7:7">
      <c r="G382" s="4"/>
    </row>
    <row r="383" spans="7:7">
      <c r="G383" s="4"/>
    </row>
    <row r="384" spans="7:7">
      <c r="G384" s="4"/>
    </row>
    <row r="385" spans="7:7">
      <c r="G385" s="4"/>
    </row>
    <row r="386" spans="7:7">
      <c r="G386" s="4"/>
    </row>
    <row r="387" spans="7:7">
      <c r="G387" s="4"/>
    </row>
    <row r="388" spans="7:7">
      <c r="G388" s="4"/>
    </row>
    <row r="389" spans="7:7">
      <c r="G389" s="4"/>
    </row>
    <row r="390" spans="7:7">
      <c r="G390" s="4"/>
    </row>
    <row r="391" spans="7:7">
      <c r="G391" s="4"/>
    </row>
    <row r="392" spans="7:7">
      <c r="G392" s="4"/>
    </row>
    <row r="393" spans="7:7">
      <c r="G393" s="4"/>
    </row>
    <row r="394" spans="7:7">
      <c r="G394" s="4"/>
    </row>
    <row r="395" spans="7:7">
      <c r="G395" s="4"/>
    </row>
    <row r="396" spans="7:7">
      <c r="G396" s="4"/>
    </row>
    <row r="397" spans="7:7">
      <c r="G397" s="4"/>
    </row>
    <row r="398" spans="7:7">
      <c r="G398" s="4"/>
    </row>
    <row r="399" spans="7:7">
      <c r="G399" s="4"/>
    </row>
    <row r="400" spans="7:7">
      <c r="G400" s="4"/>
    </row>
    <row r="401" spans="7:7">
      <c r="G401" s="4"/>
    </row>
  </sheetData>
  <mergeCells count="2">
    <mergeCell ref="A2:F2"/>
    <mergeCell ref="B52:E52"/>
  </mergeCells>
  <phoneticPr fontId="0" type="noConversion"/>
  <conditionalFormatting sqref="E1:F1 E35:F35 E3:F7 E15:F17 E11:E12 E53:F65543 F40 E45:F45 F42 E47:F47 F46 E51:F51 F48:F49 E9 E37:F39 E41:F41">
    <cfRule type="cellIs" dxfId="16" priority="132" stopIfTrue="1" operator="equal">
      <formula>0</formula>
    </cfRule>
  </conditionalFormatting>
  <conditionalFormatting sqref="D1 D35 D3:D7 D15:D17 D53:D65543 D51 D45:D49 D9:D12 D37:D42">
    <cfRule type="cellIs" dxfId="15" priority="133" stopIfTrue="1" operator="equal">
      <formula>0</formula>
    </cfRule>
  </conditionalFormatting>
  <conditionalFormatting sqref="D36">
    <cfRule type="cellIs" dxfId="14" priority="130" stopIfTrue="1" operator="equal">
      <formula>0</formula>
    </cfRule>
  </conditionalFormatting>
  <conditionalFormatting sqref="E36:F36">
    <cfRule type="cellIs" dxfId="13" priority="131" stopIfTrue="1" operator="equal">
      <formula>0</formula>
    </cfRule>
  </conditionalFormatting>
  <conditionalFormatting sqref="E10">
    <cfRule type="cellIs" dxfId="12" priority="129" stopIfTrue="1" operator="equal">
      <formula>0</formula>
    </cfRule>
  </conditionalFormatting>
  <conditionalFormatting sqref="D8">
    <cfRule type="cellIs" dxfId="11" priority="126" stopIfTrue="1" operator="equal">
      <formula>0</formula>
    </cfRule>
  </conditionalFormatting>
  <conditionalFormatting sqref="E8:F8">
    <cfRule type="cellIs" dxfId="10" priority="127" stopIfTrue="1" operator="equal">
      <formula>0</formula>
    </cfRule>
  </conditionalFormatting>
  <conditionalFormatting sqref="F50">
    <cfRule type="cellIs" dxfId="9" priority="93" stopIfTrue="1" operator="equal">
      <formula>0</formula>
    </cfRule>
  </conditionalFormatting>
  <conditionalFormatting sqref="D50">
    <cfRule type="cellIs" dxfId="8" priority="94" stopIfTrue="1" operator="equal">
      <formula>0</formula>
    </cfRule>
  </conditionalFormatting>
  <conditionalFormatting sqref="E40">
    <cfRule type="cellIs" dxfId="7" priority="104" stopIfTrue="1" operator="equal">
      <formula>0</formula>
    </cfRule>
  </conditionalFormatting>
  <conditionalFormatting sqref="E46">
    <cfRule type="cellIs" dxfId="6" priority="99" stopIfTrue="1" operator="equal">
      <formula>0</formula>
    </cfRule>
  </conditionalFormatting>
  <conditionalFormatting sqref="E42">
    <cfRule type="cellIs" dxfId="5" priority="100" stopIfTrue="1" operator="equal">
      <formula>0</formula>
    </cfRule>
  </conditionalFormatting>
  <conditionalFormatting sqref="E48:E49">
    <cfRule type="cellIs" dxfId="4" priority="98" stopIfTrue="1" operator="equal">
      <formula>0</formula>
    </cfRule>
  </conditionalFormatting>
  <conditionalFormatting sqref="E50">
    <cfRule type="cellIs" dxfId="3" priority="92" stopIfTrue="1" operator="equal">
      <formula>0</formula>
    </cfRule>
  </conditionalFormatting>
  <conditionalFormatting sqref="E43:F43 F44">
    <cfRule type="cellIs" dxfId="2" priority="86" stopIfTrue="1" operator="equal">
      <formula>0</formula>
    </cfRule>
  </conditionalFormatting>
  <conditionalFormatting sqref="D43:D44">
    <cfRule type="cellIs" dxfId="1" priority="87" stopIfTrue="1" operator="equal">
      <formula>0</formula>
    </cfRule>
  </conditionalFormatting>
  <conditionalFormatting sqref="E44">
    <cfRule type="cellIs" dxfId="0" priority="85" stopIfTrue="1" operator="equal">
      <formula>0</formula>
    </cfRule>
  </conditionalFormatting>
  <pageMargins left="1.1811023622047245" right="0.59055118110236227" top="0.98425196850393704" bottom="0.59055118110236227" header="0.11811023622047245" footer="0.11811023622047245"/>
  <pageSetup paperSize="9" scale="97" firstPageNumber="15" orientation="portrait" horizontalDpi="360" verticalDpi="360" r:id="rId1"/>
  <headerFooter alignWithMargins="0"/>
  <rowBreaks count="1" manualBreakCount="1">
    <brk id="3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5" transitionEvaluation="1"/>
  <dimension ref="A3:F140"/>
  <sheetViews>
    <sheetView showZeros="0" view="pageBreakPreview" zoomScale="125" zoomScaleNormal="125" zoomScaleSheetLayoutView="125" workbookViewId="0">
      <pane ySplit="1" topLeftCell="A5" activePane="bottomLeft" state="frozenSplit"/>
      <selection activeCell="B1" sqref="B1"/>
      <selection pane="bottomLeft" activeCell="E133" sqref="E133"/>
    </sheetView>
  </sheetViews>
  <sheetFormatPr defaultColWidth="9.7109375" defaultRowHeight="12.75"/>
  <cols>
    <col min="1" max="1" width="4.7109375" style="330" customWidth="1"/>
    <col min="2" max="2" width="46.42578125" style="330" customWidth="1"/>
    <col min="3" max="3" width="4.7109375" style="330" customWidth="1"/>
    <col min="4" max="4" width="9.7109375" style="330" customWidth="1"/>
    <col min="5" max="5" width="15.7109375" style="330" customWidth="1"/>
    <col min="6" max="6" width="17.7109375" style="330" customWidth="1"/>
    <col min="7" max="16384" width="9.7109375" style="330"/>
  </cols>
  <sheetData>
    <row r="3" spans="1:6" s="332" customFormat="1" ht="18">
      <c r="A3" s="352"/>
      <c r="B3" s="359"/>
      <c r="C3" s="359"/>
      <c r="D3" s="352"/>
      <c r="E3" s="352"/>
      <c r="F3" s="352"/>
    </row>
    <row r="4" spans="1:6" s="332" customFormat="1" ht="18">
      <c r="A4" s="352"/>
      <c r="B4" s="359"/>
      <c r="C4" s="359"/>
      <c r="D4" s="352"/>
      <c r="E4" s="352"/>
      <c r="F4" s="352"/>
    </row>
    <row r="5" spans="1:6" s="332" customFormat="1" ht="18">
      <c r="A5" s="352"/>
      <c r="B5" s="357" t="s">
        <v>468</v>
      </c>
      <c r="C5" s="357"/>
      <c r="D5" s="355"/>
      <c r="E5" s="355"/>
      <c r="F5" s="352"/>
    </row>
    <row r="6" spans="1:6" s="332" customFormat="1" ht="18">
      <c r="A6" s="352"/>
      <c r="B6" s="356" t="s">
        <v>467</v>
      </c>
      <c r="C6" s="357"/>
      <c r="D6" s="355"/>
      <c r="E6" s="340"/>
      <c r="F6" s="352"/>
    </row>
    <row r="7" spans="1:6" s="332" customFormat="1" ht="18">
      <c r="A7" s="352"/>
      <c r="B7" s="356" t="s">
        <v>466</v>
      </c>
      <c r="C7" s="355"/>
      <c r="D7" s="355"/>
      <c r="E7" s="340"/>
      <c r="F7" s="352"/>
    </row>
    <row r="8" spans="1:6" s="332" customFormat="1" ht="15.75">
      <c r="A8" s="352"/>
      <c r="B8" s="358" t="s">
        <v>34</v>
      </c>
      <c r="C8" s="355" t="s">
        <v>34</v>
      </c>
      <c r="D8" s="355"/>
      <c r="E8" s="340"/>
      <c r="F8" s="352"/>
    </row>
    <row r="9" spans="1:6" s="332" customFormat="1" ht="15.75">
      <c r="A9" s="352"/>
      <c r="B9" s="358" t="s">
        <v>34</v>
      </c>
      <c r="C9" s="355"/>
      <c r="D9" s="355"/>
      <c r="E9" s="340"/>
      <c r="F9" s="352"/>
    </row>
    <row r="10" spans="1:6" s="332" customFormat="1" ht="15">
      <c r="A10" s="352"/>
      <c r="B10" s="355" t="s">
        <v>34</v>
      </c>
      <c r="C10" s="355"/>
      <c r="D10" s="355"/>
      <c r="E10" s="354"/>
      <c r="F10" s="352"/>
    </row>
    <row r="11" spans="1:6" s="332" customFormat="1" ht="18">
      <c r="A11" s="352"/>
      <c r="B11" s="357" t="s">
        <v>465</v>
      </c>
      <c r="C11" s="355"/>
      <c r="D11" s="355"/>
      <c r="E11" s="354"/>
      <c r="F11" s="352"/>
    </row>
    <row r="12" spans="1:6" s="332" customFormat="1" ht="18">
      <c r="A12" s="352"/>
      <c r="B12" s="356" t="s">
        <v>258</v>
      </c>
      <c r="C12" s="355"/>
      <c r="D12" s="355"/>
      <c r="E12" s="354"/>
      <c r="F12" s="352"/>
    </row>
    <row r="13" spans="1:6" s="332" customFormat="1" ht="18">
      <c r="A13" s="352"/>
      <c r="B13" s="353" t="s">
        <v>259</v>
      </c>
      <c r="C13" s="352"/>
      <c r="D13" s="352"/>
      <c r="E13" s="352"/>
      <c r="F13" s="352"/>
    </row>
    <row r="14" spans="1:6" s="332" customFormat="1" ht="15">
      <c r="A14" s="352"/>
      <c r="B14" s="352"/>
      <c r="C14" s="352"/>
      <c r="D14" s="352"/>
      <c r="E14" s="352"/>
      <c r="F14" s="352"/>
    </row>
    <row r="15" spans="1:6" s="332" customFormat="1" ht="15">
      <c r="A15" s="352"/>
      <c r="B15" s="352"/>
      <c r="C15" s="352"/>
      <c r="D15" s="352"/>
      <c r="E15" s="352"/>
      <c r="F15" s="352"/>
    </row>
    <row r="16" spans="1:6" s="332" customFormat="1" ht="15">
      <c r="A16" s="352"/>
      <c r="B16" s="352"/>
      <c r="C16" s="352"/>
      <c r="D16" s="352"/>
      <c r="E16" s="352"/>
      <c r="F16" s="352"/>
    </row>
    <row r="17" spans="1:6" s="332" customFormat="1" ht="20.25">
      <c r="B17" s="351" t="s">
        <v>464</v>
      </c>
      <c r="C17" s="350"/>
      <c r="D17" s="350"/>
    </row>
    <row r="18" spans="1:6" s="332" customFormat="1" ht="15"/>
    <row r="19" spans="1:6" s="332" customFormat="1" ht="15">
      <c r="A19" s="346" t="s">
        <v>34</v>
      </c>
    </row>
    <row r="20" spans="1:6" s="332" customFormat="1" ht="18">
      <c r="B20" s="349" t="s">
        <v>463</v>
      </c>
      <c r="C20" s="348"/>
      <c r="D20" s="347"/>
    </row>
    <row r="21" spans="1:6" s="332" customFormat="1" ht="15">
      <c r="B21" s="346" t="s">
        <v>34</v>
      </c>
      <c r="D21" s="346" t="s">
        <v>34</v>
      </c>
    </row>
    <row r="22" spans="1:6" s="332" customFormat="1" ht="15"/>
    <row r="23" spans="1:6" s="332" customFormat="1" ht="15">
      <c r="B23" s="346" t="s">
        <v>34</v>
      </c>
      <c r="F23" s="339" t="str">
        <f>F124</f>
        <v xml:space="preserve"> </v>
      </c>
    </row>
    <row r="24" spans="1:6" s="332" customFormat="1" ht="15">
      <c r="B24" s="346"/>
      <c r="F24" s="339"/>
    </row>
    <row r="25" spans="1:6" s="332" customFormat="1" ht="18">
      <c r="B25" s="345" t="s">
        <v>462</v>
      </c>
      <c r="F25" s="361">
        <f>F134</f>
        <v>0</v>
      </c>
    </row>
    <row r="26" spans="1:6" s="332" customFormat="1" ht="15">
      <c r="B26" s="346"/>
      <c r="F26" s="339"/>
    </row>
    <row r="27" spans="1:6" s="332" customFormat="1" ht="18">
      <c r="B27" s="345" t="s">
        <v>461</v>
      </c>
      <c r="D27" s="344">
        <v>0.22</v>
      </c>
      <c r="E27" s="343"/>
      <c r="F27" s="360">
        <f>F25*0.22</f>
        <v>0</v>
      </c>
    </row>
    <row r="28" spans="1:6" s="332" customFormat="1" ht="18">
      <c r="B28" s="342" t="s">
        <v>460</v>
      </c>
      <c r="C28" s="335"/>
      <c r="D28" s="335"/>
      <c r="E28" s="335"/>
      <c r="F28" s="334">
        <f>SUM(F25:F27)</f>
        <v>0</v>
      </c>
    </row>
    <row r="29" spans="1:6" s="332" customFormat="1" ht="15"/>
    <row r="30" spans="1:6" s="332" customFormat="1" ht="15"/>
    <row r="31" spans="1:6" s="332" customFormat="1" ht="15"/>
    <row r="32" spans="1:6" s="332" customFormat="1" ht="15"/>
    <row r="33" spans="1:6" s="332" customFormat="1" ht="15"/>
    <row r="34" spans="1:6" s="332" customFormat="1" ht="15"/>
    <row r="35" spans="1:6" s="332" customFormat="1" ht="15"/>
    <row r="36" spans="1:6" s="332" customFormat="1" ht="15"/>
    <row r="37" spans="1:6" s="332" customFormat="1" ht="15"/>
    <row r="38" spans="1:6" s="332" customFormat="1" ht="15"/>
    <row r="39" spans="1:6" s="332" customFormat="1" ht="15"/>
    <row r="40" spans="1:6" s="332" customFormat="1" ht="15"/>
    <row r="41" spans="1:6" s="332" customFormat="1" ht="15"/>
    <row r="42" spans="1:6" s="332" customFormat="1" ht="15"/>
    <row r="43" spans="1:6" s="332" customFormat="1" ht="15"/>
    <row r="44" spans="1:6" s="332" customFormat="1" ht="15.75">
      <c r="A44" s="333"/>
      <c r="B44" s="338" t="s">
        <v>459</v>
      </c>
      <c r="C44" s="333"/>
      <c r="D44" s="333"/>
    </row>
    <row r="45" spans="1:6" s="332" customFormat="1" ht="15.75">
      <c r="A45" s="333"/>
      <c r="B45" s="341"/>
      <c r="C45" s="333"/>
      <c r="D45" s="333"/>
    </row>
    <row r="46" spans="1:6" s="332" customFormat="1" ht="15">
      <c r="A46" s="333"/>
      <c r="B46" s="333"/>
      <c r="C46" s="333"/>
      <c r="F46" s="332">
        <f t="shared" ref="F46:F55" si="0">D46*E46</f>
        <v>0</v>
      </c>
    </row>
    <row r="47" spans="1:6" s="332" customFormat="1" ht="15">
      <c r="B47" s="332" t="s">
        <v>169</v>
      </c>
      <c r="F47" s="332">
        <f t="shared" si="0"/>
        <v>0</v>
      </c>
    </row>
    <row r="48" spans="1:6" s="332" customFormat="1" ht="15">
      <c r="A48" s="333"/>
      <c r="B48" s="333"/>
      <c r="C48" s="333"/>
      <c r="D48" s="333"/>
      <c r="E48" s="332" t="s">
        <v>34</v>
      </c>
      <c r="F48" s="332">
        <f t="shared" si="0"/>
        <v>0</v>
      </c>
    </row>
    <row r="49" spans="1:6" s="332" customFormat="1" ht="15">
      <c r="A49" s="332" t="s">
        <v>167</v>
      </c>
      <c r="B49" s="332" t="s">
        <v>456</v>
      </c>
      <c r="D49" s="333"/>
      <c r="F49" s="332">
        <f t="shared" si="0"/>
        <v>0</v>
      </c>
    </row>
    <row r="50" spans="1:6" s="332" customFormat="1" ht="15">
      <c r="B50" s="332" t="s">
        <v>455</v>
      </c>
      <c r="D50" s="333"/>
      <c r="F50" s="332">
        <f t="shared" si="0"/>
        <v>0</v>
      </c>
    </row>
    <row r="51" spans="1:6" s="332" customFormat="1" ht="15">
      <c r="B51" s="332" t="s">
        <v>454</v>
      </c>
      <c r="C51" s="332" t="s">
        <v>32</v>
      </c>
      <c r="D51" s="332">
        <v>455</v>
      </c>
      <c r="E51" s="332">
        <v>0</v>
      </c>
      <c r="F51" s="332">
        <f t="shared" si="0"/>
        <v>0</v>
      </c>
    </row>
    <row r="52" spans="1:6" s="332" customFormat="1" ht="15">
      <c r="A52" s="333"/>
      <c r="B52" s="333"/>
      <c r="C52" s="333"/>
      <c r="D52" s="333"/>
      <c r="F52" s="332">
        <f t="shared" si="0"/>
        <v>0</v>
      </c>
    </row>
    <row r="53" spans="1:6" s="332" customFormat="1" ht="15">
      <c r="A53" s="332" t="s">
        <v>141</v>
      </c>
      <c r="B53" s="332" t="s">
        <v>452</v>
      </c>
      <c r="D53" s="333"/>
      <c r="F53" s="332">
        <f t="shared" si="0"/>
        <v>0</v>
      </c>
    </row>
    <row r="54" spans="1:6" s="332" customFormat="1" ht="15">
      <c r="B54" s="332" t="s">
        <v>451</v>
      </c>
      <c r="D54" s="333"/>
      <c r="F54" s="332">
        <f t="shared" si="0"/>
        <v>0</v>
      </c>
    </row>
    <row r="55" spans="1:6" s="332" customFormat="1" ht="15">
      <c r="B55" s="332" t="s">
        <v>450</v>
      </c>
      <c r="C55" s="332" t="s">
        <v>37</v>
      </c>
      <c r="D55" s="332">
        <v>140</v>
      </c>
      <c r="E55" s="332">
        <v>0</v>
      </c>
      <c r="F55" s="332">
        <f t="shared" si="0"/>
        <v>0</v>
      </c>
    </row>
    <row r="56" spans="1:6" s="332" customFormat="1" ht="15">
      <c r="A56" s="333"/>
      <c r="B56" s="333"/>
      <c r="C56" s="333"/>
      <c r="D56" s="333"/>
    </row>
    <row r="57" spans="1:6" s="332" customFormat="1" ht="15">
      <c r="A57" s="332" t="s">
        <v>142</v>
      </c>
      <c r="B57" s="332" t="s">
        <v>448</v>
      </c>
      <c r="D57" s="333"/>
    </row>
    <row r="58" spans="1:6" s="332" customFormat="1" ht="15">
      <c r="B58" s="332" t="s">
        <v>439</v>
      </c>
      <c r="C58" s="332" t="s">
        <v>37</v>
      </c>
      <c r="D58" s="332">
        <v>140</v>
      </c>
      <c r="E58" s="332">
        <v>0</v>
      </c>
      <c r="F58" s="332">
        <f>D58*E58</f>
        <v>0</v>
      </c>
    </row>
    <row r="59" spans="1:6" s="332" customFormat="1" ht="15">
      <c r="A59" s="333"/>
      <c r="B59" s="333"/>
      <c r="C59" s="333"/>
      <c r="D59" s="333"/>
    </row>
    <row r="60" spans="1:6" s="332" customFormat="1" ht="15">
      <c r="A60" s="332" t="s">
        <v>143</v>
      </c>
      <c r="B60" s="332" t="s">
        <v>446</v>
      </c>
      <c r="D60" s="333"/>
    </row>
    <row r="61" spans="1:6" s="332" customFormat="1" ht="15">
      <c r="B61" s="332" t="s">
        <v>445</v>
      </c>
      <c r="D61" s="333"/>
    </row>
    <row r="62" spans="1:6" s="332" customFormat="1" ht="15">
      <c r="B62" s="332" t="s">
        <v>444</v>
      </c>
      <c r="C62" s="332" t="s">
        <v>32</v>
      </c>
      <c r="D62" s="332">
        <v>14</v>
      </c>
      <c r="E62" s="332">
        <v>0</v>
      </c>
      <c r="F62" s="332">
        <f>D62*E62</f>
        <v>0</v>
      </c>
    </row>
    <row r="63" spans="1:6" s="332" customFormat="1" ht="15">
      <c r="A63" s="333"/>
      <c r="B63" s="333"/>
      <c r="C63" s="333"/>
      <c r="D63" s="333"/>
    </row>
    <row r="64" spans="1:6" s="332" customFormat="1" ht="15">
      <c r="A64" s="332" t="s">
        <v>144</v>
      </c>
      <c r="B64" s="332" t="s">
        <v>442</v>
      </c>
      <c r="D64" s="333"/>
    </row>
    <row r="65" spans="1:6" s="332" customFormat="1" ht="15">
      <c r="B65" s="332" t="s">
        <v>441</v>
      </c>
      <c r="D65" s="333"/>
    </row>
    <row r="66" spans="1:6" s="332" customFormat="1" ht="15">
      <c r="B66" s="332" t="s">
        <v>440</v>
      </c>
      <c r="D66" s="333"/>
    </row>
    <row r="67" spans="1:6" s="332" customFormat="1" ht="15">
      <c r="B67" s="332" t="s">
        <v>439</v>
      </c>
      <c r="C67" s="332" t="s">
        <v>32</v>
      </c>
      <c r="D67" s="332">
        <v>41.6</v>
      </c>
      <c r="E67" s="332">
        <v>0</v>
      </c>
      <c r="F67" s="332">
        <f>D67*E67</f>
        <v>0</v>
      </c>
    </row>
    <row r="68" spans="1:6" s="332" customFormat="1" ht="15">
      <c r="A68" s="333"/>
      <c r="B68" s="333"/>
      <c r="C68" s="333"/>
      <c r="D68" s="333"/>
      <c r="F68" s="332">
        <f>D68*E68</f>
        <v>0</v>
      </c>
    </row>
    <row r="69" spans="1:6" s="332" customFormat="1" ht="15">
      <c r="A69" s="332" t="s">
        <v>145</v>
      </c>
      <c r="B69" s="332" t="s">
        <v>437</v>
      </c>
      <c r="D69" s="333"/>
      <c r="F69" s="332">
        <f>D69*E69</f>
        <v>0</v>
      </c>
    </row>
    <row r="70" spans="1:6" s="332" customFormat="1" ht="15">
      <c r="B70" s="332" t="s">
        <v>436</v>
      </c>
      <c r="D70" s="333"/>
      <c r="F70" s="332">
        <f>D70*E70</f>
        <v>0</v>
      </c>
    </row>
    <row r="71" spans="1:6" s="332" customFormat="1" ht="15">
      <c r="B71" s="332" t="s">
        <v>435</v>
      </c>
      <c r="C71" s="332" t="s">
        <v>32</v>
      </c>
      <c r="D71" s="332">
        <v>247.2</v>
      </c>
      <c r="E71" s="332">
        <v>0</v>
      </c>
      <c r="F71" s="332">
        <f>D71*E71</f>
        <v>0</v>
      </c>
    </row>
    <row r="72" spans="1:6" s="332" customFormat="1" ht="15">
      <c r="A72" s="333"/>
      <c r="B72" s="333"/>
      <c r="C72" s="333"/>
      <c r="D72" s="333"/>
    </row>
    <row r="73" spans="1:6" s="332" customFormat="1" ht="15">
      <c r="A73" s="332" t="s">
        <v>458</v>
      </c>
      <c r="B73" s="332" t="s">
        <v>433</v>
      </c>
      <c r="D73" s="333"/>
    </row>
    <row r="74" spans="1:6" s="332" customFormat="1" ht="15">
      <c r="B74" s="332" t="s">
        <v>432</v>
      </c>
      <c r="D74" s="333"/>
    </row>
    <row r="75" spans="1:6" s="332" customFormat="1" ht="15">
      <c r="B75" s="332" t="s">
        <v>431</v>
      </c>
      <c r="C75" s="332" t="s">
        <v>37</v>
      </c>
      <c r="D75" s="332">
        <v>140</v>
      </c>
      <c r="E75" s="332">
        <v>0</v>
      </c>
      <c r="F75" s="332">
        <f t="shared" ref="F75:F82" si="1">D75*E75</f>
        <v>0</v>
      </c>
    </row>
    <row r="76" spans="1:6" s="332" customFormat="1" ht="15">
      <c r="A76" s="333"/>
      <c r="B76" s="333"/>
      <c r="C76" s="333"/>
      <c r="D76" s="333"/>
      <c r="F76" s="332">
        <f t="shared" si="1"/>
        <v>0</v>
      </c>
    </row>
    <row r="77" spans="1:6" s="332" customFormat="1" ht="15">
      <c r="B77" s="332" t="s">
        <v>430</v>
      </c>
      <c r="D77" s="333"/>
      <c r="F77" s="332">
        <f t="shared" si="1"/>
        <v>0</v>
      </c>
    </row>
    <row r="78" spans="1:6" s="332" customFormat="1" ht="15">
      <c r="A78" s="332" t="s">
        <v>457</v>
      </c>
      <c r="B78" s="332" t="s">
        <v>428</v>
      </c>
      <c r="D78" s="333"/>
      <c r="F78" s="332">
        <f t="shared" si="1"/>
        <v>0</v>
      </c>
    </row>
    <row r="79" spans="1:6" s="332" customFormat="1" ht="15">
      <c r="B79" s="332" t="s">
        <v>427</v>
      </c>
      <c r="D79" s="333"/>
      <c r="F79" s="332">
        <f t="shared" si="1"/>
        <v>0</v>
      </c>
    </row>
    <row r="80" spans="1:6" s="332" customFormat="1" ht="15">
      <c r="B80" s="332" t="s">
        <v>426</v>
      </c>
      <c r="D80" s="333"/>
      <c r="F80" s="332">
        <f t="shared" si="1"/>
        <v>0</v>
      </c>
    </row>
    <row r="81" spans="1:6" s="332" customFormat="1" ht="15">
      <c r="B81" s="332" t="s">
        <v>425</v>
      </c>
      <c r="D81" s="333"/>
      <c r="F81" s="332">
        <f t="shared" si="1"/>
        <v>0</v>
      </c>
    </row>
    <row r="82" spans="1:6" s="332" customFormat="1" ht="15">
      <c r="B82" s="332" t="s">
        <v>403</v>
      </c>
      <c r="C82" s="332" t="s">
        <v>32</v>
      </c>
      <c r="D82" s="332">
        <v>8.8000000000000007</v>
      </c>
      <c r="E82" s="332">
        <v>0</v>
      </c>
      <c r="F82" s="332">
        <f t="shared" si="1"/>
        <v>0</v>
      </c>
    </row>
    <row r="83" spans="1:6" s="332" customFormat="1" ht="15">
      <c r="A83" s="333"/>
      <c r="B83" s="333"/>
      <c r="C83" s="333"/>
      <c r="D83" s="333"/>
    </row>
    <row r="84" spans="1:6" s="332" customFormat="1" ht="15">
      <c r="A84" s="332" t="s">
        <v>453</v>
      </c>
      <c r="B84" s="332" t="s">
        <v>420</v>
      </c>
      <c r="D84" s="333"/>
    </row>
    <row r="85" spans="1:6" s="332" customFormat="1" ht="15">
      <c r="B85" s="332" t="s">
        <v>424</v>
      </c>
      <c r="D85" s="333"/>
    </row>
    <row r="86" spans="1:6" s="332" customFormat="1" ht="15">
      <c r="B86" s="332" t="s">
        <v>423</v>
      </c>
      <c r="D86" s="333"/>
    </row>
    <row r="87" spans="1:6" s="332" customFormat="1" ht="15">
      <c r="B87" s="332" t="s">
        <v>422</v>
      </c>
      <c r="D87" s="333"/>
    </row>
    <row r="88" spans="1:6" s="332" customFormat="1" ht="15">
      <c r="B88" s="332" t="s">
        <v>421</v>
      </c>
      <c r="C88" s="332" t="s">
        <v>32</v>
      </c>
      <c r="D88" s="332">
        <v>37.200000000000003</v>
      </c>
      <c r="E88" s="332">
        <v>0</v>
      </c>
      <c r="F88" s="332">
        <f>D88*E88</f>
        <v>0</v>
      </c>
    </row>
    <row r="89" spans="1:6" s="332" customFormat="1" ht="15">
      <c r="A89" s="333"/>
      <c r="B89" s="333"/>
      <c r="C89" s="333"/>
      <c r="D89" s="333"/>
    </row>
    <row r="90" spans="1:6" s="332" customFormat="1" ht="15">
      <c r="A90" s="332" t="s">
        <v>449</v>
      </c>
      <c r="B90" s="332" t="s">
        <v>420</v>
      </c>
      <c r="D90" s="333"/>
    </row>
    <row r="91" spans="1:6" s="332" customFormat="1" ht="15">
      <c r="B91" s="332" t="s">
        <v>419</v>
      </c>
      <c r="D91" s="333"/>
    </row>
    <row r="92" spans="1:6" s="332" customFormat="1" ht="15">
      <c r="B92" s="332" t="s">
        <v>418</v>
      </c>
      <c r="D92" s="333"/>
    </row>
    <row r="93" spans="1:6" s="332" customFormat="1" ht="15">
      <c r="B93" s="332" t="s">
        <v>417</v>
      </c>
      <c r="D93" s="333"/>
    </row>
    <row r="94" spans="1:6" s="332" customFormat="1" ht="15">
      <c r="B94" s="332" t="s">
        <v>416</v>
      </c>
      <c r="C94" s="332" t="s">
        <v>32</v>
      </c>
      <c r="D94" s="332">
        <v>37.200000000000003</v>
      </c>
      <c r="E94" s="332">
        <v>0</v>
      </c>
      <c r="F94" s="332">
        <f>D94*E94</f>
        <v>0</v>
      </c>
    </row>
    <row r="95" spans="1:6" s="332" customFormat="1" ht="15">
      <c r="A95" s="333"/>
      <c r="B95" s="333"/>
      <c r="C95" s="333"/>
      <c r="D95" s="333"/>
    </row>
    <row r="96" spans="1:6" s="332" customFormat="1" ht="15">
      <c r="A96" s="332" t="s">
        <v>447</v>
      </c>
      <c r="B96" s="332" t="s">
        <v>415</v>
      </c>
      <c r="D96" s="333"/>
    </row>
    <row r="97" spans="1:6" s="332" customFormat="1" ht="15">
      <c r="B97" s="332" t="s">
        <v>414</v>
      </c>
      <c r="D97" s="333"/>
    </row>
    <row r="98" spans="1:6" s="332" customFormat="1" ht="15">
      <c r="B98" s="332" t="s">
        <v>413</v>
      </c>
      <c r="D98" s="333"/>
    </row>
    <row r="99" spans="1:6" s="332" customFormat="1" ht="15">
      <c r="B99" s="332" t="s">
        <v>412</v>
      </c>
      <c r="D99" s="333"/>
    </row>
    <row r="100" spans="1:6" s="332" customFormat="1" ht="15">
      <c r="B100" s="332" t="s">
        <v>411</v>
      </c>
      <c r="C100" s="332" t="s">
        <v>46</v>
      </c>
      <c r="D100" s="332">
        <v>2472</v>
      </c>
      <c r="E100" s="332">
        <v>0</v>
      </c>
      <c r="F100" s="332">
        <f>D100*E100</f>
        <v>0</v>
      </c>
    </row>
    <row r="101" spans="1:6" s="332" customFormat="1" ht="15">
      <c r="B101" s="332" t="s">
        <v>410</v>
      </c>
      <c r="C101" s="332" t="s">
        <v>46</v>
      </c>
      <c r="D101" s="332">
        <v>1640</v>
      </c>
      <c r="E101" s="332">
        <v>0</v>
      </c>
      <c r="F101" s="332">
        <f>D101*E101</f>
        <v>0</v>
      </c>
    </row>
    <row r="102" spans="1:6" s="332" customFormat="1" ht="15">
      <c r="B102" s="332" t="s">
        <v>409</v>
      </c>
      <c r="C102" s="332" t="s">
        <v>46</v>
      </c>
      <c r="D102" s="332">
        <v>3960</v>
      </c>
      <c r="E102" s="332">
        <v>0</v>
      </c>
      <c r="F102" s="332">
        <f>D102*E102</f>
        <v>0</v>
      </c>
    </row>
    <row r="103" spans="1:6" s="332" customFormat="1" ht="15">
      <c r="A103" s="333"/>
      <c r="B103" s="333"/>
      <c r="C103" s="333"/>
      <c r="D103" s="333"/>
    </row>
    <row r="104" spans="1:6" s="332" customFormat="1" ht="15">
      <c r="A104" s="333"/>
      <c r="B104" s="332" t="s">
        <v>408</v>
      </c>
      <c r="C104" s="333"/>
      <c r="D104" s="333"/>
    </row>
    <row r="105" spans="1:6" s="332" customFormat="1" ht="15">
      <c r="A105" s="332" t="s">
        <v>443</v>
      </c>
      <c r="B105" s="332" t="s">
        <v>407</v>
      </c>
      <c r="D105" s="333"/>
    </row>
    <row r="106" spans="1:6" s="332" customFormat="1" ht="15">
      <c r="B106" s="332" t="s">
        <v>406</v>
      </c>
      <c r="D106" s="333"/>
    </row>
    <row r="107" spans="1:6" s="332" customFormat="1" ht="15">
      <c r="B107" s="332" t="s">
        <v>405</v>
      </c>
      <c r="D107" s="333"/>
    </row>
    <row r="108" spans="1:6" s="332" customFormat="1" ht="15">
      <c r="B108" s="332" t="s">
        <v>404</v>
      </c>
      <c r="D108" s="333"/>
    </row>
    <row r="109" spans="1:6" s="332" customFormat="1" ht="15">
      <c r="B109" s="332" t="s">
        <v>403</v>
      </c>
      <c r="C109" s="332" t="s">
        <v>37</v>
      </c>
      <c r="D109" s="332">
        <v>65.2</v>
      </c>
      <c r="E109" s="332">
        <v>0</v>
      </c>
      <c r="F109" s="332">
        <f>D109*E109</f>
        <v>0</v>
      </c>
    </row>
    <row r="110" spans="1:6" s="332" customFormat="1" ht="15">
      <c r="A110" s="333"/>
      <c r="B110" s="333"/>
      <c r="C110" s="333"/>
      <c r="D110" s="333"/>
    </row>
    <row r="111" spans="1:6" s="332" customFormat="1" ht="15">
      <c r="A111" s="332" t="s">
        <v>438</v>
      </c>
      <c r="B111" s="332" t="s">
        <v>402</v>
      </c>
      <c r="D111" s="333"/>
    </row>
    <row r="112" spans="1:6" s="332" customFormat="1" ht="15">
      <c r="B112" s="332" t="s">
        <v>401</v>
      </c>
      <c r="D112" s="333"/>
    </row>
    <row r="113" spans="1:6" s="332" customFormat="1" ht="15">
      <c r="B113" s="332" t="s">
        <v>400</v>
      </c>
      <c r="D113" s="333"/>
      <c r="E113" s="339"/>
      <c r="F113" s="339"/>
    </row>
    <row r="114" spans="1:6" s="332" customFormat="1" ht="15">
      <c r="B114" s="332" t="s">
        <v>399</v>
      </c>
      <c r="D114" s="333"/>
      <c r="E114" s="339"/>
      <c r="F114" s="339"/>
    </row>
    <row r="115" spans="1:6" s="332" customFormat="1" ht="15">
      <c r="B115" s="332" t="s">
        <v>398</v>
      </c>
      <c r="D115" s="333"/>
      <c r="E115" s="339"/>
      <c r="F115" s="339"/>
    </row>
    <row r="116" spans="1:6" s="332" customFormat="1" ht="15">
      <c r="B116" s="332" t="s">
        <v>397</v>
      </c>
      <c r="D116" s="333"/>
      <c r="E116" s="339"/>
      <c r="F116" s="339"/>
    </row>
    <row r="117" spans="1:6" s="332" customFormat="1" ht="15">
      <c r="B117" s="332" t="s">
        <v>396</v>
      </c>
      <c r="C117" s="332" t="s">
        <v>37</v>
      </c>
      <c r="D117" s="332">
        <v>243.2</v>
      </c>
      <c r="E117" s="339">
        <v>0</v>
      </c>
      <c r="F117" s="332">
        <f>D117*E117</f>
        <v>0</v>
      </c>
    </row>
    <row r="118" spans="1:6" s="332" customFormat="1" ht="15">
      <c r="A118" s="333"/>
      <c r="B118" s="333" t="s">
        <v>34</v>
      </c>
      <c r="C118" s="333"/>
      <c r="D118" s="333"/>
      <c r="E118" s="339"/>
      <c r="F118" s="339"/>
    </row>
    <row r="119" spans="1:6" s="332" customFormat="1" ht="15">
      <c r="A119" s="333" t="s">
        <v>34</v>
      </c>
      <c r="B119" s="332" t="s">
        <v>395</v>
      </c>
      <c r="C119" s="333"/>
      <c r="D119" s="333"/>
      <c r="E119" s="339"/>
      <c r="F119" s="339"/>
    </row>
    <row r="120" spans="1:6" s="332" customFormat="1" ht="18.75">
      <c r="A120" s="332" t="s">
        <v>434</v>
      </c>
      <c r="B120" s="332" t="s">
        <v>394</v>
      </c>
      <c r="D120" s="333"/>
      <c r="E120" s="339"/>
      <c r="F120" s="339"/>
    </row>
    <row r="121" spans="1:6" s="332" customFormat="1" ht="15">
      <c r="B121" s="332" t="s">
        <v>393</v>
      </c>
      <c r="D121" s="333"/>
      <c r="E121" s="339"/>
      <c r="F121" s="339"/>
    </row>
    <row r="122" spans="1:6" s="332" customFormat="1" ht="15">
      <c r="B122" s="332" t="s">
        <v>392</v>
      </c>
      <c r="D122" s="333"/>
      <c r="E122" s="339"/>
      <c r="F122" s="339"/>
    </row>
    <row r="123" spans="1:6" s="332" customFormat="1" ht="15">
      <c r="B123" s="332" t="s">
        <v>391</v>
      </c>
      <c r="C123" s="332" t="s">
        <v>35</v>
      </c>
      <c r="D123" s="332">
        <v>41.2</v>
      </c>
      <c r="E123" s="339">
        <v>0</v>
      </c>
      <c r="F123" s="332">
        <f>D123*E123</f>
        <v>0</v>
      </c>
    </row>
    <row r="124" spans="1:6" s="332" customFormat="1" ht="15.75">
      <c r="A124" s="333"/>
      <c r="B124" s="333"/>
      <c r="C124" s="333"/>
      <c r="D124" s="333"/>
      <c r="F124" s="338" t="s">
        <v>34</v>
      </c>
    </row>
    <row r="125" spans="1:6" s="332" customFormat="1" ht="15">
      <c r="A125" s="333"/>
      <c r="B125" s="332" t="s">
        <v>390</v>
      </c>
      <c r="C125" s="333"/>
      <c r="D125" s="333"/>
    </row>
    <row r="126" spans="1:6" s="332" customFormat="1" ht="15">
      <c r="A126" s="332" t="s">
        <v>429</v>
      </c>
      <c r="B126" s="332" t="s">
        <v>389</v>
      </c>
      <c r="C126" s="333"/>
      <c r="D126" s="333"/>
    </row>
    <row r="127" spans="1:6" s="332" customFormat="1" ht="15">
      <c r="B127" s="332" t="s">
        <v>388</v>
      </c>
      <c r="C127" s="333"/>
      <c r="D127" s="333"/>
    </row>
    <row r="128" spans="1:6" s="332" customFormat="1" ht="15">
      <c r="B128" s="332" t="s">
        <v>387</v>
      </c>
      <c r="C128" s="333"/>
      <c r="D128" s="333"/>
    </row>
    <row r="129" spans="1:6" s="332" customFormat="1" ht="15">
      <c r="B129" s="332" t="s">
        <v>386</v>
      </c>
      <c r="C129" s="333"/>
      <c r="D129" s="333"/>
    </row>
    <row r="130" spans="1:6" s="332" customFormat="1" ht="15">
      <c r="B130" s="332" t="s">
        <v>385</v>
      </c>
      <c r="C130" s="333"/>
      <c r="D130" s="333"/>
    </row>
    <row r="131" spans="1:6" s="332" customFormat="1" ht="15">
      <c r="A131" s="333"/>
      <c r="B131" s="332" t="s">
        <v>384</v>
      </c>
      <c r="C131" s="332" t="s">
        <v>35</v>
      </c>
      <c r="D131" s="332">
        <v>33.200000000000003</v>
      </c>
      <c r="E131" s="332">
        <v>0</v>
      </c>
      <c r="F131" s="332">
        <f>D131*E131</f>
        <v>0</v>
      </c>
    </row>
    <row r="132" spans="1:6" s="332" customFormat="1" ht="15">
      <c r="A132" s="333"/>
      <c r="D132" s="333"/>
    </row>
    <row r="133" spans="1:6" s="332" customFormat="1" ht="15">
      <c r="A133" s="333"/>
      <c r="B133" s="333"/>
      <c r="C133" s="333"/>
      <c r="D133" s="333"/>
    </row>
    <row r="134" spans="1:6" s="332" customFormat="1" ht="15.75">
      <c r="A134" s="333"/>
      <c r="B134" s="337" t="s">
        <v>383</v>
      </c>
      <c r="C134" s="336"/>
      <c r="D134" s="336"/>
      <c r="E134" s="335"/>
      <c r="F134" s="334">
        <f>SUM(F46:F132)</f>
        <v>0</v>
      </c>
    </row>
    <row r="135" spans="1:6" s="332" customFormat="1" ht="15">
      <c r="A135" s="333"/>
      <c r="B135" s="333"/>
      <c r="C135" s="333"/>
      <c r="D135" s="333"/>
    </row>
    <row r="136" spans="1:6" s="332" customFormat="1" ht="15">
      <c r="D136" s="333"/>
    </row>
    <row r="137" spans="1:6">
      <c r="D137" s="331"/>
    </row>
    <row r="138" spans="1:6">
      <c r="D138" s="331"/>
    </row>
    <row r="139" spans="1:6">
      <c r="D139" s="331"/>
    </row>
    <row r="140" spans="1:6">
      <c r="D140" s="331"/>
    </row>
  </sheetData>
  <pageMargins left="0.99" right="0.75" top="1" bottom="1" header="0" footer="0"/>
  <pageSetup paperSize="9" scale="71" orientation="portrait" horizontalDpi="300" verticalDpi="300" r:id="rId1"/>
  <headerFooter alignWithMargins="0">
    <oddFooter>Stran &amp;P</oddFooter>
  </headerFooter>
  <rowBreaks count="4" manualBreakCount="4">
    <brk id="43" max="5" man="1"/>
    <brk id="72" max="5" man="1"/>
    <brk id="134" max="5" man="1"/>
    <brk id="13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9</vt:i4>
      </vt:variant>
      <vt:variant>
        <vt:lpstr>Imenovani obsegi</vt:lpstr>
      </vt:variant>
      <vt:variant>
        <vt:i4>18</vt:i4>
      </vt:variant>
    </vt:vector>
  </HeadingPairs>
  <TitlesOfParts>
    <vt:vector size="27" baseType="lpstr">
      <vt:lpstr>Rekapitulacija</vt:lpstr>
      <vt:lpstr>PREDDELA</vt:lpstr>
      <vt:lpstr>ZEM DELA</vt:lpstr>
      <vt:lpstr>VOZ KONST</vt:lpstr>
      <vt:lpstr>ODVODNJA</vt:lpstr>
      <vt:lpstr>GO DELA</vt:lpstr>
      <vt:lpstr>OPREMA CEST</vt:lpstr>
      <vt:lpstr>TUJE STORITVE</vt:lpstr>
      <vt:lpstr>PODPORNI ZID</vt:lpstr>
      <vt:lpstr>'GO DELA'!_Toc103495603</vt:lpstr>
      <vt:lpstr>PREDDELA!_Toc117475162</vt:lpstr>
      <vt:lpstr>'ZEM DELA'!_Toc92683857</vt:lpstr>
      <vt:lpstr>'GO DELA'!Področje_tiskanja</vt:lpstr>
      <vt:lpstr>ODVODNJA!Področje_tiskanja</vt:lpstr>
      <vt:lpstr>'OPREMA CEST'!Področje_tiskanja</vt:lpstr>
      <vt:lpstr>'PODPORNI ZID'!Področje_tiskanja</vt:lpstr>
      <vt:lpstr>PREDDELA!Področje_tiskanja</vt:lpstr>
      <vt:lpstr>Rekapitulacija!Področje_tiskanja</vt:lpstr>
      <vt:lpstr>'VOZ KONST'!Področje_tiskanja</vt:lpstr>
      <vt:lpstr>'ZEM DELA'!Področje_tiskanja</vt:lpstr>
      <vt:lpstr>'GO DELA'!Tiskanje_naslovov</vt:lpstr>
      <vt:lpstr>ODVODNJA!Tiskanje_naslovov</vt:lpstr>
      <vt:lpstr>'OPREMA CEST'!Tiskanje_naslovov</vt:lpstr>
      <vt:lpstr>PREDDELA!Tiskanje_naslovov</vt:lpstr>
      <vt:lpstr>'TUJE STORITVE'!Tiskanje_naslovov</vt:lpstr>
      <vt:lpstr>'VOZ KONST'!Tiskanje_naslovov</vt:lpstr>
      <vt:lpstr>'ZEM DELA'!Tiskanje_naslovov</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2019-05-13T05:21:25Z</dcterms:created>
  <dcterms:modified xsi:type="dcterms:W3CDTF">2019-08-12T11:38:20Z</dcterms:modified>
</cp:coreProperties>
</file>