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G:\Diski ekip\Stranke\Občina Trebnje\14_NMV_BA-ČI\RD\"/>
    </mc:Choice>
  </mc:AlternateContent>
  <xr:revisionPtr revIDLastSave="0" documentId="13_ncr:1_{4A8A9565-F11C-4BEE-AE87-CBAF56D3A83F}" xr6:coauthVersionLast="36" xr6:coauthVersionMax="36" xr10:uidLastSave="{00000000-0000-0000-0000-000000000000}"/>
  <bookViews>
    <workbookView xWindow="0" yWindow="0" windowWidth="13395" windowHeight="1218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2" i="1" l="1"/>
  <c r="F162" i="1" s="1"/>
  <c r="G162" i="1" s="1"/>
  <c r="E156" i="1"/>
  <c r="F156" i="1" s="1"/>
  <c r="G156" i="1" s="1"/>
  <c r="E157" i="1"/>
  <c r="F157" i="1" s="1"/>
  <c r="G157" i="1" s="1"/>
  <c r="E158" i="1"/>
  <c r="F158" i="1" s="1"/>
  <c r="G158" i="1" s="1"/>
  <c r="E159" i="1"/>
  <c r="F159" i="1" s="1"/>
  <c r="G159" i="1" s="1"/>
  <c r="E160" i="1"/>
  <c r="F160" i="1" s="1"/>
  <c r="G160" i="1" s="1"/>
  <c r="E155" i="1"/>
  <c r="F155" i="1" s="1"/>
  <c r="G155" i="1" s="1"/>
  <c r="E153" i="1"/>
  <c r="F153" i="1" s="1"/>
  <c r="G153" i="1" s="1"/>
  <c r="E152" i="1"/>
  <c r="F152" i="1" s="1"/>
  <c r="G152" i="1" s="1"/>
  <c r="E149" i="1"/>
  <c r="F149" i="1" s="1"/>
  <c r="G149" i="1" s="1"/>
  <c r="E150" i="1"/>
  <c r="F150" i="1" s="1"/>
  <c r="G150" i="1" s="1"/>
  <c r="E148" i="1"/>
  <c r="F148" i="1" s="1"/>
  <c r="G148" i="1" s="1"/>
  <c r="E144" i="1"/>
  <c r="F144" i="1" s="1"/>
  <c r="G144" i="1" s="1"/>
  <c r="E145" i="1"/>
  <c r="F145" i="1" s="1"/>
  <c r="G145" i="1" s="1"/>
  <c r="E143" i="1"/>
  <c r="F143" i="1" s="1"/>
  <c r="G143" i="1" s="1"/>
  <c r="E138" i="1"/>
  <c r="F138" i="1" s="1"/>
  <c r="G138" i="1" s="1"/>
  <c r="E139" i="1"/>
  <c r="F139" i="1" s="1"/>
  <c r="G139" i="1" s="1"/>
  <c r="E140" i="1"/>
  <c r="F140" i="1" s="1"/>
  <c r="G140" i="1" s="1"/>
  <c r="E137" i="1"/>
  <c r="F137" i="1" s="1"/>
  <c r="G137" i="1" s="1"/>
  <c r="E132" i="1"/>
  <c r="F132" i="1" s="1"/>
  <c r="G132" i="1" s="1"/>
  <c r="E133" i="1"/>
  <c r="F133" i="1" s="1"/>
  <c r="G133" i="1" s="1"/>
  <c r="E134" i="1"/>
  <c r="F134" i="1" s="1"/>
  <c r="G134" i="1" s="1"/>
  <c r="E131" i="1"/>
  <c r="F131" i="1" s="1"/>
  <c r="G131" i="1" s="1"/>
  <c r="E122" i="1"/>
  <c r="F122" i="1" s="1"/>
  <c r="G122" i="1" s="1"/>
  <c r="E123" i="1"/>
  <c r="F123" i="1" s="1"/>
  <c r="G123" i="1" s="1"/>
  <c r="E124" i="1"/>
  <c r="F124" i="1" s="1"/>
  <c r="G124" i="1" s="1"/>
  <c r="E125" i="1"/>
  <c r="F125" i="1" s="1"/>
  <c r="G125" i="1" s="1"/>
  <c r="E126" i="1"/>
  <c r="F126" i="1" s="1"/>
  <c r="G126" i="1" s="1"/>
  <c r="E127" i="1"/>
  <c r="F127" i="1" s="1"/>
  <c r="G127" i="1" s="1"/>
  <c r="E128" i="1"/>
  <c r="F128" i="1" s="1"/>
  <c r="G128" i="1" s="1"/>
  <c r="E121" i="1"/>
  <c r="F121" i="1" s="1"/>
  <c r="G121" i="1" s="1"/>
  <c r="E117" i="1"/>
  <c r="F117" i="1" s="1"/>
  <c r="G117" i="1" s="1"/>
  <c r="E118" i="1"/>
  <c r="F118" i="1" s="1"/>
  <c r="G118" i="1" s="1"/>
  <c r="E116" i="1"/>
  <c r="F116" i="1" s="1"/>
  <c r="G116" i="1" s="1"/>
  <c r="E112" i="1"/>
  <c r="F112" i="1" s="1"/>
  <c r="G112" i="1" s="1"/>
  <c r="E113" i="1"/>
  <c r="F113" i="1" s="1"/>
  <c r="G113" i="1" s="1"/>
  <c r="E111" i="1"/>
  <c r="F111" i="1" s="1"/>
  <c r="G111" i="1" s="1"/>
  <c r="E78" i="1"/>
  <c r="F78" i="1" s="1"/>
  <c r="G78" i="1" s="1"/>
  <c r="E79" i="1"/>
  <c r="F79" i="1" s="1"/>
  <c r="G79" i="1" s="1"/>
  <c r="E80" i="1"/>
  <c r="F80" i="1" s="1"/>
  <c r="G80" i="1" s="1"/>
  <c r="E81" i="1"/>
  <c r="F81" i="1" s="1"/>
  <c r="G81" i="1" s="1"/>
  <c r="E82" i="1"/>
  <c r="F82" i="1" s="1"/>
  <c r="G82" i="1" s="1"/>
  <c r="E83" i="1"/>
  <c r="F83" i="1" s="1"/>
  <c r="G83" i="1" s="1"/>
  <c r="E84" i="1"/>
  <c r="F84" i="1" s="1"/>
  <c r="G84" i="1" s="1"/>
  <c r="E85" i="1"/>
  <c r="F85" i="1" s="1"/>
  <c r="G85" i="1" s="1"/>
  <c r="E86" i="1"/>
  <c r="F86" i="1" s="1"/>
  <c r="G86" i="1" s="1"/>
  <c r="E87" i="1"/>
  <c r="F87" i="1" s="1"/>
  <c r="G87" i="1" s="1"/>
  <c r="E88" i="1"/>
  <c r="F88" i="1" s="1"/>
  <c r="G88" i="1" s="1"/>
  <c r="E89" i="1"/>
  <c r="F89" i="1" s="1"/>
  <c r="G89" i="1" s="1"/>
  <c r="E90" i="1"/>
  <c r="F90" i="1" s="1"/>
  <c r="G90" i="1" s="1"/>
  <c r="E91" i="1"/>
  <c r="F91" i="1" s="1"/>
  <c r="G91" i="1" s="1"/>
  <c r="E92" i="1"/>
  <c r="F92" i="1" s="1"/>
  <c r="G92" i="1" s="1"/>
  <c r="E93" i="1"/>
  <c r="F93" i="1" s="1"/>
  <c r="G93" i="1" s="1"/>
  <c r="E94" i="1"/>
  <c r="F94" i="1" s="1"/>
  <c r="G94" i="1" s="1"/>
  <c r="E95" i="1"/>
  <c r="F95" i="1" s="1"/>
  <c r="G95" i="1" s="1"/>
  <c r="E96" i="1"/>
  <c r="F96" i="1" s="1"/>
  <c r="G96" i="1" s="1"/>
  <c r="E97" i="1"/>
  <c r="F97" i="1" s="1"/>
  <c r="G97" i="1" s="1"/>
  <c r="E98" i="1"/>
  <c r="F98" i="1" s="1"/>
  <c r="G98" i="1" s="1"/>
  <c r="E99" i="1"/>
  <c r="F99" i="1" s="1"/>
  <c r="G99" i="1" s="1"/>
  <c r="E100" i="1"/>
  <c r="F100" i="1" s="1"/>
  <c r="G100" i="1" s="1"/>
  <c r="E101" i="1"/>
  <c r="F101" i="1" s="1"/>
  <c r="G101" i="1" s="1"/>
  <c r="E102" i="1"/>
  <c r="F102" i="1" s="1"/>
  <c r="G102" i="1" s="1"/>
  <c r="E103" i="1"/>
  <c r="F103" i="1" s="1"/>
  <c r="G103" i="1" s="1"/>
  <c r="E104" i="1"/>
  <c r="F104" i="1" s="1"/>
  <c r="G104" i="1" s="1"/>
  <c r="E105" i="1"/>
  <c r="F105" i="1" s="1"/>
  <c r="G105" i="1" s="1"/>
  <c r="E106" i="1"/>
  <c r="F106" i="1" s="1"/>
  <c r="G106" i="1" s="1"/>
  <c r="E107" i="1"/>
  <c r="F107" i="1" s="1"/>
  <c r="G107" i="1" s="1"/>
  <c r="E108" i="1"/>
  <c r="F108" i="1" s="1"/>
  <c r="G108" i="1" s="1"/>
  <c r="E77" i="1"/>
  <c r="F77" i="1" s="1"/>
  <c r="G77" i="1" s="1"/>
  <c r="E69" i="1"/>
  <c r="F69" i="1" s="1"/>
  <c r="G69" i="1" s="1"/>
  <c r="E70" i="1"/>
  <c r="F70" i="1" s="1"/>
  <c r="G70" i="1" s="1"/>
  <c r="E71" i="1"/>
  <c r="F71" i="1" s="1"/>
  <c r="G71" i="1" s="1"/>
  <c r="E72" i="1"/>
  <c r="F72" i="1" s="1"/>
  <c r="G72" i="1" s="1"/>
  <c r="E73" i="1"/>
  <c r="F73" i="1" s="1"/>
  <c r="G73" i="1" s="1"/>
  <c r="E74" i="1"/>
  <c r="F74" i="1" s="1"/>
  <c r="G74" i="1" s="1"/>
  <c r="E75" i="1"/>
  <c r="F75" i="1" s="1"/>
  <c r="G75" i="1" s="1"/>
  <c r="E68" i="1"/>
  <c r="F68" i="1" s="1"/>
  <c r="G68" i="1" s="1"/>
  <c r="E55" i="1"/>
  <c r="F55" i="1" s="1"/>
  <c r="G55" i="1" s="1"/>
  <c r="E56" i="1"/>
  <c r="F56" i="1" s="1"/>
  <c r="G56" i="1" s="1"/>
  <c r="E57" i="1"/>
  <c r="F57" i="1"/>
  <c r="G57" i="1" s="1"/>
  <c r="E58" i="1"/>
  <c r="F58" i="1" s="1"/>
  <c r="G58" i="1" s="1"/>
  <c r="E59" i="1"/>
  <c r="F59" i="1" s="1"/>
  <c r="G59" i="1" s="1"/>
  <c r="E60" i="1"/>
  <c r="F60" i="1" s="1"/>
  <c r="G60" i="1" s="1"/>
  <c r="E61" i="1"/>
  <c r="F61" i="1" s="1"/>
  <c r="G61" i="1" s="1"/>
  <c r="E62" i="1"/>
  <c r="F62" i="1" s="1"/>
  <c r="G62" i="1" s="1"/>
  <c r="E63" i="1"/>
  <c r="F63" i="1" s="1"/>
  <c r="G63" i="1" s="1"/>
  <c r="E64" i="1"/>
  <c r="F64" i="1" s="1"/>
  <c r="G64" i="1" s="1"/>
  <c r="E65" i="1"/>
  <c r="F65" i="1" s="1"/>
  <c r="G65" i="1" s="1"/>
  <c r="E66" i="1"/>
  <c r="F66" i="1" s="1"/>
  <c r="G66" i="1" s="1"/>
  <c r="E54" i="1"/>
  <c r="F54" i="1" s="1"/>
  <c r="G54" i="1" s="1"/>
  <c r="E7" i="1"/>
  <c r="F7" i="1" s="1"/>
  <c r="G7" i="1" s="1"/>
  <c r="E8" i="1"/>
  <c r="F8" i="1" s="1"/>
  <c r="G8" i="1" s="1"/>
  <c r="E9" i="1"/>
  <c r="F9" i="1"/>
  <c r="G9" i="1" s="1"/>
  <c r="E10" i="1"/>
  <c r="F10" i="1" s="1"/>
  <c r="G10" i="1" s="1"/>
  <c r="E11" i="1"/>
  <c r="F11" i="1"/>
  <c r="G11" i="1" s="1"/>
  <c r="E12" i="1"/>
  <c r="F12" i="1" s="1"/>
  <c r="G12" i="1" s="1"/>
  <c r="E13" i="1"/>
  <c r="F13" i="1" s="1"/>
  <c r="G13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26" i="1"/>
  <c r="F26" i="1" s="1"/>
  <c r="G26" i="1" s="1"/>
  <c r="E27" i="1"/>
  <c r="F27" i="1" s="1"/>
  <c r="G27" i="1" s="1"/>
  <c r="E28" i="1"/>
  <c r="F28" i="1" s="1"/>
  <c r="G28" i="1" s="1"/>
  <c r="E29" i="1"/>
  <c r="F29" i="1" s="1"/>
  <c r="G29" i="1" s="1"/>
  <c r="E30" i="1"/>
  <c r="F30" i="1" s="1"/>
  <c r="G30" i="1" s="1"/>
  <c r="E31" i="1"/>
  <c r="F31" i="1" s="1"/>
  <c r="G31" i="1" s="1"/>
  <c r="E32" i="1"/>
  <c r="F32" i="1" s="1"/>
  <c r="G32" i="1" s="1"/>
  <c r="E33" i="1"/>
  <c r="F33" i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 s="1"/>
  <c r="G41" i="1" s="1"/>
  <c r="E42" i="1"/>
  <c r="F42" i="1" s="1"/>
  <c r="G42" i="1" s="1"/>
  <c r="E43" i="1"/>
  <c r="F43" i="1" s="1"/>
  <c r="G43" i="1" s="1"/>
  <c r="E44" i="1"/>
  <c r="F44" i="1" s="1"/>
  <c r="G44" i="1" s="1"/>
  <c r="E45" i="1"/>
  <c r="F45" i="1" s="1"/>
  <c r="G45" i="1" s="1"/>
  <c r="E46" i="1"/>
  <c r="F46" i="1" s="1"/>
  <c r="G46" i="1" s="1"/>
  <c r="E47" i="1"/>
  <c r="F47" i="1" s="1"/>
  <c r="G47" i="1" s="1"/>
  <c r="E48" i="1"/>
  <c r="F48" i="1" s="1"/>
  <c r="G48" i="1" s="1"/>
  <c r="E49" i="1"/>
  <c r="F49" i="1"/>
  <c r="G49" i="1" s="1"/>
  <c r="E50" i="1"/>
  <c r="F50" i="1" s="1"/>
  <c r="G50" i="1" s="1"/>
  <c r="E6" i="1"/>
  <c r="F6" i="1" s="1"/>
  <c r="G6" i="1" s="1"/>
  <c r="F147" i="1" l="1"/>
  <c r="G147" i="1"/>
  <c r="E147" i="1"/>
  <c r="F142" i="1"/>
  <c r="G142" i="1"/>
  <c r="E142" i="1"/>
  <c r="F136" i="1"/>
  <c r="G136" i="1"/>
  <c r="E136" i="1"/>
  <c r="F130" i="1"/>
  <c r="G130" i="1"/>
  <c r="E130" i="1"/>
  <c r="F120" i="1"/>
  <c r="G120" i="1"/>
  <c r="E120" i="1"/>
  <c r="F115" i="1"/>
  <c r="G115" i="1"/>
  <c r="E115" i="1"/>
  <c r="F110" i="1"/>
  <c r="G110" i="1"/>
  <c r="E110" i="1"/>
  <c r="F76" i="1"/>
  <c r="G76" i="1"/>
  <c r="E76" i="1"/>
  <c r="F67" i="1"/>
  <c r="G67" i="1"/>
  <c r="E67" i="1"/>
  <c r="F53" i="1"/>
  <c r="G53" i="1"/>
  <c r="E53" i="1"/>
  <c r="G5" i="1"/>
  <c r="F5" i="1"/>
  <c r="E5" i="1"/>
  <c r="F163" i="1" l="1"/>
  <c r="E163" i="1"/>
  <c r="G163" i="1"/>
</calcChain>
</file>

<file path=xl/sharedStrings.xml><?xml version="1.0" encoding="utf-8"?>
<sst xmlns="http://schemas.openxmlformats.org/spreadsheetml/2006/main" count="300" uniqueCount="169">
  <si>
    <t>Registrator</t>
  </si>
  <si>
    <t>kos</t>
  </si>
  <si>
    <t>Mehurčasta folija, 200 cm x 200 tekočih metrov</t>
  </si>
  <si>
    <t>Kuverte, 162 x 229 mm (C5), krem, 100 g, 1 kos</t>
  </si>
  <si>
    <t>Papir R-Copy, A4, 80 g, Radeče Papir, 500 listov</t>
  </si>
  <si>
    <t xml:space="preserve">Ročni lepilec </t>
  </si>
  <si>
    <t>Aluminijasta žica, Barva višnje, 2 mm, 10m</t>
  </si>
  <si>
    <t>Elastičen laks, debelina 0,5 mm, dolžina 100 m</t>
  </si>
  <si>
    <t>Laks, 1mm, 100m</t>
  </si>
  <si>
    <t>Mapa L, zdelana iz debelejše folije, nedrseča</t>
  </si>
  <si>
    <t>Mapa U, prozorne mape povečane mape za kataloge, 24X30, kompaktne, 100kosov</t>
  </si>
  <si>
    <t>set</t>
  </si>
  <si>
    <t>A4 papir, Raven črna, 250 g/m2</t>
  </si>
  <si>
    <t>Filc, 100 cm, 1 m, debelina 2 mm</t>
  </si>
  <si>
    <t>m</t>
  </si>
  <si>
    <t>Bunkice, dvodelne, plastična, 8 cm, 1 kos</t>
  </si>
  <si>
    <t>Vrv iz naravne konoplje, rjava, 1-2 mm, 30 m</t>
  </si>
  <si>
    <t>Juta, 1,5mm x 20m, 1 kos</t>
  </si>
  <si>
    <t>100 zeleni papirnati praprotni listi</t>
  </si>
  <si>
    <t>100 zeleno/beli papirnati javorjevi listi - 45 mm</t>
  </si>
  <si>
    <t>Mah, islandski, temno zelen, 50 g</t>
  </si>
  <si>
    <t>Mah, islandski, natur, 50 g</t>
  </si>
  <si>
    <t>Mah, islandski, svetlo zelen, 1000 g</t>
  </si>
  <si>
    <t>Škarje za otroke, + 10 let in 17 cm x 7 cm, 1 kos</t>
  </si>
  <si>
    <t>Nož olfa, kovinsko vodilo, veliko</t>
  </si>
  <si>
    <t>Art ustvarjalni dnevnik, mix media, 21 x 29,7 cm, 180 g/m2</t>
  </si>
  <si>
    <t>Škarje, šiviljske, Amplify RazorEdge®, dolžina 24 cm</t>
  </si>
  <si>
    <t>Dvostrani lepilni trak 9 mm x 50 m</t>
  </si>
  <si>
    <t>Lepilni trak neviden, 19mm, 3 x 33 m</t>
  </si>
  <si>
    <t>Dina Wakley Ranger, media lepilni trak, 1,27 cm, 1,9cm, 2,54cm</t>
  </si>
  <si>
    <t xml:space="preserve">Svinčnik 2B z radirko, </t>
  </si>
  <si>
    <t>Permanentni črni marker Edding 370, 1mm</t>
  </si>
  <si>
    <t>Škarje, Xcut, 6 3/4" Craft Pro</t>
  </si>
  <si>
    <t>Fiskars rezalnik, mere 30 x 37 cm, A4</t>
  </si>
  <si>
    <t>Osnova za izdelovaje albuma s trakom, 20x20 cm, 190 g</t>
  </si>
  <si>
    <t>Juta, 160 cm, 5 m</t>
  </si>
  <si>
    <t>Rafija, natur, 50 g</t>
  </si>
  <si>
    <t>Lepilni trak, 48 mm X 66 m</t>
  </si>
  <si>
    <t>Lesene perle, 30 mm, 50 kosov</t>
  </si>
  <si>
    <t>Prašniki, cca 150 kosov (za klekljane cvetove)</t>
  </si>
  <si>
    <t>Rafija, metalik barve, 10 m</t>
  </si>
  <si>
    <t>Volnene kroglice, 20 mm, pastelne barve, 64 kosov</t>
  </si>
  <si>
    <t>PVC zaboj, 60 l</t>
  </si>
  <si>
    <t>Cvetličarska žica, zelena, 0,80 x 400 mm, 10 kom</t>
  </si>
  <si>
    <t>Krep papir, zelen, 50 x 250 cm, 1 kos</t>
  </si>
  <si>
    <t>Art ustvarjalni dnevnik, mix media, 14,8 x 21 cm, 180 g/m2</t>
  </si>
  <si>
    <t>PVC škatla fi25, višina 15 cm</t>
  </si>
  <si>
    <t xml:space="preserve">- Izobraževanje s področja risanja vzorcev                                                                 </t>
  </si>
  <si>
    <t>-     Modul: Zakonitosti risanja za klekljanje idrijske čipke za 1 skupino/12 slušateljev</t>
  </si>
  <si>
    <t xml:space="preserve">-     izris avtorskih vzorcev za klekljanje format A5,          </t>
  </si>
  <si>
    <t xml:space="preserve">-     izris avtorskih vzorcev za klekljanje format A4 ,      </t>
  </si>
  <si>
    <t xml:space="preserve"> </t>
  </si>
  <si>
    <t xml:space="preserve">              </t>
  </si>
  <si>
    <r>
      <t>lesena vrtna ograja</t>
    </r>
    <r>
      <rPr>
        <sz val="10"/>
        <color theme="1"/>
        <rFont val="Arial"/>
        <family val="2"/>
        <charset val="238"/>
      </rPr>
      <t xml:space="preserve"> – velikosti  20cm, dolžine 1m, ter širine  40cm.</t>
    </r>
  </si>
  <si>
    <r>
      <t>leseno ognjeno zublje</t>
    </r>
    <r>
      <rPr>
        <sz val="10"/>
        <color theme="1"/>
        <rFont val="Arial"/>
        <family val="2"/>
        <charset val="238"/>
      </rPr>
      <t xml:space="preserve"> – posamezni leseni plameni, ki skupaj tvorijo celoten plamen velikosti 1,5m, dolžine in širine 1m </t>
    </r>
  </si>
  <si>
    <t>(konstrukcija plamena bo z vrvjo fiksirana na strop)</t>
  </si>
  <si>
    <r>
      <t xml:space="preserve">leseno ogrodje indijanskega šotora </t>
    </r>
    <r>
      <rPr>
        <sz val="10"/>
        <color theme="1"/>
        <rFont val="Arial"/>
        <family val="2"/>
        <charset val="238"/>
      </rPr>
      <t>– premer šotora  2m, višina 2m,  12 palic.</t>
    </r>
  </si>
  <si>
    <r>
      <t xml:space="preserve">leseno ogrodje ladjic </t>
    </r>
    <r>
      <rPr>
        <sz val="10"/>
        <color theme="1"/>
        <rFont val="Arial"/>
        <family val="2"/>
        <charset val="238"/>
      </rPr>
      <t xml:space="preserve">dolžina 10cm, širina 5cm, velikost 20 cm. </t>
    </r>
  </si>
  <si>
    <t xml:space="preserve">            </t>
  </si>
  <si>
    <r>
      <t>ogrodje lesenega krplja</t>
    </r>
    <r>
      <rPr>
        <sz val="10"/>
        <color theme="1"/>
        <rFont val="Arial"/>
        <family val="2"/>
        <charset val="238"/>
      </rPr>
      <t xml:space="preserve"> Dolžina 40cm, celotna višina: 1m.</t>
    </r>
  </si>
  <si>
    <r>
      <t xml:space="preserve">leseni zaboji za hranjenje slik in vrednejših razstavnih eksponatov dim </t>
    </r>
    <r>
      <rPr>
        <sz val="10"/>
        <color theme="1"/>
        <rFont val="Arial"/>
        <family val="2"/>
        <charset val="238"/>
      </rPr>
      <t xml:space="preserve"> Dimenzije 120m x 0,5m x 0,40</t>
    </r>
  </si>
  <si>
    <r>
      <t>dekorativen podstavek za klekljarsko čipko v steklu dimenzije</t>
    </r>
    <r>
      <rPr>
        <sz val="10"/>
        <color theme="1"/>
        <rFont val="Arial"/>
        <family val="2"/>
        <charset val="238"/>
      </rPr>
      <t xml:space="preserve"> 50x30x50</t>
    </r>
  </si>
  <si>
    <r>
      <t>lesen podstavek za akvarij</t>
    </r>
    <r>
      <rPr>
        <sz val="10"/>
        <color theme="1"/>
        <rFont val="Arial"/>
        <family val="2"/>
        <charset val="238"/>
      </rPr>
      <t xml:space="preserve"> 200 x 60 x 40</t>
    </r>
  </si>
  <si>
    <r>
      <t xml:space="preserve">samostoječi leseni smerokaz - </t>
    </r>
    <r>
      <rPr>
        <sz val="10"/>
        <color theme="1"/>
        <rFont val="Arial"/>
        <family val="2"/>
        <charset val="238"/>
      </rPr>
      <t xml:space="preserve">kažipot v velikosti 1,8m. Posamezen kažipot dolžine  40 cm </t>
    </r>
  </si>
  <si>
    <t>KOLIČINA</t>
  </si>
  <si>
    <t>1. Sklop</t>
  </si>
  <si>
    <t>4. Bucike N.7 32x0,60mm 50g</t>
  </si>
  <si>
    <t>5. Punkelj (blazina) 30,35,40,45</t>
  </si>
  <si>
    <t>6. Pručka za punkelj</t>
  </si>
  <si>
    <t>9. Kleklji</t>
  </si>
  <si>
    <t>11. Vzorec za klekljanje</t>
  </si>
  <si>
    <t>2. Sklop</t>
  </si>
  <si>
    <t>2. Gekl. Vogel - ptički</t>
  </si>
  <si>
    <t>4. Perle metal 6mm 3ŠKT</t>
  </si>
  <si>
    <t>5. Swarovski kam.4mm-3ŠKT</t>
  </si>
  <si>
    <t>6. Obroček - srebrni</t>
  </si>
  <si>
    <t>8. Bež sukanec Idrija 30</t>
  </si>
  <si>
    <t>7. Žica - barvna 0,2mm -  100 m</t>
  </si>
  <si>
    <t>3. Sklop</t>
  </si>
  <si>
    <t>1.  Platno Jaka belo</t>
  </si>
  <si>
    <t>2. Platno Gorazd</t>
  </si>
  <si>
    <t>3. 3D - Štirka  za  5 - 250ml</t>
  </si>
  <si>
    <t>4. Ogrodje za angelčka-les. 50mm</t>
  </si>
  <si>
    <t>5. Kljukica za figurice</t>
  </si>
  <si>
    <t>6. Ogrodje za angelčka-les. 60mm</t>
  </si>
  <si>
    <t>7. Ogrodje za angelčka-les. 80mm</t>
  </si>
  <si>
    <t>10. Kvačke Tulip 0.65-plast.</t>
  </si>
  <si>
    <t>11. Kvačke  Tulip 0.45-plast.</t>
  </si>
  <si>
    <t>12. Utrjevalec za klekljanje</t>
  </si>
  <si>
    <t>13. Obroček - zlati</t>
  </si>
  <si>
    <t>14. Obroček - srebrni</t>
  </si>
  <si>
    <t>15. Škarje štorklja</t>
  </si>
  <si>
    <t>16. Perle steklene 4mm-100kos</t>
  </si>
  <si>
    <t>17. Žica - barvna 0,2mm/100m</t>
  </si>
  <si>
    <t>18. Obroček solza srebr.in zlat</t>
  </si>
  <si>
    <t>19. Obroček srce-zvonček-zvezda-jelka</t>
  </si>
  <si>
    <t>20. Obroček okno oval</t>
  </si>
  <si>
    <t>21. Obroček luna</t>
  </si>
  <si>
    <t>23. Škarje Delta -14cm</t>
  </si>
  <si>
    <t>24. Bombažni sukanec Idrija 30 barvni 200m</t>
  </si>
  <si>
    <t>25. Bombažni sukanec Idrija 30 beli</t>
  </si>
  <si>
    <t>26. Bombažni sukanec Idrija 30 drap</t>
  </si>
  <si>
    <t>27. Bombažni sukanec Idrija 50 beli</t>
  </si>
  <si>
    <t>28. Bombažni sukanec Idrija 50 barvni</t>
  </si>
  <si>
    <t>29. Delavnica klekljanja</t>
  </si>
  <si>
    <t>30. Delavnica klekljanja žica</t>
  </si>
  <si>
    <t>31. Šivanje čipk na blago po naročilu</t>
  </si>
  <si>
    <t>32. Vzorec za klekljanje</t>
  </si>
  <si>
    <r>
      <t>-</t>
    </r>
    <r>
      <rPr>
        <sz val="7"/>
        <color theme="1"/>
        <rFont val="Arial"/>
        <family val="2"/>
        <charset val="238"/>
      </rPr>
      <t xml:space="preserve">       </t>
    </r>
    <r>
      <rPr>
        <b/>
        <sz val="10"/>
        <color theme="1"/>
        <rFont val="Arial"/>
        <family val="2"/>
        <charset val="238"/>
      </rPr>
      <t>Pisarniški in drugi drobni potrošni material</t>
    </r>
  </si>
  <si>
    <r>
      <t>-</t>
    </r>
    <r>
      <rPr>
        <sz val="7"/>
        <color theme="1"/>
        <rFont val="Arial"/>
        <family val="2"/>
        <charset val="238"/>
      </rPr>
      <t xml:space="preserve">      </t>
    </r>
    <r>
      <rPr>
        <b/>
        <sz val="10"/>
        <color theme="1"/>
        <rFont val="Arial"/>
        <family val="2"/>
        <charset val="238"/>
      </rPr>
      <t>Klekljarski material</t>
    </r>
  </si>
  <si>
    <r>
      <t xml:space="preserve"> -</t>
    </r>
    <r>
      <rPr>
        <sz val="7"/>
        <color theme="1"/>
        <rFont val="Arial"/>
        <family val="2"/>
        <charset val="238"/>
      </rPr>
      <t xml:space="preserve">  </t>
    </r>
    <r>
      <rPr>
        <sz val="10"/>
        <color theme="1"/>
        <rFont val="Arial"/>
        <family val="2"/>
        <charset val="238"/>
      </rPr>
      <t>material in izdelava</t>
    </r>
  </si>
  <si>
    <r>
      <t xml:space="preserve"> -</t>
    </r>
    <r>
      <rPr>
        <sz val="7"/>
        <color theme="1"/>
        <rFont val="Arial"/>
        <family val="2"/>
        <charset val="238"/>
      </rPr>
      <t>  </t>
    </r>
    <r>
      <rPr>
        <sz val="10"/>
        <color theme="1"/>
        <rFont val="Arial"/>
        <family val="2"/>
        <charset val="238"/>
      </rPr>
      <t>vezenje in tisk naslova »KD Trebnje«</t>
    </r>
  </si>
  <si>
    <r>
      <t xml:space="preserve"> -</t>
    </r>
    <r>
      <rPr>
        <sz val="7"/>
        <color theme="1"/>
        <rFont val="Arial"/>
        <family val="2"/>
        <charset val="238"/>
      </rPr>
      <t>  </t>
    </r>
    <r>
      <rPr>
        <sz val="10"/>
        <color theme="1"/>
        <rFont val="Arial"/>
        <family val="2"/>
        <charset val="238"/>
      </rPr>
      <t>vezenje in tisk naslova »Klekljarska skupina Žnurce«</t>
    </r>
  </si>
  <si>
    <r>
      <t>-</t>
    </r>
    <r>
      <rPr>
        <sz val="7"/>
        <color theme="1"/>
        <rFont val="Arial"/>
        <family val="2"/>
        <charset val="238"/>
      </rPr>
      <t xml:space="preserve">   </t>
    </r>
    <r>
      <rPr>
        <b/>
        <sz val="10"/>
        <color theme="1"/>
        <rFont val="Arial"/>
        <family val="2"/>
        <charset val="238"/>
      </rPr>
      <t xml:space="preserve">Okvirjanje klekljanih in umetniških del                                                   </t>
    </r>
  </si>
  <si>
    <r>
      <t xml:space="preserve"> -</t>
    </r>
    <r>
      <rPr>
        <sz val="7"/>
        <color theme="1"/>
        <rFont val="Arial"/>
        <family val="2"/>
        <charset val="238"/>
      </rPr>
      <t>  </t>
    </r>
    <r>
      <rPr>
        <sz val="10"/>
        <color theme="1"/>
        <rFont val="Arial"/>
        <family val="2"/>
        <charset val="238"/>
      </rPr>
      <t>150 kg glina</t>
    </r>
  </si>
  <si>
    <r>
      <t xml:space="preserve"> -</t>
    </r>
    <r>
      <rPr>
        <sz val="7"/>
        <color theme="1"/>
        <rFont val="Arial"/>
        <family val="2"/>
        <charset val="238"/>
      </rPr>
      <t> </t>
    </r>
    <r>
      <rPr>
        <sz val="10"/>
        <color theme="1"/>
        <rFont val="Arial"/>
        <family val="2"/>
        <charset val="238"/>
      </rPr>
      <t>ideja in oblikovanje</t>
    </r>
  </si>
  <si>
    <r>
      <t xml:space="preserve"> -</t>
    </r>
    <r>
      <rPr>
        <sz val="7"/>
        <color theme="1"/>
        <rFont val="Arial"/>
        <family val="2"/>
        <charset val="238"/>
      </rPr>
      <t> </t>
    </r>
    <r>
      <rPr>
        <sz val="10"/>
        <color theme="1"/>
        <rFont val="Arial"/>
        <family val="2"/>
        <charset val="238"/>
      </rPr>
      <t>glazura</t>
    </r>
  </si>
  <si>
    <r>
      <t xml:space="preserve"> -</t>
    </r>
    <r>
      <rPr>
        <sz val="7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postavitev razstave   </t>
    </r>
  </si>
  <si>
    <r>
      <t>-</t>
    </r>
    <r>
      <rPr>
        <sz val="7"/>
        <color theme="1"/>
        <rFont val="Arial"/>
        <family val="2"/>
        <charset val="238"/>
      </rPr>
      <t xml:space="preserve">   </t>
    </r>
    <r>
      <rPr>
        <b/>
        <sz val="10"/>
        <color theme="1"/>
        <rFont val="Arial"/>
        <family val="2"/>
        <charset val="238"/>
      </rPr>
      <t xml:space="preserve">Izdelava slikarskih del domačih umetnikov          </t>
    </r>
  </si>
  <si>
    <r>
      <t xml:space="preserve"> - </t>
    </r>
    <r>
      <rPr>
        <sz val="7"/>
        <color theme="1"/>
        <rFont val="Arial"/>
        <family val="2"/>
        <charset val="238"/>
      </rPr>
      <t> </t>
    </r>
    <r>
      <rPr>
        <sz val="10"/>
        <color theme="1"/>
        <rFont val="Arial"/>
        <family val="2"/>
        <charset val="238"/>
      </rPr>
      <t>portret F. Barage  160x140</t>
    </r>
  </si>
  <si>
    <r>
      <t xml:space="preserve"> -</t>
    </r>
    <r>
      <rPr>
        <sz val="7"/>
        <color theme="1"/>
        <rFont val="Arial"/>
        <family val="2"/>
        <charset val="238"/>
      </rPr>
      <t> </t>
    </r>
    <r>
      <rPr>
        <sz val="10"/>
        <color theme="1"/>
        <rFont val="Arial"/>
        <family val="2"/>
        <charset val="238"/>
      </rPr>
      <t>upodobitev Male vasi , roj. kraja F. I. Barage 150x80</t>
    </r>
  </si>
  <si>
    <r>
      <t xml:space="preserve"> -</t>
    </r>
    <r>
      <rPr>
        <sz val="7"/>
        <color theme="1"/>
        <rFont val="Arial"/>
        <family val="2"/>
        <charset val="238"/>
      </rPr>
      <t> </t>
    </r>
    <r>
      <rPr>
        <sz val="10"/>
        <color theme="1"/>
        <rFont val="Arial"/>
        <family val="2"/>
        <charset val="238"/>
      </rPr>
      <t>upodobitev Indijanskega naselja  (iz življenje F. I. Barage v Ameriki) 150x80</t>
    </r>
  </si>
  <si>
    <r>
      <t xml:space="preserve"> -</t>
    </r>
    <r>
      <rPr>
        <sz val="7"/>
        <color theme="1"/>
        <rFont val="Arial"/>
        <family val="2"/>
        <charset val="238"/>
      </rPr>
      <t> </t>
    </r>
    <r>
      <rPr>
        <sz val="10"/>
        <color theme="1"/>
        <rFont val="Arial"/>
        <family val="2"/>
        <charset val="238"/>
      </rPr>
      <t>portret F. I. Barage v indijanski podobi – pesek  150x100</t>
    </r>
  </si>
  <si>
    <r>
      <t>-</t>
    </r>
    <r>
      <rPr>
        <sz val="7"/>
        <color theme="1"/>
        <rFont val="Arial"/>
        <family val="2"/>
        <charset val="238"/>
      </rPr>
      <t xml:space="preserve">   </t>
    </r>
    <r>
      <rPr>
        <b/>
        <sz val="10"/>
        <color theme="1"/>
        <rFont val="Arial"/>
        <family val="2"/>
        <charset val="238"/>
      </rPr>
      <t>Izdelava duhovniškega oblačila</t>
    </r>
  </si>
  <si>
    <r>
      <t xml:space="preserve"> -</t>
    </r>
    <r>
      <rPr>
        <sz val="7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mašni plašč s klekljano čipko</t>
    </r>
  </si>
  <si>
    <r>
      <t xml:space="preserve"> -</t>
    </r>
    <r>
      <rPr>
        <sz val="7"/>
        <color theme="1"/>
        <rFont val="Arial"/>
        <family val="2"/>
        <charset val="238"/>
      </rPr>
      <t>  </t>
    </r>
    <r>
      <rPr>
        <sz val="10"/>
        <color theme="1"/>
        <rFont val="Arial"/>
        <family val="2"/>
        <charset val="238"/>
      </rPr>
      <t>štola</t>
    </r>
  </si>
  <si>
    <r>
      <t xml:space="preserve"> -</t>
    </r>
    <r>
      <rPr>
        <sz val="7"/>
        <color theme="1"/>
        <rFont val="Arial"/>
        <family val="2"/>
        <charset val="238"/>
      </rPr>
      <t> </t>
    </r>
    <r>
      <rPr>
        <sz val="10"/>
        <color theme="1"/>
        <rFont val="Arial"/>
        <family val="2"/>
        <charset val="238"/>
      </rPr>
      <t>alba z klekljano čipko</t>
    </r>
  </si>
  <si>
    <r>
      <t xml:space="preserve"> -</t>
    </r>
    <r>
      <rPr>
        <sz val="7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Izdelava lesenih komponente za razstavo</t>
    </r>
  </si>
  <si>
    <t>VREDNOST BREZ DDV</t>
  </si>
  <si>
    <t>1. Gekl. Scmetterlinge - metuljčki</t>
  </si>
  <si>
    <t>3. Muline anchor - sidro</t>
  </si>
  <si>
    <t>13. Samolepilna folija mat</t>
  </si>
  <si>
    <t>10. Škarje štorklja</t>
  </si>
  <si>
    <t>8. Kvačke  Tulip 0.45-plast.</t>
  </si>
  <si>
    <t>7. Kvačke Tulip 0.65-plast.</t>
  </si>
  <si>
    <t>1. Knjiga Klekljarski drobižki 1</t>
  </si>
  <si>
    <t>2. Knjiga Klekljarski drobižki 2</t>
  </si>
  <si>
    <t>3. Knjiga Klekljarski drobižki 3</t>
  </si>
  <si>
    <t>OPIS BLAGA IN STORITEV</t>
  </si>
  <si>
    <t>Vrednost z DDV</t>
  </si>
  <si>
    <t>SKUPAJ</t>
  </si>
  <si>
    <t>DDV 22%</t>
  </si>
  <si>
    <t>skupaj</t>
  </si>
  <si>
    <t>metrov</t>
  </si>
  <si>
    <t>paket</t>
  </si>
  <si>
    <t>škt</t>
  </si>
  <si>
    <t>ur</t>
  </si>
  <si>
    <t>MERA</t>
  </si>
  <si>
    <r>
      <t xml:space="preserve"> -</t>
    </r>
    <r>
      <rPr>
        <sz val="7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krivljeno kaljeno steklo 5mm 62x32</t>
    </r>
  </si>
  <si>
    <r>
      <t xml:space="preserve"> -</t>
    </r>
    <r>
      <rPr>
        <sz val="7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okvirjanje MAKOVO POLJE (pod., pass., matobel, letev 176/ORO) </t>
    </r>
  </si>
  <si>
    <r>
      <t xml:space="preserve"> -</t>
    </r>
    <r>
      <rPr>
        <sz val="7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okvirjanje napisa Baraga (pod., pass., matobel, letev 3570) </t>
    </r>
  </si>
  <si>
    <r>
      <t xml:space="preserve"> -</t>
    </r>
    <r>
      <rPr>
        <sz val="7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okvirjanje fotografij (dim: A4 30x21 pass., kaširanje, matobel, letev 36/2) </t>
    </r>
  </si>
  <si>
    <r>
      <t xml:space="preserve"> -</t>
    </r>
    <r>
      <rPr>
        <sz val="7"/>
        <color theme="1"/>
        <rFont val="Arial"/>
        <family val="2"/>
        <charset val="238"/>
      </rPr>
      <t xml:space="preserve">  </t>
    </r>
    <r>
      <rPr>
        <sz val="10"/>
        <color theme="1"/>
        <rFont val="Arial"/>
        <family val="2"/>
        <charset val="238"/>
      </rPr>
      <t>okvirjanje čipk (enojne) različne (pod., pass., matobel, letev 36/2)</t>
    </r>
  </si>
  <si>
    <r>
      <t xml:space="preserve"> -</t>
    </r>
    <r>
      <rPr>
        <sz val="7"/>
        <color theme="1"/>
        <rFont val="Arial"/>
        <family val="2"/>
        <charset val="238"/>
      </rPr>
      <t> </t>
    </r>
    <r>
      <rPr>
        <sz val="10"/>
        <color theme="1"/>
        <rFont val="Arial"/>
        <family val="2"/>
        <charset val="238"/>
      </rPr>
      <t>okvirjanje čipk (dvojne)  Kanu, Orel (pod., pass., matobel, letev 3570)</t>
    </r>
  </si>
  <si>
    <t xml:space="preserve"> - izdelava okvirjev z letvijo  dim: 173x153 1x, 173x123 1x, 173x103 2x, 93x83</t>
  </si>
  <si>
    <t xml:space="preserve"> - izdelava slikarskih platen dim: 150x130 1x, 150x100 1x, 150x80  2x, 70x60</t>
  </si>
  <si>
    <t>ure</t>
  </si>
  <si>
    <r>
      <t xml:space="preserve"> -</t>
    </r>
    <r>
      <rPr>
        <sz val="7"/>
        <color theme="1"/>
        <rFont val="Arial"/>
        <family val="2"/>
        <charset val="238"/>
      </rPr>
      <t xml:space="preserve">   </t>
    </r>
    <r>
      <rPr>
        <b/>
        <sz val="10"/>
        <color theme="1"/>
        <rFont val="Arial"/>
        <family val="2"/>
        <charset val="238"/>
      </rPr>
      <t>Krojenje, material in izdelava uniform za šivanje za sekcijo Žnurce (17 kosov)</t>
    </r>
  </si>
  <si>
    <t>(Ogrodje je sestavljeno iz lesene podlage in palice, ki je pravokotna na podlago)</t>
  </si>
  <si>
    <r>
      <t>leseno ogrodje indijanskih šotorov</t>
    </r>
    <r>
      <rPr>
        <sz val="10"/>
        <color theme="1"/>
        <rFont val="Arial"/>
        <family val="2"/>
        <charset val="238"/>
      </rPr>
      <t xml:space="preserve">. Premer šotora  15cm, višina  20cm, 10 palic </t>
    </r>
  </si>
  <si>
    <r>
      <t>maketa - replika Baragove cerkve, dimenzije</t>
    </r>
    <r>
      <rPr>
        <sz val="10"/>
        <color theme="1"/>
        <rFont val="Arial"/>
        <family val="2"/>
        <charset val="238"/>
      </rPr>
      <t xml:space="preserve">  0,7m x 1m x 0,5m, </t>
    </r>
    <r>
      <rPr>
        <b/>
        <sz val="10"/>
        <color theme="1"/>
        <rFont val="Arial"/>
        <family val="2"/>
        <charset val="238"/>
      </rPr>
      <t>z graviranjem v les</t>
    </r>
  </si>
  <si>
    <r>
      <t xml:space="preserve"> - </t>
    </r>
    <r>
      <rPr>
        <sz val="7"/>
        <color theme="1"/>
        <rFont val="Arial"/>
        <family val="2"/>
        <charset val="238"/>
      </rPr>
      <t> </t>
    </r>
    <r>
      <rPr>
        <b/>
        <sz val="10"/>
        <color theme="1"/>
        <rFont val="Arial"/>
        <family val="2"/>
        <charset val="238"/>
      </rPr>
      <t>Umetniški keramični oziroma glineni izdelki (minimalno 30 različnih unikatnih izdelkov)</t>
    </r>
  </si>
  <si>
    <t>8. Perle lesene 4mm - razl.barve, 140 kosov</t>
  </si>
  <si>
    <t>9. Perle lesene 6mm - razl.barve, 105 kosov</t>
  </si>
  <si>
    <t>22. Swarovski perle 6mm, 5 kosov</t>
  </si>
  <si>
    <t>Set pigmentnih linerjev (3x črn) + zlat in srebrn marker</t>
  </si>
  <si>
    <t>POPIS DEL - JAVNO NAROČILO BA-Či</t>
  </si>
  <si>
    <t>CENA/ENOTO
BREZ DDV</t>
  </si>
  <si>
    <r>
      <t xml:space="preserve"> -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Hramba razstavnih predmetov za dobo časa trajanja operacije (do 31. 12.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</si>
</sst>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justify" vertical="center"/>
    </xf>
    <xf numFmtId="164" fontId="0" fillId="0" borderId="0" xfId="0" applyNumberFormat="1"/>
    <xf numFmtId="164" fontId="4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/>
    <xf numFmtId="0" fontId="0" fillId="0" borderId="0" xfId="0" applyAlignment="1"/>
    <xf numFmtId="0" fontId="5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7"/>
      <protection locked="0"/>
    </xf>
    <xf numFmtId="0" fontId="4" fillId="0" borderId="0" xfId="0" applyFont="1" applyAlignment="1"/>
    <xf numFmtId="164" fontId="1" fillId="0" borderId="0" xfId="0" applyNumberFormat="1" applyFont="1"/>
    <xf numFmtId="0" fontId="7" fillId="0" borderId="0" xfId="0" applyFont="1" applyAlignment="1"/>
    <xf numFmtId="164" fontId="7" fillId="0" borderId="0" xfId="0" applyNumberFormat="1" applyFont="1"/>
    <xf numFmtId="0" fontId="7" fillId="0" borderId="0" xfId="0" applyFont="1" applyProtection="1">
      <protection locked="0"/>
    </xf>
    <xf numFmtId="164" fontId="9" fillId="0" borderId="0" xfId="0" applyNumberFormat="1" applyFont="1"/>
    <xf numFmtId="164" fontId="9" fillId="0" borderId="0" xfId="0" applyNumberFormat="1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vertical="top"/>
      <protection locked="0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164" fontId="7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vertical="top"/>
      <protection locked="0"/>
    </xf>
    <xf numFmtId="164" fontId="4" fillId="0" borderId="0" xfId="0" applyNumberFormat="1" applyFont="1" applyAlignment="1">
      <alignment horizontal="left" vertical="center" indent="13"/>
    </xf>
    <xf numFmtId="164" fontId="7" fillId="0" borderId="0" xfId="0" applyNumberFormat="1" applyFont="1" applyAlignment="1">
      <alignment vertical="center"/>
    </xf>
    <xf numFmtId="0" fontId="0" fillId="0" borderId="0" xfId="0" applyAlignment="1" applyProtection="1">
      <alignment vertical="top" wrapText="1"/>
      <protection locked="0"/>
    </xf>
    <xf numFmtId="164" fontId="0" fillId="0" borderId="0" xfId="0" applyNumberFormat="1" applyAlignment="1" applyProtection="1">
      <alignment vertical="top" wrapText="1"/>
      <protection locked="0"/>
    </xf>
    <xf numFmtId="0" fontId="10" fillId="0" borderId="0" xfId="0" applyFont="1" applyAlignment="1">
      <alignment vertical="top" wrapText="1"/>
    </xf>
    <xf numFmtId="0" fontId="11" fillId="0" borderId="0" xfId="0" applyFont="1" applyAlignment="1" applyProtection="1">
      <alignment horizontal="right" vertical="top"/>
      <protection locked="0"/>
    </xf>
    <xf numFmtId="164" fontId="9" fillId="0" borderId="0" xfId="0" applyNumberFormat="1" applyFont="1" applyAlignment="1">
      <alignment vertical="center"/>
    </xf>
    <xf numFmtId="0" fontId="2" fillId="0" borderId="0" xfId="0" applyFont="1" applyFill="1" applyAlignment="1">
      <alignment vertical="top"/>
    </xf>
    <xf numFmtId="0" fontId="0" fillId="0" borderId="0" xfId="0" applyFill="1" applyAlignment="1">
      <alignment horizontal="center"/>
    </xf>
    <xf numFmtId="0" fontId="7" fillId="0" borderId="0" xfId="0" applyFont="1" applyFill="1" applyProtection="1">
      <protection locked="0"/>
    </xf>
    <xf numFmtId="0" fontId="0" fillId="0" borderId="0" xfId="0" applyFill="1"/>
    <xf numFmtId="164" fontId="0" fillId="0" borderId="0" xfId="0" applyNumberFormat="1" applyFill="1"/>
    <xf numFmtId="164" fontId="9" fillId="0" borderId="0" xfId="0" applyNumberFormat="1" applyFont="1" applyFill="1" applyAlignment="1">
      <alignment vertical="top"/>
    </xf>
    <xf numFmtId="0" fontId="0" fillId="0" borderId="0" xfId="0" applyFill="1" applyAlignment="1">
      <alignment horizontal="right"/>
    </xf>
    <xf numFmtId="0" fontId="4" fillId="0" borderId="0" xfId="0" applyFont="1" applyFill="1" applyAlignment="1" applyProtection="1">
      <alignment vertical="top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0" xfId="0" applyNumberFormat="1" applyFont="1" applyFill="1" applyAlignment="1">
      <alignment vertical="center"/>
    </xf>
    <xf numFmtId="0" fontId="2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/>
    <xf numFmtId="0" fontId="0" fillId="0" borderId="0" xfId="0" applyFill="1" applyAlignment="1">
      <alignment vertical="top"/>
    </xf>
    <xf numFmtId="164" fontId="0" fillId="0" borderId="0" xfId="0" applyNumberFormat="1" applyFill="1" applyAlignment="1">
      <alignment vertical="top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top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right" vertical="top" wrapText="1"/>
    </xf>
    <xf numFmtId="0" fontId="14" fillId="2" borderId="0" xfId="0" applyFont="1" applyFill="1" applyAlignment="1"/>
    <xf numFmtId="0" fontId="14" fillId="2" borderId="0" xfId="0" applyFont="1" applyFill="1" applyProtection="1">
      <protection locked="0"/>
    </xf>
    <xf numFmtId="164" fontId="15" fillId="2" borderId="0" xfId="0" applyNumberFormat="1" applyFont="1" applyFill="1"/>
    <xf numFmtId="0" fontId="14" fillId="0" borderId="0" xfId="0" applyFont="1"/>
    <xf numFmtId="164" fontId="14" fillId="0" borderId="0" xfId="0" applyNumberFormat="1" applyFont="1"/>
    <xf numFmtId="0" fontId="12" fillId="3" borderId="0" xfId="0" applyFont="1" applyFill="1" applyAlignment="1">
      <alignment horizontal="center" vertical="top" wrapText="1"/>
    </xf>
  </cellXfs>
  <cellStyles count="1">
    <cellStyle name="Navadno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numFmt numFmtId="164" formatCode="#,##0.00\ &quot;€&quot;"/>
      <fill>
        <patternFill patternType="solid">
          <fgColor indexed="64"/>
          <bgColor theme="7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numFmt numFmtId="164" formatCode="#,##0.00\ &quot;€&quot;"/>
      <fill>
        <patternFill patternType="solid">
          <fgColor indexed="64"/>
          <bgColor theme="7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numFmt numFmtId="164" formatCode="#,##0.00\ &quot;€&quot;"/>
      <fill>
        <patternFill patternType="solid">
          <fgColor indexed="64"/>
          <bgColor theme="7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7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7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7" tint="0.39997558519241921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  <fill>
        <patternFill patternType="solid">
          <fgColor indexed="64"/>
          <bgColor theme="7" tint="0.39997558519241921"/>
        </patternFill>
      </fill>
    </dxf>
    <dxf>
      <alignment horizontal="general" vertical="top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G163" totalsRowCount="1" headerRowDxfId="8" totalsRowDxfId="7">
  <autoFilter ref="A4:G162" xr:uid="{00000000-0009-0000-0100-000001000000}"/>
  <tableColumns count="7">
    <tableColumn id="1" xr3:uid="{00000000-0010-0000-0000-000001000000}" name="OPIS BLAGA IN STORITEV" totalsRowLabel="SKUPAJ" totalsRowDxfId="6"/>
    <tableColumn id="2" xr3:uid="{00000000-0010-0000-0000-000002000000}" name="KOLIČINA" totalsRowDxfId="5"/>
    <tableColumn id="3" xr3:uid="{00000000-0010-0000-0000-000003000000}" name="MERA" totalsRowDxfId="4"/>
    <tableColumn id="6" xr3:uid="{00000000-0010-0000-0000-000006000000}" name="CENA/ENOTO_x000a_BREZ DDV" totalsRowDxfId="3"/>
    <tableColumn id="4" xr3:uid="{00000000-0010-0000-0000-000004000000}" name="VREDNOST BREZ DDV" totalsRowFunction="custom" totalsRowDxfId="2">
      <totalsRowFormula>SUM(E5,E53,E67,E76,E110,E115,E120,E130,E136,E142,E147,E162)</totalsRowFormula>
    </tableColumn>
    <tableColumn id="5" xr3:uid="{00000000-0010-0000-0000-000005000000}" name="DDV 22%" totalsRowFunction="custom" totalsRowDxfId="1">
      <calculatedColumnFormula>Tabela1[[#This Row],[VREDNOST BREZ DDV]]*22%</calculatedColumnFormula>
      <totalsRowFormula>SUM(F5,F53,F67,F76,F110,F115,F120,F130,F136,F142,F147,F162)</totalsRowFormula>
    </tableColumn>
    <tableColumn id="7" xr3:uid="{00000000-0010-0000-0000-000007000000}" name="Vrednost z DDV" totalsRowFunction="custom" totalsRowDxfId="0">
      <calculatedColumnFormula>SUM(Tabela1[[#This Row],[VREDNOST BREZ DDV]:[DDV 22%]])</calculatedColumnFormula>
      <totalsRowFormula>SUM(G5,G53,G67,G76,G110,G115,G120,G130,G136,G142,G147,G162)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9"/>
  <sheetViews>
    <sheetView tabSelected="1" topLeftCell="A160" zoomScale="85" zoomScaleNormal="85" workbookViewId="0">
      <selection activeCell="A170" sqref="A170"/>
    </sheetView>
  </sheetViews>
  <sheetFormatPr defaultRowHeight="14.25" x14ac:dyDescent="0.45"/>
  <cols>
    <col min="1" max="1" width="103.86328125" style="24" bestFit="1" customWidth="1"/>
    <col min="2" max="2" width="12.265625" style="10" customWidth="1"/>
    <col min="3" max="3" width="10.265625" customWidth="1"/>
    <col min="4" max="4" width="16.265625" customWidth="1"/>
    <col min="5" max="5" width="17.3984375" style="6" customWidth="1"/>
    <col min="6" max="6" width="14.86328125" style="6" customWidth="1"/>
    <col min="7" max="7" width="20.3984375" customWidth="1"/>
    <col min="8" max="8" width="8.86328125" style="6"/>
  </cols>
  <sheetData>
    <row r="1" spans="1:9" ht="18" x14ac:dyDescent="0.45">
      <c r="A1" s="71" t="s">
        <v>166</v>
      </c>
      <c r="B1" s="71"/>
      <c r="C1" s="71"/>
      <c r="D1" s="71"/>
      <c r="E1" s="71"/>
      <c r="F1" s="71"/>
      <c r="G1" s="71"/>
    </row>
    <row r="2" spans="1:9" ht="18" x14ac:dyDescent="0.45">
      <c r="A2" s="40"/>
    </row>
    <row r="3" spans="1:9" x14ac:dyDescent="0.45">
      <c r="A3" s="21"/>
    </row>
    <row r="4" spans="1:9" ht="28.5" x14ac:dyDescent="0.45">
      <c r="A4" s="22" t="s">
        <v>138</v>
      </c>
      <c r="B4" s="38" t="s">
        <v>64</v>
      </c>
      <c r="C4" s="38" t="s">
        <v>147</v>
      </c>
      <c r="D4" s="64" t="s">
        <v>167</v>
      </c>
      <c r="E4" s="39" t="s">
        <v>128</v>
      </c>
      <c r="F4" s="39" t="s">
        <v>141</v>
      </c>
      <c r="G4" s="39" t="s">
        <v>139</v>
      </c>
      <c r="H4"/>
      <c r="I4" s="6"/>
    </row>
    <row r="5" spans="1:9" x14ac:dyDescent="0.45">
      <c r="A5" s="31" t="s">
        <v>108</v>
      </c>
      <c r="B5" s="16"/>
      <c r="C5" s="41" t="s">
        <v>142</v>
      </c>
      <c r="D5" s="41"/>
      <c r="E5" s="19">
        <f>SUM(E6:E50)</f>
        <v>0</v>
      </c>
      <c r="F5" s="19">
        <f>SUM(F6:F50)</f>
        <v>0</v>
      </c>
      <c r="G5" s="19">
        <f>SUM(G6:G50)</f>
        <v>0</v>
      </c>
      <c r="H5"/>
      <c r="I5" s="6"/>
    </row>
    <row r="6" spans="1:9" ht="14.45" customHeight="1" x14ac:dyDescent="0.45">
      <c r="A6" s="34" t="s">
        <v>0</v>
      </c>
      <c r="B6" s="3">
        <v>5</v>
      </c>
      <c r="C6" s="11" t="s">
        <v>1</v>
      </c>
      <c r="D6" s="11"/>
      <c r="E6" s="17">
        <f>Tabela1[[#This Row],[KOLIČINA]]*Tabela1[[#This Row],[CENA/ENOTO
BREZ DDV]]</f>
        <v>0</v>
      </c>
      <c r="F6" s="17">
        <f>Tabela1[[#This Row],[VREDNOST BREZ DDV]]*0.22</f>
        <v>0</v>
      </c>
      <c r="G6" s="17">
        <f>Tabela1[[#This Row],[DDV 22%]]+Tabela1[[#This Row],[VREDNOST BREZ DDV]]</f>
        <v>0</v>
      </c>
      <c r="H6"/>
      <c r="I6" s="6"/>
    </row>
    <row r="7" spans="1:9" ht="14.45" customHeight="1" x14ac:dyDescent="0.45">
      <c r="A7" s="35" t="s">
        <v>2</v>
      </c>
      <c r="B7" s="3">
        <v>1</v>
      </c>
      <c r="C7" s="11" t="s">
        <v>1</v>
      </c>
      <c r="D7" s="11"/>
      <c r="E7" s="17">
        <f>Tabela1[[#This Row],[KOLIČINA]]*Tabela1[[#This Row],[CENA/ENOTO
BREZ DDV]]</f>
        <v>0</v>
      </c>
      <c r="F7" s="17">
        <f>Tabela1[[#This Row],[VREDNOST BREZ DDV]]*0.22</f>
        <v>0</v>
      </c>
      <c r="G7" s="17">
        <f>Tabela1[[#This Row],[DDV 22%]]+Tabela1[[#This Row],[VREDNOST BREZ DDV]]</f>
        <v>0</v>
      </c>
      <c r="H7"/>
      <c r="I7" s="6"/>
    </row>
    <row r="8" spans="1:9" ht="14.45" customHeight="1" x14ac:dyDescent="0.45">
      <c r="A8" s="35" t="s">
        <v>3</v>
      </c>
      <c r="B8" s="3">
        <v>500</v>
      </c>
      <c r="C8" s="11" t="s">
        <v>1</v>
      </c>
      <c r="D8" s="11"/>
      <c r="E8" s="17">
        <f>Tabela1[[#This Row],[KOLIČINA]]*Tabela1[[#This Row],[CENA/ENOTO
BREZ DDV]]</f>
        <v>0</v>
      </c>
      <c r="F8" s="17">
        <f>Tabela1[[#This Row],[VREDNOST BREZ DDV]]*0.22</f>
        <v>0</v>
      </c>
      <c r="G8" s="17">
        <f>Tabela1[[#This Row],[DDV 22%]]+Tabela1[[#This Row],[VREDNOST BREZ DDV]]</f>
        <v>0</v>
      </c>
      <c r="H8"/>
      <c r="I8" s="6"/>
    </row>
    <row r="9" spans="1:9" ht="14.45" customHeight="1" x14ac:dyDescent="0.45">
      <c r="A9" s="34" t="s">
        <v>4</v>
      </c>
      <c r="B9" s="3">
        <v>2</v>
      </c>
      <c r="C9" s="11" t="s">
        <v>1</v>
      </c>
      <c r="D9" s="11"/>
      <c r="E9" s="17">
        <f>Tabela1[[#This Row],[KOLIČINA]]*Tabela1[[#This Row],[CENA/ENOTO
BREZ DDV]]</f>
        <v>0</v>
      </c>
      <c r="F9" s="17">
        <f>Tabela1[[#This Row],[VREDNOST BREZ DDV]]*0.22</f>
        <v>0</v>
      </c>
      <c r="G9" s="17">
        <f>Tabela1[[#This Row],[DDV 22%]]+Tabela1[[#This Row],[VREDNOST BREZ DDV]]</f>
        <v>0</v>
      </c>
      <c r="H9"/>
      <c r="I9" s="6"/>
    </row>
    <row r="10" spans="1:9" ht="14.45" customHeight="1" x14ac:dyDescent="0.45">
      <c r="A10" s="34" t="s">
        <v>5</v>
      </c>
      <c r="B10" s="3">
        <v>1</v>
      </c>
      <c r="C10" s="11" t="s">
        <v>1</v>
      </c>
      <c r="D10" s="11"/>
      <c r="E10" s="17">
        <f>Tabela1[[#This Row],[KOLIČINA]]*Tabela1[[#This Row],[CENA/ENOTO
BREZ DDV]]</f>
        <v>0</v>
      </c>
      <c r="F10" s="17">
        <f>Tabela1[[#This Row],[VREDNOST BREZ DDV]]*0.22</f>
        <v>0</v>
      </c>
      <c r="G10" s="17">
        <f>Tabela1[[#This Row],[DDV 22%]]+Tabela1[[#This Row],[VREDNOST BREZ DDV]]</f>
        <v>0</v>
      </c>
      <c r="H10"/>
      <c r="I10" s="6"/>
    </row>
    <row r="11" spans="1:9" ht="14.45" customHeight="1" x14ac:dyDescent="0.45">
      <c r="A11" s="34" t="s">
        <v>6</v>
      </c>
      <c r="B11" s="3">
        <v>4</v>
      </c>
      <c r="C11" s="11" t="s">
        <v>1</v>
      </c>
      <c r="D11" s="11"/>
      <c r="E11" s="17">
        <f>Tabela1[[#This Row],[KOLIČINA]]*Tabela1[[#This Row],[CENA/ENOTO
BREZ DDV]]</f>
        <v>0</v>
      </c>
      <c r="F11" s="17">
        <f>Tabela1[[#This Row],[VREDNOST BREZ DDV]]*0.22</f>
        <v>0</v>
      </c>
      <c r="G11" s="17">
        <f>Tabela1[[#This Row],[DDV 22%]]+Tabela1[[#This Row],[VREDNOST BREZ DDV]]</f>
        <v>0</v>
      </c>
      <c r="H11"/>
      <c r="I11" s="6"/>
    </row>
    <row r="12" spans="1:9" ht="14.45" customHeight="1" x14ac:dyDescent="0.45">
      <c r="A12" s="35" t="s">
        <v>7</v>
      </c>
      <c r="B12" s="3">
        <v>1</v>
      </c>
      <c r="C12" s="11" t="s">
        <v>1</v>
      </c>
      <c r="D12" s="11"/>
      <c r="E12" s="17">
        <f>Tabela1[[#This Row],[KOLIČINA]]*Tabela1[[#This Row],[CENA/ENOTO
BREZ DDV]]</f>
        <v>0</v>
      </c>
      <c r="F12" s="17">
        <f>Tabela1[[#This Row],[VREDNOST BREZ DDV]]*0.22</f>
        <v>0</v>
      </c>
      <c r="G12" s="17">
        <f>Tabela1[[#This Row],[DDV 22%]]+Tabela1[[#This Row],[VREDNOST BREZ DDV]]</f>
        <v>0</v>
      </c>
      <c r="H12"/>
      <c r="I12" s="6"/>
    </row>
    <row r="13" spans="1:9" ht="14.45" customHeight="1" x14ac:dyDescent="0.45">
      <c r="A13" s="34" t="s">
        <v>8</v>
      </c>
      <c r="B13" s="3">
        <v>1</v>
      </c>
      <c r="C13" s="11" t="s">
        <v>1</v>
      </c>
      <c r="D13" s="11"/>
      <c r="E13" s="17">
        <f>Tabela1[[#This Row],[KOLIČINA]]*Tabela1[[#This Row],[CENA/ENOTO
BREZ DDV]]</f>
        <v>0</v>
      </c>
      <c r="F13" s="17">
        <f>Tabela1[[#This Row],[VREDNOST BREZ DDV]]*0.22</f>
        <v>0</v>
      </c>
      <c r="G13" s="17">
        <f>Tabela1[[#This Row],[DDV 22%]]+Tabela1[[#This Row],[VREDNOST BREZ DDV]]</f>
        <v>0</v>
      </c>
      <c r="H13"/>
      <c r="I13" s="6"/>
    </row>
    <row r="14" spans="1:9" ht="14.45" customHeight="1" x14ac:dyDescent="0.45">
      <c r="A14" s="34" t="s">
        <v>9</v>
      </c>
      <c r="B14" s="3">
        <v>20</v>
      </c>
      <c r="C14" s="11" t="s">
        <v>1</v>
      </c>
      <c r="D14" s="11"/>
      <c r="E14" s="17">
        <f>Tabela1[[#This Row],[KOLIČINA]]*Tabela1[[#This Row],[CENA/ENOTO
BREZ DDV]]</f>
        <v>0</v>
      </c>
      <c r="F14" s="17">
        <f>Tabela1[[#This Row],[VREDNOST BREZ DDV]]*0.22</f>
        <v>0</v>
      </c>
      <c r="G14" s="17">
        <f>Tabela1[[#This Row],[DDV 22%]]+Tabela1[[#This Row],[VREDNOST BREZ DDV]]</f>
        <v>0</v>
      </c>
      <c r="H14"/>
      <c r="I14" s="6"/>
    </row>
    <row r="15" spans="1:9" ht="14.45" customHeight="1" x14ac:dyDescent="0.45">
      <c r="A15" s="35" t="s">
        <v>10</v>
      </c>
      <c r="B15" s="3">
        <v>1</v>
      </c>
      <c r="C15" s="11" t="s">
        <v>11</v>
      </c>
      <c r="D15" s="11"/>
      <c r="E15" s="17">
        <f>Tabela1[[#This Row],[KOLIČINA]]*Tabela1[[#This Row],[CENA/ENOTO
BREZ DDV]]</f>
        <v>0</v>
      </c>
      <c r="F15" s="17">
        <f>Tabela1[[#This Row],[VREDNOST BREZ DDV]]*0.22</f>
        <v>0</v>
      </c>
      <c r="G15" s="17">
        <f>Tabela1[[#This Row],[DDV 22%]]+Tabela1[[#This Row],[VREDNOST BREZ DDV]]</f>
        <v>0</v>
      </c>
      <c r="H15"/>
      <c r="I15" s="6"/>
    </row>
    <row r="16" spans="1:9" ht="14.45" customHeight="1" x14ac:dyDescent="0.45">
      <c r="A16" s="34" t="s">
        <v>12</v>
      </c>
      <c r="B16" s="3">
        <v>100</v>
      </c>
      <c r="C16" s="11" t="s">
        <v>1</v>
      </c>
      <c r="D16" s="11"/>
      <c r="E16" s="17">
        <f>Tabela1[[#This Row],[KOLIČINA]]*Tabela1[[#This Row],[CENA/ENOTO
BREZ DDV]]</f>
        <v>0</v>
      </c>
      <c r="F16" s="17">
        <f>Tabela1[[#This Row],[VREDNOST BREZ DDV]]*0.22</f>
        <v>0</v>
      </c>
      <c r="G16" s="17">
        <f>Tabela1[[#This Row],[DDV 22%]]+Tabela1[[#This Row],[VREDNOST BREZ DDV]]</f>
        <v>0</v>
      </c>
      <c r="H16"/>
      <c r="I16" s="6"/>
    </row>
    <row r="17" spans="1:9" ht="14.45" customHeight="1" x14ac:dyDescent="0.45">
      <c r="A17" s="34" t="s">
        <v>13</v>
      </c>
      <c r="B17" s="3">
        <v>25</v>
      </c>
      <c r="C17" s="11" t="s">
        <v>14</v>
      </c>
      <c r="D17" s="11"/>
      <c r="E17" s="17">
        <f>Tabela1[[#This Row],[KOLIČINA]]*Tabela1[[#This Row],[CENA/ENOTO
BREZ DDV]]</f>
        <v>0</v>
      </c>
      <c r="F17" s="17">
        <f>Tabela1[[#This Row],[VREDNOST BREZ DDV]]*0.22</f>
        <v>0</v>
      </c>
      <c r="G17" s="17">
        <f>Tabela1[[#This Row],[DDV 22%]]+Tabela1[[#This Row],[VREDNOST BREZ DDV]]</f>
        <v>0</v>
      </c>
      <c r="H17"/>
      <c r="I17" s="6"/>
    </row>
    <row r="18" spans="1:9" ht="14.45" customHeight="1" x14ac:dyDescent="0.45">
      <c r="A18" s="34" t="s">
        <v>15</v>
      </c>
      <c r="B18" s="3">
        <v>50</v>
      </c>
      <c r="C18" s="11" t="s">
        <v>1</v>
      </c>
      <c r="D18" s="11"/>
      <c r="E18" s="17">
        <f>Tabela1[[#This Row],[KOLIČINA]]*Tabela1[[#This Row],[CENA/ENOTO
BREZ DDV]]</f>
        <v>0</v>
      </c>
      <c r="F18" s="17">
        <f>Tabela1[[#This Row],[VREDNOST BREZ DDV]]*0.22</f>
        <v>0</v>
      </c>
      <c r="G18" s="17">
        <f>Tabela1[[#This Row],[DDV 22%]]+Tabela1[[#This Row],[VREDNOST BREZ DDV]]</f>
        <v>0</v>
      </c>
      <c r="H18"/>
      <c r="I18" s="6"/>
    </row>
    <row r="19" spans="1:9" ht="14.45" customHeight="1" x14ac:dyDescent="0.45">
      <c r="A19" s="34" t="s">
        <v>16</v>
      </c>
      <c r="B19" s="3">
        <v>4</v>
      </c>
      <c r="C19" s="11" t="s">
        <v>1</v>
      </c>
      <c r="D19" s="11"/>
      <c r="E19" s="17">
        <f>Tabela1[[#This Row],[KOLIČINA]]*Tabela1[[#This Row],[CENA/ENOTO
BREZ DDV]]</f>
        <v>0</v>
      </c>
      <c r="F19" s="17">
        <f>Tabela1[[#This Row],[VREDNOST BREZ DDV]]*0.22</f>
        <v>0</v>
      </c>
      <c r="G19" s="17">
        <f>Tabela1[[#This Row],[DDV 22%]]+Tabela1[[#This Row],[VREDNOST BREZ DDV]]</f>
        <v>0</v>
      </c>
      <c r="H19"/>
      <c r="I19" s="6"/>
    </row>
    <row r="20" spans="1:9" ht="14.45" customHeight="1" x14ac:dyDescent="0.45">
      <c r="A20" s="34" t="s">
        <v>17</v>
      </c>
      <c r="B20" s="3">
        <v>4</v>
      </c>
      <c r="C20" s="11" t="s">
        <v>1</v>
      </c>
      <c r="D20" s="11"/>
      <c r="E20" s="17">
        <f>Tabela1[[#This Row],[KOLIČINA]]*Tabela1[[#This Row],[CENA/ENOTO
BREZ DDV]]</f>
        <v>0</v>
      </c>
      <c r="F20" s="17">
        <f>Tabela1[[#This Row],[VREDNOST BREZ DDV]]*0.22</f>
        <v>0</v>
      </c>
      <c r="G20" s="17">
        <f>Tabela1[[#This Row],[DDV 22%]]+Tabela1[[#This Row],[VREDNOST BREZ DDV]]</f>
        <v>0</v>
      </c>
      <c r="H20"/>
      <c r="I20" s="6"/>
    </row>
    <row r="21" spans="1:9" ht="14.45" customHeight="1" x14ac:dyDescent="0.45">
      <c r="A21" s="34" t="s">
        <v>18</v>
      </c>
      <c r="B21" s="3">
        <v>1</v>
      </c>
      <c r="C21" s="11" t="s">
        <v>1</v>
      </c>
      <c r="D21" s="11"/>
      <c r="E21" s="17">
        <f>Tabela1[[#This Row],[KOLIČINA]]*Tabela1[[#This Row],[CENA/ENOTO
BREZ DDV]]</f>
        <v>0</v>
      </c>
      <c r="F21" s="17">
        <f>Tabela1[[#This Row],[VREDNOST BREZ DDV]]*0.22</f>
        <v>0</v>
      </c>
      <c r="G21" s="17">
        <f>Tabela1[[#This Row],[DDV 22%]]+Tabela1[[#This Row],[VREDNOST BREZ DDV]]</f>
        <v>0</v>
      </c>
      <c r="H21"/>
      <c r="I21" s="6"/>
    </row>
    <row r="22" spans="1:9" ht="14.45" customHeight="1" x14ac:dyDescent="0.45">
      <c r="A22" s="34" t="s">
        <v>19</v>
      </c>
      <c r="B22" s="3">
        <v>1</v>
      </c>
      <c r="C22" s="11" t="s">
        <v>1</v>
      </c>
      <c r="D22" s="11"/>
      <c r="E22" s="17">
        <f>Tabela1[[#This Row],[KOLIČINA]]*Tabela1[[#This Row],[CENA/ENOTO
BREZ DDV]]</f>
        <v>0</v>
      </c>
      <c r="F22" s="17">
        <f>Tabela1[[#This Row],[VREDNOST BREZ DDV]]*0.22</f>
        <v>0</v>
      </c>
      <c r="G22" s="17">
        <f>Tabela1[[#This Row],[DDV 22%]]+Tabela1[[#This Row],[VREDNOST BREZ DDV]]</f>
        <v>0</v>
      </c>
      <c r="H22"/>
      <c r="I22" s="6"/>
    </row>
    <row r="23" spans="1:9" ht="14.45" customHeight="1" x14ac:dyDescent="0.45">
      <c r="A23" s="34" t="s">
        <v>20</v>
      </c>
      <c r="B23" s="3">
        <v>2</v>
      </c>
      <c r="C23" s="11" t="s">
        <v>1</v>
      </c>
      <c r="D23" s="11"/>
      <c r="E23" s="17">
        <f>Tabela1[[#This Row],[KOLIČINA]]*Tabela1[[#This Row],[CENA/ENOTO
BREZ DDV]]</f>
        <v>0</v>
      </c>
      <c r="F23" s="17">
        <f>Tabela1[[#This Row],[VREDNOST BREZ DDV]]*0.22</f>
        <v>0</v>
      </c>
      <c r="G23" s="17">
        <f>Tabela1[[#This Row],[DDV 22%]]+Tabela1[[#This Row],[VREDNOST BREZ DDV]]</f>
        <v>0</v>
      </c>
      <c r="H23"/>
      <c r="I23" s="6"/>
    </row>
    <row r="24" spans="1:9" ht="14.45" customHeight="1" x14ac:dyDescent="0.45">
      <c r="A24" s="34" t="s">
        <v>21</v>
      </c>
      <c r="B24" s="3">
        <v>2</v>
      </c>
      <c r="C24" s="11" t="s">
        <v>1</v>
      </c>
      <c r="D24" s="11"/>
      <c r="E24" s="17">
        <f>Tabela1[[#This Row],[KOLIČINA]]*Tabela1[[#This Row],[CENA/ENOTO
BREZ DDV]]</f>
        <v>0</v>
      </c>
      <c r="F24" s="17">
        <f>Tabela1[[#This Row],[VREDNOST BREZ DDV]]*0.22</f>
        <v>0</v>
      </c>
      <c r="G24" s="17">
        <f>Tabela1[[#This Row],[DDV 22%]]+Tabela1[[#This Row],[VREDNOST BREZ DDV]]</f>
        <v>0</v>
      </c>
      <c r="H24"/>
      <c r="I24" s="6"/>
    </row>
    <row r="25" spans="1:9" ht="14.45" customHeight="1" x14ac:dyDescent="0.45">
      <c r="A25" s="34" t="s">
        <v>22</v>
      </c>
      <c r="B25" s="3">
        <v>1</v>
      </c>
      <c r="C25" s="11" t="s">
        <v>1</v>
      </c>
      <c r="D25" s="11"/>
      <c r="E25" s="17">
        <f>Tabela1[[#This Row],[KOLIČINA]]*Tabela1[[#This Row],[CENA/ENOTO
BREZ DDV]]</f>
        <v>0</v>
      </c>
      <c r="F25" s="17">
        <f>Tabela1[[#This Row],[VREDNOST BREZ DDV]]*0.22</f>
        <v>0</v>
      </c>
      <c r="G25" s="17">
        <f>Tabela1[[#This Row],[DDV 22%]]+Tabela1[[#This Row],[VREDNOST BREZ DDV]]</f>
        <v>0</v>
      </c>
      <c r="H25"/>
      <c r="I25" s="6"/>
    </row>
    <row r="26" spans="1:9" ht="14.45" customHeight="1" x14ac:dyDescent="0.45">
      <c r="A26" s="34" t="s">
        <v>23</v>
      </c>
      <c r="B26" s="3">
        <v>1</v>
      </c>
      <c r="C26" s="11" t="s">
        <v>1</v>
      </c>
      <c r="D26" s="11"/>
      <c r="E26" s="17">
        <f>Tabela1[[#This Row],[KOLIČINA]]*Tabela1[[#This Row],[CENA/ENOTO
BREZ DDV]]</f>
        <v>0</v>
      </c>
      <c r="F26" s="17">
        <f>Tabela1[[#This Row],[VREDNOST BREZ DDV]]*0.22</f>
        <v>0</v>
      </c>
      <c r="G26" s="17">
        <f>Tabela1[[#This Row],[DDV 22%]]+Tabela1[[#This Row],[VREDNOST BREZ DDV]]</f>
        <v>0</v>
      </c>
      <c r="H26"/>
      <c r="I26" s="6"/>
    </row>
    <row r="27" spans="1:9" ht="14.45" customHeight="1" x14ac:dyDescent="0.45">
      <c r="A27" s="34" t="s">
        <v>24</v>
      </c>
      <c r="B27" s="3">
        <v>4</v>
      </c>
      <c r="C27" s="11" t="s">
        <v>1</v>
      </c>
      <c r="D27" s="11"/>
      <c r="E27" s="17">
        <f>Tabela1[[#This Row],[KOLIČINA]]*Tabela1[[#This Row],[CENA/ENOTO
BREZ DDV]]</f>
        <v>0</v>
      </c>
      <c r="F27" s="17">
        <f>Tabela1[[#This Row],[VREDNOST BREZ DDV]]*0.22</f>
        <v>0</v>
      </c>
      <c r="G27" s="17">
        <f>Tabela1[[#This Row],[DDV 22%]]+Tabela1[[#This Row],[VREDNOST BREZ DDV]]</f>
        <v>0</v>
      </c>
      <c r="H27"/>
      <c r="I27" s="6"/>
    </row>
    <row r="28" spans="1:9" ht="14.45" customHeight="1" x14ac:dyDescent="0.45">
      <c r="A28" s="34" t="s">
        <v>25</v>
      </c>
      <c r="B28" s="3">
        <v>4</v>
      </c>
      <c r="C28" s="11" t="s">
        <v>11</v>
      </c>
      <c r="D28" s="11"/>
      <c r="E28" s="17">
        <f>Tabela1[[#This Row],[KOLIČINA]]*Tabela1[[#This Row],[CENA/ENOTO
BREZ DDV]]</f>
        <v>0</v>
      </c>
      <c r="F28" s="17">
        <f>Tabela1[[#This Row],[VREDNOST BREZ DDV]]*0.22</f>
        <v>0</v>
      </c>
      <c r="G28" s="17">
        <f>Tabela1[[#This Row],[DDV 22%]]+Tabela1[[#This Row],[VREDNOST BREZ DDV]]</f>
        <v>0</v>
      </c>
      <c r="H28"/>
      <c r="I28" s="6"/>
    </row>
    <row r="29" spans="1:9" ht="14.45" customHeight="1" x14ac:dyDescent="0.45">
      <c r="A29" s="34" t="s">
        <v>26</v>
      </c>
      <c r="B29" s="3">
        <v>1</v>
      </c>
      <c r="C29" s="11" t="s">
        <v>1</v>
      </c>
      <c r="D29" s="11"/>
      <c r="E29" s="17">
        <f>Tabela1[[#This Row],[KOLIČINA]]*Tabela1[[#This Row],[CENA/ENOTO
BREZ DDV]]</f>
        <v>0</v>
      </c>
      <c r="F29" s="17">
        <f>Tabela1[[#This Row],[VREDNOST BREZ DDV]]*0.22</f>
        <v>0</v>
      </c>
      <c r="G29" s="17">
        <f>Tabela1[[#This Row],[DDV 22%]]+Tabela1[[#This Row],[VREDNOST BREZ DDV]]</f>
        <v>0</v>
      </c>
      <c r="H29"/>
      <c r="I29" s="6"/>
    </row>
    <row r="30" spans="1:9" ht="14.45" customHeight="1" x14ac:dyDescent="0.45">
      <c r="A30" s="34" t="s">
        <v>27</v>
      </c>
      <c r="B30" s="3">
        <v>6</v>
      </c>
      <c r="C30" s="11" t="s">
        <v>1</v>
      </c>
      <c r="D30" s="11"/>
      <c r="E30" s="17">
        <f>Tabela1[[#This Row],[KOLIČINA]]*Tabela1[[#This Row],[CENA/ENOTO
BREZ DDV]]</f>
        <v>0</v>
      </c>
      <c r="F30" s="17">
        <f>Tabela1[[#This Row],[VREDNOST BREZ DDV]]*0.22</f>
        <v>0</v>
      </c>
      <c r="G30" s="17">
        <f>Tabela1[[#This Row],[DDV 22%]]+Tabela1[[#This Row],[VREDNOST BREZ DDV]]</f>
        <v>0</v>
      </c>
      <c r="H30"/>
      <c r="I30" s="6"/>
    </row>
    <row r="31" spans="1:9" ht="14.45" customHeight="1" x14ac:dyDescent="0.45">
      <c r="A31" s="34" t="s">
        <v>28</v>
      </c>
      <c r="B31" s="3">
        <v>1</v>
      </c>
      <c r="C31" s="11" t="s">
        <v>1</v>
      </c>
      <c r="D31" s="11"/>
      <c r="E31" s="17">
        <f>Tabela1[[#This Row],[KOLIČINA]]*Tabela1[[#This Row],[CENA/ENOTO
BREZ DDV]]</f>
        <v>0</v>
      </c>
      <c r="F31" s="17">
        <f>Tabela1[[#This Row],[VREDNOST BREZ DDV]]*0.22</f>
        <v>0</v>
      </c>
      <c r="G31" s="17">
        <f>Tabela1[[#This Row],[DDV 22%]]+Tabela1[[#This Row],[VREDNOST BREZ DDV]]</f>
        <v>0</v>
      </c>
      <c r="H31"/>
      <c r="I31" s="6"/>
    </row>
    <row r="32" spans="1:9" ht="14.45" customHeight="1" x14ac:dyDescent="0.45">
      <c r="A32" s="34" t="s">
        <v>29</v>
      </c>
      <c r="B32" s="3">
        <v>2</v>
      </c>
      <c r="C32" s="11" t="s">
        <v>1</v>
      </c>
      <c r="D32" s="11"/>
      <c r="E32" s="17">
        <f>Tabela1[[#This Row],[KOLIČINA]]*Tabela1[[#This Row],[CENA/ENOTO
BREZ DDV]]</f>
        <v>0</v>
      </c>
      <c r="F32" s="17">
        <f>Tabela1[[#This Row],[VREDNOST BREZ DDV]]*0.22</f>
        <v>0</v>
      </c>
      <c r="G32" s="17">
        <f>Tabela1[[#This Row],[DDV 22%]]+Tabela1[[#This Row],[VREDNOST BREZ DDV]]</f>
        <v>0</v>
      </c>
      <c r="H32"/>
      <c r="I32" s="6"/>
    </row>
    <row r="33" spans="1:9" s="46" customFormat="1" ht="14.45" customHeight="1" x14ac:dyDescent="0.45">
      <c r="A33" s="59" t="s">
        <v>165</v>
      </c>
      <c r="B33" s="60">
        <v>1</v>
      </c>
      <c r="C33" s="61" t="s">
        <v>11</v>
      </c>
      <c r="D33" s="61"/>
      <c r="E33" s="17">
        <f>Tabela1[[#This Row],[KOLIČINA]]*Tabela1[[#This Row],[CENA/ENOTO
BREZ DDV]]</f>
        <v>0</v>
      </c>
      <c r="F33" s="17">
        <f>Tabela1[[#This Row],[VREDNOST BREZ DDV]]*0.22</f>
        <v>0</v>
      </c>
      <c r="G33" s="17">
        <f>Tabela1[[#This Row],[DDV 22%]]+Tabela1[[#This Row],[VREDNOST BREZ DDV]]</f>
        <v>0</v>
      </c>
      <c r="I33" s="47"/>
    </row>
    <row r="34" spans="1:9" ht="14.45" customHeight="1" x14ac:dyDescent="0.45">
      <c r="A34" s="34" t="s">
        <v>30</v>
      </c>
      <c r="B34" s="3">
        <v>5</v>
      </c>
      <c r="C34" s="11" t="s">
        <v>1</v>
      </c>
      <c r="D34" s="11"/>
      <c r="E34" s="17">
        <f>Tabela1[[#This Row],[KOLIČINA]]*Tabela1[[#This Row],[CENA/ENOTO
BREZ DDV]]</f>
        <v>0</v>
      </c>
      <c r="F34" s="17">
        <f>Tabela1[[#This Row],[VREDNOST BREZ DDV]]*0.22</f>
        <v>0</v>
      </c>
      <c r="G34" s="17">
        <f>Tabela1[[#This Row],[DDV 22%]]+Tabela1[[#This Row],[VREDNOST BREZ DDV]]</f>
        <v>0</v>
      </c>
      <c r="H34"/>
      <c r="I34" s="6"/>
    </row>
    <row r="35" spans="1:9" ht="14.45" customHeight="1" x14ac:dyDescent="0.45">
      <c r="A35" s="34" t="s">
        <v>31</v>
      </c>
      <c r="B35" s="3">
        <v>1</v>
      </c>
      <c r="C35" s="11" t="s">
        <v>1</v>
      </c>
      <c r="D35" s="11"/>
      <c r="E35" s="17">
        <f>Tabela1[[#This Row],[KOLIČINA]]*Tabela1[[#This Row],[CENA/ENOTO
BREZ DDV]]</f>
        <v>0</v>
      </c>
      <c r="F35" s="17">
        <f>Tabela1[[#This Row],[VREDNOST BREZ DDV]]*0.22</f>
        <v>0</v>
      </c>
      <c r="G35" s="17">
        <f>Tabela1[[#This Row],[DDV 22%]]+Tabela1[[#This Row],[VREDNOST BREZ DDV]]</f>
        <v>0</v>
      </c>
      <c r="H35"/>
      <c r="I35" s="6"/>
    </row>
    <row r="36" spans="1:9" ht="14.45" customHeight="1" x14ac:dyDescent="0.45">
      <c r="A36" s="34" t="s">
        <v>32</v>
      </c>
      <c r="B36" s="3">
        <v>1</v>
      </c>
      <c r="C36" s="11" t="s">
        <v>1</v>
      </c>
      <c r="D36" s="11"/>
      <c r="E36" s="17">
        <f>Tabela1[[#This Row],[KOLIČINA]]*Tabela1[[#This Row],[CENA/ENOTO
BREZ DDV]]</f>
        <v>0</v>
      </c>
      <c r="F36" s="17">
        <f>Tabela1[[#This Row],[VREDNOST BREZ DDV]]*0.22</f>
        <v>0</v>
      </c>
      <c r="G36" s="17">
        <f>Tabela1[[#This Row],[DDV 22%]]+Tabela1[[#This Row],[VREDNOST BREZ DDV]]</f>
        <v>0</v>
      </c>
      <c r="H36"/>
      <c r="I36" s="6"/>
    </row>
    <row r="37" spans="1:9" ht="14.45" customHeight="1" x14ac:dyDescent="0.45">
      <c r="A37" s="34" t="s">
        <v>33</v>
      </c>
      <c r="B37" s="3">
        <v>1</v>
      </c>
      <c r="C37" s="11" t="s">
        <v>1</v>
      </c>
      <c r="D37" s="11"/>
      <c r="E37" s="17">
        <f>Tabela1[[#This Row],[KOLIČINA]]*Tabela1[[#This Row],[CENA/ENOTO
BREZ DDV]]</f>
        <v>0</v>
      </c>
      <c r="F37" s="17">
        <f>Tabela1[[#This Row],[VREDNOST BREZ DDV]]*0.22</f>
        <v>0</v>
      </c>
      <c r="G37" s="17">
        <f>Tabela1[[#This Row],[DDV 22%]]+Tabela1[[#This Row],[VREDNOST BREZ DDV]]</f>
        <v>0</v>
      </c>
      <c r="H37"/>
      <c r="I37" s="6"/>
    </row>
    <row r="38" spans="1:9" ht="14.45" customHeight="1" x14ac:dyDescent="0.45">
      <c r="A38" s="34" t="s">
        <v>34</v>
      </c>
      <c r="B38" s="3">
        <v>50</v>
      </c>
      <c r="C38" s="11" t="s">
        <v>1</v>
      </c>
      <c r="D38" s="11"/>
      <c r="E38" s="17">
        <f>Tabela1[[#This Row],[KOLIČINA]]*Tabela1[[#This Row],[CENA/ENOTO
BREZ DDV]]</f>
        <v>0</v>
      </c>
      <c r="F38" s="17">
        <f>Tabela1[[#This Row],[VREDNOST BREZ DDV]]*0.22</f>
        <v>0</v>
      </c>
      <c r="G38" s="17">
        <f>Tabela1[[#This Row],[DDV 22%]]+Tabela1[[#This Row],[VREDNOST BREZ DDV]]</f>
        <v>0</v>
      </c>
      <c r="H38"/>
      <c r="I38" s="6"/>
    </row>
    <row r="39" spans="1:9" ht="14.45" customHeight="1" x14ac:dyDescent="0.45">
      <c r="A39" s="34" t="s">
        <v>35</v>
      </c>
      <c r="B39" s="3">
        <v>1</v>
      </c>
      <c r="C39" s="11" t="s">
        <v>1</v>
      </c>
      <c r="D39" s="11"/>
      <c r="E39" s="17">
        <f>Tabela1[[#This Row],[KOLIČINA]]*Tabela1[[#This Row],[CENA/ENOTO
BREZ DDV]]</f>
        <v>0</v>
      </c>
      <c r="F39" s="17">
        <f>Tabela1[[#This Row],[VREDNOST BREZ DDV]]*0.22</f>
        <v>0</v>
      </c>
      <c r="G39" s="17">
        <f>Tabela1[[#This Row],[DDV 22%]]+Tabela1[[#This Row],[VREDNOST BREZ DDV]]</f>
        <v>0</v>
      </c>
      <c r="H39"/>
      <c r="I39" s="6"/>
    </row>
    <row r="40" spans="1:9" ht="14.45" customHeight="1" x14ac:dyDescent="0.45">
      <c r="A40" s="34" t="s">
        <v>36</v>
      </c>
      <c r="B40" s="3">
        <v>5</v>
      </c>
      <c r="C40" s="11" t="s">
        <v>1</v>
      </c>
      <c r="D40" s="11"/>
      <c r="E40" s="17">
        <f>Tabela1[[#This Row],[KOLIČINA]]*Tabela1[[#This Row],[CENA/ENOTO
BREZ DDV]]</f>
        <v>0</v>
      </c>
      <c r="F40" s="17">
        <f>Tabela1[[#This Row],[VREDNOST BREZ DDV]]*0.22</f>
        <v>0</v>
      </c>
      <c r="G40" s="17">
        <f>Tabela1[[#This Row],[DDV 22%]]+Tabela1[[#This Row],[VREDNOST BREZ DDV]]</f>
        <v>0</v>
      </c>
      <c r="H40"/>
      <c r="I40" s="6"/>
    </row>
    <row r="41" spans="1:9" ht="14.45" customHeight="1" x14ac:dyDescent="0.45">
      <c r="A41" s="34" t="s">
        <v>37</v>
      </c>
      <c r="B41" s="3">
        <v>12</v>
      </c>
      <c r="C41" s="11" t="s">
        <v>1</v>
      </c>
      <c r="D41" s="11"/>
      <c r="E41" s="17">
        <f>Tabela1[[#This Row],[KOLIČINA]]*Tabela1[[#This Row],[CENA/ENOTO
BREZ DDV]]</f>
        <v>0</v>
      </c>
      <c r="F41" s="17">
        <f>Tabela1[[#This Row],[VREDNOST BREZ DDV]]*0.22</f>
        <v>0</v>
      </c>
      <c r="G41" s="17">
        <f>Tabela1[[#This Row],[DDV 22%]]+Tabela1[[#This Row],[VREDNOST BREZ DDV]]</f>
        <v>0</v>
      </c>
      <c r="H41"/>
      <c r="I41" s="6"/>
    </row>
    <row r="42" spans="1:9" ht="14.45" customHeight="1" x14ac:dyDescent="0.45">
      <c r="A42" s="59" t="s">
        <v>38</v>
      </c>
      <c r="B42" s="3">
        <v>1</v>
      </c>
      <c r="C42" s="11" t="s">
        <v>11</v>
      </c>
      <c r="D42" s="11"/>
      <c r="E42" s="17">
        <f>Tabela1[[#This Row],[KOLIČINA]]*Tabela1[[#This Row],[CENA/ENOTO
BREZ DDV]]</f>
        <v>0</v>
      </c>
      <c r="F42" s="17">
        <f>Tabela1[[#This Row],[VREDNOST BREZ DDV]]*0.22</f>
        <v>0</v>
      </c>
      <c r="G42" s="17">
        <f>Tabela1[[#This Row],[DDV 22%]]+Tabela1[[#This Row],[VREDNOST BREZ DDV]]</f>
        <v>0</v>
      </c>
      <c r="H42"/>
      <c r="I42" s="6"/>
    </row>
    <row r="43" spans="1:9" ht="14.45" customHeight="1" x14ac:dyDescent="0.45">
      <c r="A43" s="59" t="s">
        <v>39</v>
      </c>
      <c r="B43" s="3">
        <v>23</v>
      </c>
      <c r="C43" s="11" t="s">
        <v>11</v>
      </c>
      <c r="D43" s="11"/>
      <c r="E43" s="17">
        <f>Tabela1[[#This Row],[KOLIČINA]]*Tabela1[[#This Row],[CENA/ENOTO
BREZ DDV]]</f>
        <v>0</v>
      </c>
      <c r="F43" s="17">
        <f>Tabela1[[#This Row],[VREDNOST BREZ DDV]]*0.22</f>
        <v>0</v>
      </c>
      <c r="G43" s="17">
        <f>Tabela1[[#This Row],[DDV 22%]]+Tabela1[[#This Row],[VREDNOST BREZ DDV]]</f>
        <v>0</v>
      </c>
      <c r="H43"/>
      <c r="I43" s="6"/>
    </row>
    <row r="44" spans="1:9" ht="14.45" customHeight="1" x14ac:dyDescent="0.45">
      <c r="A44" s="59" t="s">
        <v>40</v>
      </c>
      <c r="B44" s="3">
        <v>5</v>
      </c>
      <c r="C44" s="11" t="s">
        <v>1</v>
      </c>
      <c r="D44" s="11"/>
      <c r="E44" s="17">
        <f>Tabela1[[#This Row],[KOLIČINA]]*Tabela1[[#This Row],[CENA/ENOTO
BREZ DDV]]</f>
        <v>0</v>
      </c>
      <c r="F44" s="17">
        <f>Tabela1[[#This Row],[VREDNOST BREZ DDV]]*0.22</f>
        <v>0</v>
      </c>
      <c r="G44" s="17">
        <f>Tabela1[[#This Row],[DDV 22%]]+Tabela1[[#This Row],[VREDNOST BREZ DDV]]</f>
        <v>0</v>
      </c>
      <c r="H44"/>
      <c r="I44" s="6"/>
    </row>
    <row r="45" spans="1:9" ht="14.45" customHeight="1" x14ac:dyDescent="0.45">
      <c r="A45" s="59" t="s">
        <v>41</v>
      </c>
      <c r="B45" s="3">
        <v>2</v>
      </c>
      <c r="C45" s="11" t="s">
        <v>11</v>
      </c>
      <c r="D45" s="11"/>
      <c r="E45" s="17">
        <f>Tabela1[[#This Row],[KOLIČINA]]*Tabela1[[#This Row],[CENA/ENOTO
BREZ DDV]]</f>
        <v>0</v>
      </c>
      <c r="F45" s="17">
        <f>Tabela1[[#This Row],[VREDNOST BREZ DDV]]*0.22</f>
        <v>0</v>
      </c>
      <c r="G45" s="17">
        <f>Tabela1[[#This Row],[DDV 22%]]+Tabela1[[#This Row],[VREDNOST BREZ DDV]]</f>
        <v>0</v>
      </c>
      <c r="H45"/>
      <c r="I45" s="6"/>
    </row>
    <row r="46" spans="1:9" ht="14.45" customHeight="1" x14ac:dyDescent="0.45">
      <c r="A46" s="34" t="s">
        <v>42</v>
      </c>
      <c r="B46" s="3">
        <v>5</v>
      </c>
      <c r="C46" s="11" t="s">
        <v>1</v>
      </c>
      <c r="D46" s="11"/>
      <c r="E46" s="17">
        <f>Tabela1[[#This Row],[KOLIČINA]]*Tabela1[[#This Row],[CENA/ENOTO
BREZ DDV]]</f>
        <v>0</v>
      </c>
      <c r="F46" s="17">
        <f>Tabela1[[#This Row],[VREDNOST BREZ DDV]]*0.22</f>
        <v>0</v>
      </c>
      <c r="G46" s="17">
        <f>Tabela1[[#This Row],[DDV 22%]]+Tabela1[[#This Row],[VREDNOST BREZ DDV]]</f>
        <v>0</v>
      </c>
      <c r="H46"/>
      <c r="I46" s="6"/>
    </row>
    <row r="47" spans="1:9" ht="14.45" customHeight="1" x14ac:dyDescent="0.45">
      <c r="A47" s="34" t="s">
        <v>43</v>
      </c>
      <c r="B47" s="3">
        <v>10</v>
      </c>
      <c r="C47" s="11" t="s">
        <v>11</v>
      </c>
      <c r="D47" s="11"/>
      <c r="E47" s="17">
        <f>Tabela1[[#This Row],[KOLIČINA]]*Tabela1[[#This Row],[CENA/ENOTO
BREZ DDV]]</f>
        <v>0</v>
      </c>
      <c r="F47" s="17">
        <f>Tabela1[[#This Row],[VREDNOST BREZ DDV]]*0.22</f>
        <v>0</v>
      </c>
      <c r="G47" s="17">
        <f>Tabela1[[#This Row],[DDV 22%]]+Tabela1[[#This Row],[VREDNOST BREZ DDV]]</f>
        <v>0</v>
      </c>
      <c r="H47"/>
      <c r="I47" s="6"/>
    </row>
    <row r="48" spans="1:9" ht="14.45" customHeight="1" x14ac:dyDescent="0.45">
      <c r="A48" s="34" t="s">
        <v>44</v>
      </c>
      <c r="B48" s="3">
        <v>10</v>
      </c>
      <c r="C48" s="11" t="s">
        <v>1</v>
      </c>
      <c r="D48" s="11"/>
      <c r="E48" s="17">
        <f>Tabela1[[#This Row],[KOLIČINA]]*Tabela1[[#This Row],[CENA/ENOTO
BREZ DDV]]</f>
        <v>0</v>
      </c>
      <c r="F48" s="17">
        <f>Tabela1[[#This Row],[VREDNOST BREZ DDV]]*0.22</f>
        <v>0</v>
      </c>
      <c r="G48" s="17">
        <f>Tabela1[[#This Row],[DDV 22%]]+Tabela1[[#This Row],[VREDNOST BREZ DDV]]</f>
        <v>0</v>
      </c>
      <c r="H48"/>
      <c r="I48" s="6"/>
    </row>
    <row r="49" spans="1:12" ht="14.45" customHeight="1" x14ac:dyDescent="0.45">
      <c r="A49" s="34" t="s">
        <v>45</v>
      </c>
      <c r="B49" s="3">
        <v>3</v>
      </c>
      <c r="C49" s="11" t="s">
        <v>11</v>
      </c>
      <c r="D49" s="11"/>
      <c r="E49" s="17">
        <f>Tabela1[[#This Row],[KOLIČINA]]*Tabela1[[#This Row],[CENA/ENOTO
BREZ DDV]]</f>
        <v>0</v>
      </c>
      <c r="F49" s="17">
        <f>Tabela1[[#This Row],[VREDNOST BREZ DDV]]*0.22</f>
        <v>0</v>
      </c>
      <c r="G49" s="17">
        <f>Tabela1[[#This Row],[DDV 22%]]+Tabela1[[#This Row],[VREDNOST BREZ DDV]]</f>
        <v>0</v>
      </c>
      <c r="H49"/>
      <c r="I49" s="6"/>
    </row>
    <row r="50" spans="1:12" ht="14.45" customHeight="1" x14ac:dyDescent="0.45">
      <c r="A50" s="34" t="s">
        <v>46</v>
      </c>
      <c r="B50" s="3">
        <v>15</v>
      </c>
      <c r="C50" s="11" t="s">
        <v>1</v>
      </c>
      <c r="D50" s="11"/>
      <c r="E50" s="17">
        <f>Tabela1[[#This Row],[KOLIČINA]]*Tabela1[[#This Row],[CENA/ENOTO
BREZ DDV]]</f>
        <v>0</v>
      </c>
      <c r="F50" s="17">
        <f>Tabela1[[#This Row],[VREDNOST BREZ DDV]]*0.22</f>
        <v>0</v>
      </c>
      <c r="G50" s="17">
        <f>Tabela1[[#This Row],[DDV 22%]]+Tabela1[[#This Row],[VREDNOST BREZ DDV]]</f>
        <v>0</v>
      </c>
      <c r="H50"/>
      <c r="I50" s="6"/>
    </row>
    <row r="51" spans="1:12" ht="14.45" customHeight="1" x14ac:dyDescent="0.45">
      <c r="A51" s="31"/>
      <c r="B51" s="16"/>
      <c r="C51" s="18"/>
      <c r="D51" s="18"/>
      <c r="E51" s="19"/>
      <c r="F51" s="17"/>
      <c r="G51" s="17"/>
      <c r="H51"/>
      <c r="I51" s="6"/>
    </row>
    <row r="52" spans="1:12" ht="14.45" customHeight="1" x14ac:dyDescent="0.45">
      <c r="A52" s="31" t="s">
        <v>109</v>
      </c>
      <c r="B52" s="16"/>
      <c r="C52" s="18"/>
      <c r="D52" s="18"/>
      <c r="E52" s="7"/>
      <c r="F52" s="7"/>
      <c r="G52" s="37"/>
      <c r="H52"/>
      <c r="I52" s="6"/>
      <c r="L52" s="2"/>
    </row>
    <row r="53" spans="1:12" ht="14.45" customHeight="1" x14ac:dyDescent="0.45">
      <c r="A53" s="25" t="s">
        <v>65</v>
      </c>
      <c r="B53" s="16"/>
      <c r="C53" s="41" t="s">
        <v>142</v>
      </c>
      <c r="D53" s="41"/>
      <c r="E53" s="19">
        <f>SUM(E54:E66)</f>
        <v>0</v>
      </c>
      <c r="F53" s="19">
        <f t="shared" ref="F53:G53" si="0">SUM(F54:F66)</f>
        <v>0</v>
      </c>
      <c r="G53" s="19">
        <f t="shared" si="0"/>
        <v>0</v>
      </c>
      <c r="H53"/>
      <c r="I53" s="6"/>
      <c r="L53" s="2"/>
    </row>
    <row r="54" spans="1:12" ht="14.45" customHeight="1" x14ac:dyDescent="0.45">
      <c r="A54" s="31" t="s">
        <v>135</v>
      </c>
      <c r="B54" s="3">
        <v>1</v>
      </c>
      <c r="C54" s="11" t="s">
        <v>1</v>
      </c>
      <c r="D54" s="11"/>
      <c r="E54" s="17">
        <f>Tabela1[[#This Row],[KOLIČINA]]*Tabela1[[#This Row],[CENA/ENOTO
BREZ DDV]]</f>
        <v>0</v>
      </c>
      <c r="F54" s="17">
        <f>Tabela1[[#This Row],[VREDNOST BREZ DDV]]*0.22</f>
        <v>0</v>
      </c>
      <c r="G54" s="17">
        <f>Tabela1[[#This Row],[DDV 22%]]+Tabela1[[#This Row],[VREDNOST BREZ DDV]]</f>
        <v>0</v>
      </c>
      <c r="H54"/>
      <c r="I54" s="6"/>
      <c r="J54" s="1"/>
    </row>
    <row r="55" spans="1:12" x14ac:dyDescent="0.45">
      <c r="A55" s="31" t="s">
        <v>136</v>
      </c>
      <c r="B55" s="3">
        <v>1</v>
      </c>
      <c r="C55" s="11" t="s">
        <v>1</v>
      </c>
      <c r="D55" s="11"/>
      <c r="E55" s="17">
        <f>Tabela1[[#This Row],[KOLIČINA]]*Tabela1[[#This Row],[CENA/ENOTO
BREZ DDV]]</f>
        <v>0</v>
      </c>
      <c r="F55" s="17">
        <f>Tabela1[[#This Row],[VREDNOST BREZ DDV]]*0.22</f>
        <v>0</v>
      </c>
      <c r="G55" s="17">
        <f>Tabela1[[#This Row],[DDV 22%]]+Tabela1[[#This Row],[VREDNOST BREZ DDV]]</f>
        <v>0</v>
      </c>
      <c r="H55"/>
      <c r="I55" s="8"/>
    </row>
    <row r="56" spans="1:12" x14ac:dyDescent="0.45">
      <c r="A56" s="31" t="s">
        <v>137</v>
      </c>
      <c r="B56" s="3">
        <v>1</v>
      </c>
      <c r="C56" s="11" t="s">
        <v>1</v>
      </c>
      <c r="D56" s="11"/>
      <c r="E56" s="17">
        <f>Tabela1[[#This Row],[KOLIČINA]]*Tabela1[[#This Row],[CENA/ENOTO
BREZ DDV]]</f>
        <v>0</v>
      </c>
      <c r="F56" s="17">
        <f>Tabela1[[#This Row],[VREDNOST BREZ DDV]]*0.22</f>
        <v>0</v>
      </c>
      <c r="G56" s="17">
        <f>Tabela1[[#This Row],[DDV 22%]]+Tabela1[[#This Row],[VREDNOST BREZ DDV]]</f>
        <v>0</v>
      </c>
      <c r="H56"/>
      <c r="I56" s="8"/>
    </row>
    <row r="57" spans="1:12" ht="15" customHeight="1" x14ac:dyDescent="0.45">
      <c r="A57" s="31" t="s">
        <v>66</v>
      </c>
      <c r="B57" s="1">
        <v>15</v>
      </c>
      <c r="C57" s="11" t="s">
        <v>1</v>
      </c>
      <c r="D57" s="11"/>
      <c r="E57" s="17">
        <f>Tabela1[[#This Row],[KOLIČINA]]*Tabela1[[#This Row],[CENA/ENOTO
BREZ DDV]]</f>
        <v>0</v>
      </c>
      <c r="F57" s="17">
        <f>Tabela1[[#This Row],[VREDNOST BREZ DDV]]*0.22</f>
        <v>0</v>
      </c>
      <c r="G57" s="17">
        <f>Tabela1[[#This Row],[DDV 22%]]+Tabela1[[#This Row],[VREDNOST BREZ DDV]]</f>
        <v>0</v>
      </c>
      <c r="H57"/>
      <c r="I57" s="8"/>
    </row>
    <row r="58" spans="1:12" x14ac:dyDescent="0.45">
      <c r="A58" s="31" t="s">
        <v>67</v>
      </c>
      <c r="B58" s="1">
        <v>4</v>
      </c>
      <c r="C58" s="11" t="s">
        <v>1</v>
      </c>
      <c r="D58" s="11"/>
      <c r="E58" s="17">
        <f>Tabela1[[#This Row],[KOLIČINA]]*Tabela1[[#This Row],[CENA/ENOTO
BREZ DDV]]</f>
        <v>0</v>
      </c>
      <c r="F58" s="17">
        <f>Tabela1[[#This Row],[VREDNOST BREZ DDV]]*0.22</f>
        <v>0</v>
      </c>
      <c r="G58" s="17">
        <f>Tabela1[[#This Row],[DDV 22%]]+Tabela1[[#This Row],[VREDNOST BREZ DDV]]</f>
        <v>0</v>
      </c>
      <c r="H58"/>
      <c r="I58" s="8"/>
    </row>
    <row r="59" spans="1:12" x14ac:dyDescent="0.45">
      <c r="A59" s="31" t="s">
        <v>68</v>
      </c>
      <c r="B59" s="1">
        <v>4</v>
      </c>
      <c r="C59" s="11" t="s">
        <v>1</v>
      </c>
      <c r="D59" s="11"/>
      <c r="E59" s="17">
        <f>Tabela1[[#This Row],[KOLIČINA]]*Tabela1[[#This Row],[CENA/ENOTO
BREZ DDV]]</f>
        <v>0</v>
      </c>
      <c r="F59" s="17">
        <f>Tabela1[[#This Row],[VREDNOST BREZ DDV]]*0.22</f>
        <v>0</v>
      </c>
      <c r="G59" s="17">
        <f>Tabela1[[#This Row],[DDV 22%]]+Tabela1[[#This Row],[VREDNOST BREZ DDV]]</f>
        <v>0</v>
      </c>
      <c r="H59"/>
      <c r="I59" s="8"/>
    </row>
    <row r="60" spans="1:12" x14ac:dyDescent="0.45">
      <c r="A60" s="31" t="s">
        <v>134</v>
      </c>
      <c r="B60" s="1">
        <v>4</v>
      </c>
      <c r="C60" s="11" t="s">
        <v>1</v>
      </c>
      <c r="D60" s="11"/>
      <c r="E60" s="17">
        <f>Tabela1[[#This Row],[KOLIČINA]]*Tabela1[[#This Row],[CENA/ENOTO
BREZ DDV]]</f>
        <v>0</v>
      </c>
      <c r="F60" s="17">
        <f>Tabela1[[#This Row],[VREDNOST BREZ DDV]]*0.22</f>
        <v>0</v>
      </c>
      <c r="G60" s="17">
        <f>Tabela1[[#This Row],[DDV 22%]]+Tabela1[[#This Row],[VREDNOST BREZ DDV]]</f>
        <v>0</v>
      </c>
      <c r="H60"/>
      <c r="I60" s="6"/>
      <c r="K60" s="1"/>
    </row>
    <row r="61" spans="1:12" x14ac:dyDescent="0.45">
      <c r="A61" s="31" t="s">
        <v>133</v>
      </c>
      <c r="B61" s="1">
        <v>4</v>
      </c>
      <c r="C61" s="11" t="s">
        <v>1</v>
      </c>
      <c r="D61" s="11"/>
      <c r="E61" s="17">
        <f>Tabela1[[#This Row],[KOLIČINA]]*Tabela1[[#This Row],[CENA/ENOTO
BREZ DDV]]</f>
        <v>0</v>
      </c>
      <c r="F61" s="17">
        <f>Tabela1[[#This Row],[VREDNOST BREZ DDV]]*0.22</f>
        <v>0</v>
      </c>
      <c r="G61" s="17">
        <f>Tabela1[[#This Row],[DDV 22%]]+Tabela1[[#This Row],[VREDNOST BREZ DDV]]</f>
        <v>0</v>
      </c>
      <c r="H61"/>
      <c r="I61" s="6"/>
    </row>
    <row r="62" spans="1:12" x14ac:dyDescent="0.45">
      <c r="A62" s="31" t="s">
        <v>69</v>
      </c>
      <c r="B62" s="1">
        <v>200</v>
      </c>
      <c r="C62" s="11" t="s">
        <v>1</v>
      </c>
      <c r="D62" s="11"/>
      <c r="E62" s="17">
        <f>Tabela1[[#This Row],[KOLIČINA]]*Tabela1[[#This Row],[CENA/ENOTO
BREZ DDV]]</f>
        <v>0</v>
      </c>
      <c r="F62" s="17">
        <f>Tabela1[[#This Row],[VREDNOST BREZ DDV]]*0.22</f>
        <v>0</v>
      </c>
      <c r="G62" s="17">
        <f>Tabela1[[#This Row],[DDV 22%]]+Tabela1[[#This Row],[VREDNOST BREZ DDV]]</f>
        <v>0</v>
      </c>
      <c r="H62"/>
      <c r="I62" s="6"/>
    </row>
    <row r="63" spans="1:12" x14ac:dyDescent="0.45">
      <c r="A63" s="31" t="s">
        <v>132</v>
      </c>
      <c r="B63" s="1">
        <v>4</v>
      </c>
      <c r="C63" s="11" t="s">
        <v>1</v>
      </c>
      <c r="D63" s="11"/>
      <c r="E63" s="17">
        <f>Tabela1[[#This Row],[KOLIČINA]]*Tabela1[[#This Row],[CENA/ENOTO
BREZ DDV]]</f>
        <v>0</v>
      </c>
      <c r="F63" s="17">
        <f>Tabela1[[#This Row],[VREDNOST BREZ DDV]]*0.22</f>
        <v>0</v>
      </c>
      <c r="G63" s="17">
        <f>Tabela1[[#This Row],[DDV 22%]]+Tabela1[[#This Row],[VREDNOST BREZ DDV]]</f>
        <v>0</v>
      </c>
      <c r="H63"/>
      <c r="I63" s="6"/>
    </row>
    <row r="64" spans="1:12" x14ac:dyDescent="0.45">
      <c r="A64" s="31" t="s">
        <v>70</v>
      </c>
      <c r="B64" s="1">
        <v>11</v>
      </c>
      <c r="C64" s="11" t="s">
        <v>1</v>
      </c>
      <c r="D64" s="11"/>
      <c r="E64" s="17">
        <f>Tabela1[[#This Row],[KOLIČINA]]*Tabela1[[#This Row],[CENA/ENOTO
BREZ DDV]]</f>
        <v>0</v>
      </c>
      <c r="F64" s="17">
        <f>Tabela1[[#This Row],[VREDNOST BREZ DDV]]*0.22</f>
        <v>0</v>
      </c>
      <c r="G64" s="17">
        <f>Tabela1[[#This Row],[DDV 22%]]+Tabela1[[#This Row],[VREDNOST BREZ DDV]]</f>
        <v>0</v>
      </c>
      <c r="H64"/>
      <c r="I64" s="6"/>
    </row>
    <row r="65" spans="1:9" x14ac:dyDescent="0.45">
      <c r="A65" s="31" t="s">
        <v>88</v>
      </c>
      <c r="B65" s="1">
        <v>4</v>
      </c>
      <c r="C65" s="11" t="s">
        <v>1</v>
      </c>
      <c r="D65" s="11"/>
      <c r="E65" s="17">
        <f>Tabela1[[#This Row],[KOLIČINA]]*Tabela1[[#This Row],[CENA/ENOTO
BREZ DDV]]</f>
        <v>0</v>
      </c>
      <c r="F65" s="17">
        <f>Tabela1[[#This Row],[VREDNOST BREZ DDV]]*0.22</f>
        <v>0</v>
      </c>
      <c r="G65" s="17">
        <f>Tabela1[[#This Row],[DDV 22%]]+Tabela1[[#This Row],[VREDNOST BREZ DDV]]</f>
        <v>0</v>
      </c>
      <c r="H65"/>
      <c r="I65" s="6"/>
    </row>
    <row r="66" spans="1:9" x14ac:dyDescent="0.45">
      <c r="A66" s="31" t="s">
        <v>131</v>
      </c>
      <c r="B66" s="1">
        <v>4</v>
      </c>
      <c r="C66" s="11" t="s">
        <v>1</v>
      </c>
      <c r="D66" s="11"/>
      <c r="E66" s="17">
        <f>Tabela1[[#This Row],[KOLIČINA]]*Tabela1[[#This Row],[CENA/ENOTO
BREZ DDV]]</f>
        <v>0</v>
      </c>
      <c r="F66" s="17">
        <f>Tabela1[[#This Row],[VREDNOST BREZ DDV]]*0.22</f>
        <v>0</v>
      </c>
      <c r="G66" s="17">
        <f>Tabela1[[#This Row],[DDV 22%]]+Tabela1[[#This Row],[VREDNOST BREZ DDV]]</f>
        <v>0</v>
      </c>
      <c r="H66"/>
      <c r="I66" s="6"/>
    </row>
    <row r="67" spans="1:9" x14ac:dyDescent="0.45">
      <c r="A67" s="26" t="s">
        <v>71</v>
      </c>
      <c r="B67" s="14"/>
      <c r="C67" s="41" t="s">
        <v>142</v>
      </c>
      <c r="D67" s="41"/>
      <c r="E67" s="19">
        <f>SUM(E68:E75)</f>
        <v>0</v>
      </c>
      <c r="F67" s="19">
        <f t="shared" ref="F67:G67" si="1">SUM(F68:F75)</f>
        <v>0</v>
      </c>
      <c r="G67" s="19">
        <f t="shared" si="1"/>
        <v>0</v>
      </c>
      <c r="H67"/>
      <c r="I67" s="6"/>
    </row>
    <row r="68" spans="1:9" x14ac:dyDescent="0.45">
      <c r="A68" s="31" t="s">
        <v>129</v>
      </c>
      <c r="B68" s="3">
        <v>1</v>
      </c>
      <c r="C68" s="11" t="s">
        <v>1</v>
      </c>
      <c r="D68" s="11"/>
      <c r="E68" s="17">
        <f>Tabela1[[#This Row],[KOLIČINA]]*Tabela1[[#This Row],[CENA/ENOTO
BREZ DDV]]</f>
        <v>0</v>
      </c>
      <c r="F68" s="17">
        <f>Tabela1[[#This Row],[VREDNOST BREZ DDV]]*0.22</f>
        <v>0</v>
      </c>
      <c r="G68" s="17">
        <f>Tabela1[[#This Row],[DDV 22%]]+Tabela1[[#This Row],[VREDNOST BREZ DDV]]</f>
        <v>0</v>
      </c>
      <c r="H68"/>
      <c r="I68" s="6"/>
    </row>
    <row r="69" spans="1:9" x14ac:dyDescent="0.45">
      <c r="A69" s="31" t="s">
        <v>72</v>
      </c>
      <c r="B69" s="3">
        <v>1</v>
      </c>
      <c r="C69" s="11" t="s">
        <v>1</v>
      </c>
      <c r="D69" s="11"/>
      <c r="E69" s="17">
        <f>Tabela1[[#This Row],[KOLIČINA]]*Tabela1[[#This Row],[CENA/ENOTO
BREZ DDV]]</f>
        <v>0</v>
      </c>
      <c r="F69" s="17">
        <f>Tabela1[[#This Row],[VREDNOST BREZ DDV]]*0.22</f>
        <v>0</v>
      </c>
      <c r="G69" s="17">
        <f>Tabela1[[#This Row],[DDV 22%]]+Tabela1[[#This Row],[VREDNOST BREZ DDV]]</f>
        <v>0</v>
      </c>
      <c r="H69"/>
      <c r="I69" s="6"/>
    </row>
    <row r="70" spans="1:9" x14ac:dyDescent="0.45">
      <c r="A70" s="31" t="s">
        <v>130</v>
      </c>
      <c r="B70" s="3">
        <v>20</v>
      </c>
      <c r="C70" s="11" t="s">
        <v>1</v>
      </c>
      <c r="D70" s="11"/>
      <c r="E70" s="17">
        <f>Tabela1[[#This Row],[KOLIČINA]]*Tabela1[[#This Row],[CENA/ENOTO
BREZ DDV]]</f>
        <v>0</v>
      </c>
      <c r="F70" s="17">
        <f>Tabela1[[#This Row],[VREDNOST BREZ DDV]]*0.22</f>
        <v>0</v>
      </c>
      <c r="G70" s="17">
        <f>Tabela1[[#This Row],[DDV 22%]]+Tabela1[[#This Row],[VREDNOST BREZ DDV]]</f>
        <v>0</v>
      </c>
      <c r="H70"/>
      <c r="I70" s="6"/>
    </row>
    <row r="71" spans="1:9" x14ac:dyDescent="0.45">
      <c r="A71" s="31" t="s">
        <v>73</v>
      </c>
      <c r="B71" s="1">
        <v>35</v>
      </c>
      <c r="C71" s="11" t="s">
        <v>1</v>
      </c>
      <c r="D71" s="11"/>
      <c r="E71" s="17">
        <f>Tabela1[[#This Row],[KOLIČINA]]*Tabela1[[#This Row],[CENA/ENOTO
BREZ DDV]]</f>
        <v>0</v>
      </c>
      <c r="F71" s="17">
        <f>Tabela1[[#This Row],[VREDNOST BREZ DDV]]*0.22</f>
        <v>0</v>
      </c>
      <c r="G71" s="17">
        <f>Tabela1[[#This Row],[DDV 22%]]+Tabela1[[#This Row],[VREDNOST BREZ DDV]]</f>
        <v>0</v>
      </c>
      <c r="H71"/>
      <c r="I71" s="6"/>
    </row>
    <row r="72" spans="1:9" x14ac:dyDescent="0.45">
      <c r="A72" s="31" t="s">
        <v>74</v>
      </c>
      <c r="B72" s="1">
        <v>25</v>
      </c>
      <c r="C72" s="11" t="s">
        <v>1</v>
      </c>
      <c r="D72" s="11"/>
      <c r="E72" s="17">
        <f>Tabela1[[#This Row],[KOLIČINA]]*Tabela1[[#This Row],[CENA/ENOTO
BREZ DDV]]</f>
        <v>0</v>
      </c>
      <c r="F72" s="17">
        <f>Tabela1[[#This Row],[VREDNOST BREZ DDV]]*0.22</f>
        <v>0</v>
      </c>
      <c r="G72" s="17">
        <f>Tabela1[[#This Row],[DDV 22%]]+Tabela1[[#This Row],[VREDNOST BREZ DDV]]</f>
        <v>0</v>
      </c>
      <c r="H72"/>
      <c r="I72" s="6"/>
    </row>
    <row r="73" spans="1:9" x14ac:dyDescent="0.45">
      <c r="A73" s="31" t="s">
        <v>75</v>
      </c>
      <c r="B73" s="1">
        <v>10</v>
      </c>
      <c r="C73" s="11" t="s">
        <v>1</v>
      </c>
      <c r="D73" s="11"/>
      <c r="E73" s="17">
        <f>Tabela1[[#This Row],[KOLIČINA]]*Tabela1[[#This Row],[CENA/ENOTO
BREZ DDV]]</f>
        <v>0</v>
      </c>
      <c r="F73" s="17">
        <f>Tabela1[[#This Row],[VREDNOST BREZ DDV]]*0.22</f>
        <v>0</v>
      </c>
      <c r="G73" s="17">
        <f>Tabela1[[#This Row],[DDV 22%]]+Tabela1[[#This Row],[VREDNOST BREZ DDV]]</f>
        <v>0</v>
      </c>
      <c r="H73"/>
      <c r="I73" s="6"/>
    </row>
    <row r="74" spans="1:9" x14ac:dyDescent="0.45">
      <c r="A74" s="31" t="s">
        <v>77</v>
      </c>
      <c r="B74" s="1">
        <v>10</v>
      </c>
      <c r="C74" s="11" t="s">
        <v>1</v>
      </c>
      <c r="D74" s="11"/>
      <c r="E74" s="17">
        <f>Tabela1[[#This Row],[KOLIČINA]]*Tabela1[[#This Row],[CENA/ENOTO
BREZ DDV]]</f>
        <v>0</v>
      </c>
      <c r="F74" s="17">
        <f>Tabela1[[#This Row],[VREDNOST BREZ DDV]]*0.22</f>
        <v>0</v>
      </c>
      <c r="G74" s="17">
        <f>Tabela1[[#This Row],[DDV 22%]]+Tabela1[[#This Row],[VREDNOST BREZ DDV]]</f>
        <v>0</v>
      </c>
      <c r="H74"/>
      <c r="I74" s="6"/>
    </row>
    <row r="75" spans="1:9" x14ac:dyDescent="0.45">
      <c r="A75" s="31" t="s">
        <v>76</v>
      </c>
      <c r="B75" s="9">
        <v>5</v>
      </c>
      <c r="C75" s="11" t="s">
        <v>1</v>
      </c>
      <c r="D75" s="11"/>
      <c r="E75" s="17">
        <f>Tabela1[[#This Row],[KOLIČINA]]*Tabela1[[#This Row],[CENA/ENOTO
BREZ DDV]]</f>
        <v>0</v>
      </c>
      <c r="F75" s="17">
        <f>Tabela1[[#This Row],[VREDNOST BREZ DDV]]*0.22</f>
        <v>0</v>
      </c>
      <c r="G75" s="17">
        <f>Tabela1[[#This Row],[DDV 22%]]+Tabela1[[#This Row],[VREDNOST BREZ DDV]]</f>
        <v>0</v>
      </c>
      <c r="H75"/>
      <c r="I75" s="6"/>
    </row>
    <row r="76" spans="1:9" x14ac:dyDescent="0.45">
      <c r="A76" s="26" t="s">
        <v>78</v>
      </c>
      <c r="B76" s="14"/>
      <c r="C76" s="41" t="s">
        <v>142</v>
      </c>
      <c r="D76" s="41"/>
      <c r="E76" s="19">
        <f>SUM(E77:E108)</f>
        <v>0</v>
      </c>
      <c r="F76" s="19">
        <f t="shared" ref="F76:G76" si="2">SUM(F77:F108)</f>
        <v>0</v>
      </c>
      <c r="G76" s="19">
        <f t="shared" si="2"/>
        <v>0</v>
      </c>
      <c r="H76"/>
      <c r="I76" s="6"/>
    </row>
    <row r="77" spans="1:9" x14ac:dyDescent="0.45">
      <c r="A77" s="31" t="s">
        <v>79</v>
      </c>
      <c r="B77" s="3">
        <v>10</v>
      </c>
      <c r="C77" s="11" t="s">
        <v>143</v>
      </c>
      <c r="D77" s="11"/>
      <c r="E77" s="17">
        <f>Tabela1[[#This Row],[KOLIČINA]]*Tabela1[[#This Row],[CENA/ENOTO
BREZ DDV]]</f>
        <v>0</v>
      </c>
      <c r="F77" s="17">
        <f>Tabela1[[#This Row],[VREDNOST BREZ DDV]]*0.22</f>
        <v>0</v>
      </c>
      <c r="G77" s="17">
        <f>Tabela1[[#This Row],[DDV 22%]]+Tabela1[[#This Row],[VREDNOST BREZ DDV]]</f>
        <v>0</v>
      </c>
      <c r="H77"/>
      <c r="I77" s="6"/>
    </row>
    <row r="78" spans="1:9" x14ac:dyDescent="0.45">
      <c r="A78" s="31" t="s">
        <v>80</v>
      </c>
      <c r="B78" s="3">
        <v>5</v>
      </c>
      <c r="C78" s="11" t="s">
        <v>143</v>
      </c>
      <c r="D78" s="11"/>
      <c r="E78" s="17">
        <f>Tabela1[[#This Row],[KOLIČINA]]*Tabela1[[#This Row],[CENA/ENOTO
BREZ DDV]]</f>
        <v>0</v>
      </c>
      <c r="F78" s="17">
        <f>Tabela1[[#This Row],[VREDNOST BREZ DDV]]*0.22</f>
        <v>0</v>
      </c>
      <c r="G78" s="17">
        <f>Tabela1[[#This Row],[DDV 22%]]+Tabela1[[#This Row],[VREDNOST BREZ DDV]]</f>
        <v>0</v>
      </c>
      <c r="H78"/>
      <c r="I78" s="6"/>
    </row>
    <row r="79" spans="1:9" x14ac:dyDescent="0.45">
      <c r="A79" s="31" t="s">
        <v>81</v>
      </c>
      <c r="B79" s="1">
        <v>10</v>
      </c>
      <c r="C79" s="12" t="s">
        <v>1</v>
      </c>
      <c r="D79" s="12"/>
      <c r="E79" s="17">
        <f>Tabela1[[#This Row],[KOLIČINA]]*Tabela1[[#This Row],[CENA/ENOTO
BREZ DDV]]</f>
        <v>0</v>
      </c>
      <c r="F79" s="17">
        <f>Tabela1[[#This Row],[VREDNOST BREZ DDV]]*0.22</f>
        <v>0</v>
      </c>
      <c r="G79" s="17">
        <f>Tabela1[[#This Row],[DDV 22%]]+Tabela1[[#This Row],[VREDNOST BREZ DDV]]</f>
        <v>0</v>
      </c>
      <c r="H79"/>
      <c r="I79" s="6"/>
    </row>
    <row r="80" spans="1:9" x14ac:dyDescent="0.45">
      <c r="A80" s="31" t="s">
        <v>82</v>
      </c>
      <c r="B80" s="1">
        <v>10</v>
      </c>
      <c r="C80" s="12" t="s">
        <v>1</v>
      </c>
      <c r="D80" s="12"/>
      <c r="E80" s="17">
        <f>Tabela1[[#This Row],[KOLIČINA]]*Tabela1[[#This Row],[CENA/ENOTO
BREZ DDV]]</f>
        <v>0</v>
      </c>
      <c r="F80" s="17">
        <f>Tabela1[[#This Row],[VREDNOST BREZ DDV]]*0.22</f>
        <v>0</v>
      </c>
      <c r="G80" s="17">
        <f>Tabela1[[#This Row],[DDV 22%]]+Tabela1[[#This Row],[VREDNOST BREZ DDV]]</f>
        <v>0</v>
      </c>
      <c r="H80"/>
      <c r="I80" s="6"/>
    </row>
    <row r="81" spans="1:11" x14ac:dyDescent="0.45">
      <c r="A81" s="31" t="s">
        <v>83</v>
      </c>
      <c r="B81" s="1">
        <v>30</v>
      </c>
      <c r="C81" s="12" t="s">
        <v>1</v>
      </c>
      <c r="D81" s="12"/>
      <c r="E81" s="17">
        <f>Tabela1[[#This Row],[KOLIČINA]]*Tabela1[[#This Row],[CENA/ENOTO
BREZ DDV]]</f>
        <v>0</v>
      </c>
      <c r="F81" s="17">
        <f>Tabela1[[#This Row],[VREDNOST BREZ DDV]]*0.22</f>
        <v>0</v>
      </c>
      <c r="G81" s="17">
        <f>Tabela1[[#This Row],[DDV 22%]]+Tabela1[[#This Row],[VREDNOST BREZ DDV]]</f>
        <v>0</v>
      </c>
      <c r="H81"/>
      <c r="I81" s="6"/>
    </row>
    <row r="82" spans="1:11" x14ac:dyDescent="0.45">
      <c r="A82" s="31" t="s">
        <v>84</v>
      </c>
      <c r="B82" s="1">
        <v>10</v>
      </c>
      <c r="C82" s="12" t="s">
        <v>1</v>
      </c>
      <c r="D82" s="12"/>
      <c r="E82" s="17">
        <f>Tabela1[[#This Row],[KOLIČINA]]*Tabela1[[#This Row],[CENA/ENOTO
BREZ DDV]]</f>
        <v>0</v>
      </c>
      <c r="F82" s="17">
        <f>Tabela1[[#This Row],[VREDNOST BREZ DDV]]*0.22</f>
        <v>0</v>
      </c>
      <c r="G82" s="17">
        <f>Tabela1[[#This Row],[DDV 22%]]+Tabela1[[#This Row],[VREDNOST BREZ DDV]]</f>
        <v>0</v>
      </c>
      <c r="H82"/>
      <c r="I82" s="6"/>
    </row>
    <row r="83" spans="1:11" x14ac:dyDescent="0.45">
      <c r="A83" s="31" t="s">
        <v>85</v>
      </c>
      <c r="B83" s="1">
        <v>10</v>
      </c>
      <c r="C83" s="12" t="s">
        <v>1</v>
      </c>
      <c r="D83" s="12"/>
      <c r="E83" s="17">
        <f>Tabela1[[#This Row],[KOLIČINA]]*Tabela1[[#This Row],[CENA/ENOTO
BREZ DDV]]</f>
        <v>0</v>
      </c>
      <c r="F83" s="17">
        <f>Tabela1[[#This Row],[VREDNOST BREZ DDV]]*0.22</f>
        <v>0</v>
      </c>
      <c r="G83" s="17">
        <f>Tabela1[[#This Row],[DDV 22%]]+Tabela1[[#This Row],[VREDNOST BREZ DDV]]</f>
        <v>0</v>
      </c>
      <c r="H83"/>
      <c r="I83" s="6"/>
    </row>
    <row r="84" spans="1:11" s="46" customFormat="1" x14ac:dyDescent="0.45">
      <c r="A84" s="43" t="s">
        <v>162</v>
      </c>
      <c r="B84" s="57">
        <v>10</v>
      </c>
      <c r="C84" s="51" t="s">
        <v>11</v>
      </c>
      <c r="D84" s="51"/>
      <c r="E84" s="17">
        <f>Tabela1[[#This Row],[KOLIČINA]]*Tabela1[[#This Row],[CENA/ENOTO
BREZ DDV]]</f>
        <v>0</v>
      </c>
      <c r="F84" s="17">
        <f>Tabela1[[#This Row],[VREDNOST BREZ DDV]]*0.22</f>
        <v>0</v>
      </c>
      <c r="G84" s="17">
        <f>Tabela1[[#This Row],[DDV 22%]]+Tabela1[[#This Row],[VREDNOST BREZ DDV]]</f>
        <v>0</v>
      </c>
      <c r="I84" s="47"/>
    </row>
    <row r="85" spans="1:11" s="46" customFormat="1" x14ac:dyDescent="0.45">
      <c r="A85" s="43" t="s">
        <v>163</v>
      </c>
      <c r="B85" s="57">
        <v>10</v>
      </c>
      <c r="C85" s="51" t="s">
        <v>11</v>
      </c>
      <c r="D85" s="51"/>
      <c r="E85" s="17">
        <f>Tabela1[[#This Row],[KOLIČINA]]*Tabela1[[#This Row],[CENA/ENOTO
BREZ DDV]]</f>
        <v>0</v>
      </c>
      <c r="F85" s="17">
        <f>Tabela1[[#This Row],[VREDNOST BREZ DDV]]*0.22</f>
        <v>0</v>
      </c>
      <c r="G85" s="17">
        <f>Tabela1[[#This Row],[DDV 22%]]+Tabela1[[#This Row],[VREDNOST BREZ DDV]]</f>
        <v>0</v>
      </c>
      <c r="I85" s="58"/>
    </row>
    <row r="86" spans="1:11" x14ac:dyDescent="0.45">
      <c r="A86" s="31" t="s">
        <v>86</v>
      </c>
      <c r="B86" s="1">
        <v>11</v>
      </c>
      <c r="C86" s="12" t="s">
        <v>1</v>
      </c>
      <c r="D86" s="12"/>
      <c r="E86" s="17">
        <f>Tabela1[[#This Row],[KOLIČINA]]*Tabela1[[#This Row],[CENA/ENOTO
BREZ DDV]]</f>
        <v>0</v>
      </c>
      <c r="F86" s="17">
        <f>Tabela1[[#This Row],[VREDNOST BREZ DDV]]*0.22</f>
        <v>0</v>
      </c>
      <c r="G86" s="17">
        <f>Tabela1[[#This Row],[DDV 22%]]+Tabela1[[#This Row],[VREDNOST BREZ DDV]]</f>
        <v>0</v>
      </c>
      <c r="H86"/>
      <c r="I86" s="6"/>
      <c r="K86" s="1"/>
    </row>
    <row r="87" spans="1:11" x14ac:dyDescent="0.45">
      <c r="A87" s="31" t="s">
        <v>87</v>
      </c>
      <c r="B87" s="1">
        <v>11</v>
      </c>
      <c r="C87" s="12" t="s">
        <v>1</v>
      </c>
      <c r="D87" s="12"/>
      <c r="E87" s="17">
        <f>Tabela1[[#This Row],[KOLIČINA]]*Tabela1[[#This Row],[CENA/ENOTO
BREZ DDV]]</f>
        <v>0</v>
      </c>
      <c r="F87" s="17">
        <f>Tabela1[[#This Row],[VREDNOST BREZ DDV]]*0.22</f>
        <v>0</v>
      </c>
      <c r="G87" s="17">
        <f>Tabela1[[#This Row],[DDV 22%]]+Tabela1[[#This Row],[VREDNOST BREZ DDV]]</f>
        <v>0</v>
      </c>
      <c r="H87"/>
      <c r="I87" s="6"/>
    </row>
    <row r="88" spans="1:11" x14ac:dyDescent="0.45">
      <c r="A88" s="31" t="s">
        <v>88</v>
      </c>
      <c r="B88" s="1">
        <v>10</v>
      </c>
      <c r="C88" s="12" t="s">
        <v>1</v>
      </c>
      <c r="D88" s="12"/>
      <c r="E88" s="17">
        <f>Tabela1[[#This Row],[KOLIČINA]]*Tabela1[[#This Row],[CENA/ENOTO
BREZ DDV]]</f>
        <v>0</v>
      </c>
      <c r="F88" s="17">
        <f>Tabela1[[#This Row],[VREDNOST BREZ DDV]]*0.22</f>
        <v>0</v>
      </c>
      <c r="G88" s="17">
        <f>Tabela1[[#This Row],[DDV 22%]]+Tabela1[[#This Row],[VREDNOST BREZ DDV]]</f>
        <v>0</v>
      </c>
      <c r="H88"/>
      <c r="I88" s="6"/>
    </row>
    <row r="89" spans="1:11" x14ac:dyDescent="0.45">
      <c r="A89" s="31" t="s">
        <v>89</v>
      </c>
      <c r="B89" s="1">
        <v>10</v>
      </c>
      <c r="C89" s="12" t="s">
        <v>1</v>
      </c>
      <c r="D89" s="12"/>
      <c r="E89" s="17">
        <f>Tabela1[[#This Row],[KOLIČINA]]*Tabela1[[#This Row],[CENA/ENOTO
BREZ DDV]]</f>
        <v>0</v>
      </c>
      <c r="F89" s="17">
        <f>Tabela1[[#This Row],[VREDNOST BREZ DDV]]*0.22</f>
        <v>0</v>
      </c>
      <c r="G89" s="17">
        <f>Tabela1[[#This Row],[DDV 22%]]+Tabela1[[#This Row],[VREDNOST BREZ DDV]]</f>
        <v>0</v>
      </c>
      <c r="H89"/>
      <c r="I89" s="6"/>
    </row>
    <row r="90" spans="1:11" x14ac:dyDescent="0.45">
      <c r="A90" s="31" t="s">
        <v>90</v>
      </c>
      <c r="B90" s="1">
        <v>10</v>
      </c>
      <c r="C90" s="12" t="s">
        <v>1</v>
      </c>
      <c r="D90" s="12"/>
      <c r="E90" s="17">
        <f>Tabela1[[#This Row],[KOLIČINA]]*Tabela1[[#This Row],[CENA/ENOTO
BREZ DDV]]</f>
        <v>0</v>
      </c>
      <c r="F90" s="17">
        <f>Tabela1[[#This Row],[VREDNOST BREZ DDV]]*0.22</f>
        <v>0</v>
      </c>
      <c r="G90" s="17">
        <f>Tabela1[[#This Row],[DDV 22%]]+Tabela1[[#This Row],[VREDNOST BREZ DDV]]</f>
        <v>0</v>
      </c>
      <c r="H90"/>
      <c r="I90" s="6"/>
    </row>
    <row r="91" spans="1:11" x14ac:dyDescent="0.45">
      <c r="A91" s="31" t="s">
        <v>91</v>
      </c>
      <c r="B91" s="1">
        <v>6</v>
      </c>
      <c r="C91" s="12" t="s">
        <v>1</v>
      </c>
      <c r="D91" s="12"/>
      <c r="E91" s="17">
        <f>Tabela1[[#This Row],[KOLIČINA]]*Tabela1[[#This Row],[CENA/ENOTO
BREZ DDV]]</f>
        <v>0</v>
      </c>
      <c r="F91" s="17">
        <f>Tabela1[[#This Row],[VREDNOST BREZ DDV]]*0.22</f>
        <v>0</v>
      </c>
      <c r="G91" s="17">
        <f>Tabela1[[#This Row],[DDV 22%]]+Tabela1[[#This Row],[VREDNOST BREZ DDV]]</f>
        <v>0</v>
      </c>
      <c r="H91"/>
      <c r="I91" s="6"/>
    </row>
    <row r="92" spans="1:11" x14ac:dyDescent="0.45">
      <c r="A92" s="31" t="s">
        <v>92</v>
      </c>
      <c r="B92" s="1">
        <v>3</v>
      </c>
      <c r="C92" s="12" t="s">
        <v>144</v>
      </c>
      <c r="D92" s="12"/>
      <c r="E92" s="17">
        <f>Tabela1[[#This Row],[KOLIČINA]]*Tabela1[[#This Row],[CENA/ENOTO
BREZ DDV]]</f>
        <v>0</v>
      </c>
      <c r="F92" s="17">
        <f>Tabela1[[#This Row],[VREDNOST BREZ DDV]]*0.22</f>
        <v>0</v>
      </c>
      <c r="G92" s="17">
        <f>Tabela1[[#This Row],[DDV 22%]]+Tabela1[[#This Row],[VREDNOST BREZ DDV]]</f>
        <v>0</v>
      </c>
      <c r="H92"/>
      <c r="I92" s="6"/>
    </row>
    <row r="93" spans="1:11" x14ac:dyDescent="0.45">
      <c r="A93" s="31" t="s">
        <v>93</v>
      </c>
      <c r="B93" s="9">
        <v>10</v>
      </c>
      <c r="C93" s="12" t="s">
        <v>1</v>
      </c>
      <c r="D93" s="12"/>
      <c r="E93" s="17">
        <f>Tabela1[[#This Row],[KOLIČINA]]*Tabela1[[#This Row],[CENA/ENOTO
BREZ DDV]]</f>
        <v>0</v>
      </c>
      <c r="F93" s="17">
        <f>Tabela1[[#This Row],[VREDNOST BREZ DDV]]*0.22</f>
        <v>0</v>
      </c>
      <c r="G93" s="17">
        <f>Tabela1[[#This Row],[DDV 22%]]+Tabela1[[#This Row],[VREDNOST BREZ DDV]]</f>
        <v>0</v>
      </c>
      <c r="H93"/>
      <c r="I93" s="6"/>
    </row>
    <row r="94" spans="1:11" x14ac:dyDescent="0.45">
      <c r="A94" s="31" t="s">
        <v>94</v>
      </c>
      <c r="B94" s="1">
        <v>10</v>
      </c>
      <c r="C94" s="12" t="s">
        <v>1</v>
      </c>
      <c r="D94" s="12"/>
      <c r="E94" s="17">
        <f>Tabela1[[#This Row],[KOLIČINA]]*Tabela1[[#This Row],[CENA/ENOTO
BREZ DDV]]</f>
        <v>0</v>
      </c>
      <c r="F94" s="17">
        <f>Tabela1[[#This Row],[VREDNOST BREZ DDV]]*0.22</f>
        <v>0</v>
      </c>
      <c r="G94" s="17">
        <f>Tabela1[[#This Row],[DDV 22%]]+Tabela1[[#This Row],[VREDNOST BREZ DDV]]</f>
        <v>0</v>
      </c>
      <c r="H94"/>
      <c r="I94" s="6"/>
    </row>
    <row r="95" spans="1:11" x14ac:dyDescent="0.45">
      <c r="A95" s="31" t="s">
        <v>95</v>
      </c>
      <c r="B95" s="1">
        <v>40</v>
      </c>
      <c r="C95" s="12" t="s">
        <v>1</v>
      </c>
      <c r="D95" s="12"/>
      <c r="E95" s="17">
        <f>Tabela1[[#This Row],[KOLIČINA]]*Tabela1[[#This Row],[CENA/ENOTO
BREZ DDV]]</f>
        <v>0</v>
      </c>
      <c r="F95" s="17">
        <f>Tabela1[[#This Row],[VREDNOST BREZ DDV]]*0.22</f>
        <v>0</v>
      </c>
      <c r="G95" s="17">
        <f>Tabela1[[#This Row],[DDV 22%]]+Tabela1[[#This Row],[VREDNOST BREZ DDV]]</f>
        <v>0</v>
      </c>
      <c r="H95"/>
      <c r="I95" s="6"/>
    </row>
    <row r="96" spans="1:11" x14ac:dyDescent="0.45">
      <c r="A96" s="31" t="s">
        <v>96</v>
      </c>
      <c r="B96" s="1">
        <v>10</v>
      </c>
      <c r="C96" s="12" t="s">
        <v>1</v>
      </c>
      <c r="D96" s="12"/>
      <c r="E96" s="17">
        <f>Tabela1[[#This Row],[KOLIČINA]]*Tabela1[[#This Row],[CENA/ENOTO
BREZ DDV]]</f>
        <v>0</v>
      </c>
      <c r="F96" s="17">
        <f>Tabela1[[#This Row],[VREDNOST BREZ DDV]]*0.22</f>
        <v>0</v>
      </c>
      <c r="G96" s="17">
        <f>Tabela1[[#This Row],[DDV 22%]]+Tabela1[[#This Row],[VREDNOST BREZ DDV]]</f>
        <v>0</v>
      </c>
      <c r="H96"/>
      <c r="I96" s="6"/>
    </row>
    <row r="97" spans="1:9" x14ac:dyDescent="0.45">
      <c r="A97" s="31" t="s">
        <v>97</v>
      </c>
      <c r="B97" s="1">
        <v>10</v>
      </c>
      <c r="C97" s="12" t="s">
        <v>1</v>
      </c>
      <c r="D97" s="12"/>
      <c r="E97" s="17">
        <f>Tabela1[[#This Row],[KOLIČINA]]*Tabela1[[#This Row],[CENA/ENOTO
BREZ DDV]]</f>
        <v>0</v>
      </c>
      <c r="F97" s="17">
        <f>Tabela1[[#This Row],[VREDNOST BREZ DDV]]*0.22</f>
        <v>0</v>
      </c>
      <c r="G97" s="17">
        <f>Tabela1[[#This Row],[DDV 22%]]+Tabela1[[#This Row],[VREDNOST BREZ DDV]]</f>
        <v>0</v>
      </c>
      <c r="H97"/>
      <c r="I97" s="6"/>
    </row>
    <row r="98" spans="1:9" s="46" customFormat="1" x14ac:dyDescent="0.45">
      <c r="A98" s="43" t="s">
        <v>164</v>
      </c>
      <c r="B98" s="57">
        <v>3</v>
      </c>
      <c r="C98" s="51" t="s">
        <v>145</v>
      </c>
      <c r="D98" s="51"/>
      <c r="E98" s="17">
        <f>Tabela1[[#This Row],[KOLIČINA]]*Tabela1[[#This Row],[CENA/ENOTO
BREZ DDV]]</f>
        <v>0</v>
      </c>
      <c r="F98" s="17">
        <f>Tabela1[[#This Row],[VREDNOST BREZ DDV]]*0.22</f>
        <v>0</v>
      </c>
      <c r="G98" s="17">
        <f>Tabela1[[#This Row],[DDV 22%]]+Tabela1[[#This Row],[VREDNOST BREZ DDV]]</f>
        <v>0</v>
      </c>
      <c r="I98" s="47"/>
    </row>
    <row r="99" spans="1:9" x14ac:dyDescent="0.45">
      <c r="A99" s="31" t="s">
        <v>98</v>
      </c>
      <c r="B99" s="1">
        <v>5</v>
      </c>
      <c r="C99" s="12" t="s">
        <v>1</v>
      </c>
      <c r="D99" s="12"/>
      <c r="E99" s="17">
        <f>Tabela1[[#This Row],[KOLIČINA]]*Tabela1[[#This Row],[CENA/ENOTO
BREZ DDV]]</f>
        <v>0</v>
      </c>
      <c r="F99" s="17">
        <f>Tabela1[[#This Row],[VREDNOST BREZ DDV]]*0.22</f>
        <v>0</v>
      </c>
      <c r="G99" s="17">
        <f>Tabela1[[#This Row],[DDV 22%]]+Tabela1[[#This Row],[VREDNOST BREZ DDV]]</f>
        <v>0</v>
      </c>
      <c r="H99"/>
      <c r="I99" s="6"/>
    </row>
    <row r="100" spans="1:9" x14ac:dyDescent="0.45">
      <c r="A100" s="31" t="s">
        <v>99</v>
      </c>
      <c r="B100" s="1">
        <v>50</v>
      </c>
      <c r="C100" s="12" t="s">
        <v>1</v>
      </c>
      <c r="D100" s="12"/>
      <c r="E100" s="17">
        <f>Tabela1[[#This Row],[KOLIČINA]]*Tabela1[[#This Row],[CENA/ENOTO
BREZ DDV]]</f>
        <v>0</v>
      </c>
      <c r="F100" s="17">
        <f>Tabela1[[#This Row],[VREDNOST BREZ DDV]]*0.22</f>
        <v>0</v>
      </c>
      <c r="G100" s="17">
        <f>Tabela1[[#This Row],[DDV 22%]]+Tabela1[[#This Row],[VREDNOST BREZ DDV]]</f>
        <v>0</v>
      </c>
      <c r="H100"/>
      <c r="I100" s="6"/>
    </row>
    <row r="101" spans="1:9" x14ac:dyDescent="0.45">
      <c r="A101" s="31" t="s">
        <v>100</v>
      </c>
      <c r="B101" s="1">
        <v>10</v>
      </c>
      <c r="C101" s="12" t="s">
        <v>1</v>
      </c>
      <c r="D101" s="12"/>
      <c r="E101" s="17">
        <f>Tabela1[[#This Row],[KOLIČINA]]*Tabela1[[#This Row],[CENA/ENOTO
BREZ DDV]]</f>
        <v>0</v>
      </c>
      <c r="F101" s="17">
        <f>Tabela1[[#This Row],[VREDNOST BREZ DDV]]*0.22</f>
        <v>0</v>
      </c>
      <c r="G101" s="17">
        <f>Tabela1[[#This Row],[DDV 22%]]+Tabela1[[#This Row],[VREDNOST BREZ DDV]]</f>
        <v>0</v>
      </c>
      <c r="H101"/>
      <c r="I101" s="6"/>
    </row>
    <row r="102" spans="1:9" x14ac:dyDescent="0.45">
      <c r="A102" s="31" t="s">
        <v>101</v>
      </c>
      <c r="B102" s="1">
        <v>10</v>
      </c>
      <c r="C102" s="12" t="s">
        <v>1</v>
      </c>
      <c r="D102" s="12"/>
      <c r="E102" s="17">
        <f>Tabela1[[#This Row],[KOLIČINA]]*Tabela1[[#This Row],[CENA/ENOTO
BREZ DDV]]</f>
        <v>0</v>
      </c>
      <c r="F102" s="17">
        <f>Tabela1[[#This Row],[VREDNOST BREZ DDV]]*0.22</f>
        <v>0</v>
      </c>
      <c r="G102" s="17">
        <f>Tabela1[[#This Row],[DDV 22%]]+Tabela1[[#This Row],[VREDNOST BREZ DDV]]</f>
        <v>0</v>
      </c>
      <c r="H102"/>
      <c r="I102" s="6"/>
    </row>
    <row r="103" spans="1:9" x14ac:dyDescent="0.45">
      <c r="A103" s="31" t="s">
        <v>102</v>
      </c>
      <c r="B103" s="1">
        <v>10</v>
      </c>
      <c r="C103" s="12" t="s">
        <v>1</v>
      </c>
      <c r="D103" s="12"/>
      <c r="E103" s="17">
        <f>Tabela1[[#This Row],[KOLIČINA]]*Tabela1[[#This Row],[CENA/ENOTO
BREZ DDV]]</f>
        <v>0</v>
      </c>
      <c r="F103" s="17">
        <f>Tabela1[[#This Row],[VREDNOST BREZ DDV]]*0.22</f>
        <v>0</v>
      </c>
      <c r="G103" s="17">
        <f>Tabela1[[#This Row],[DDV 22%]]+Tabela1[[#This Row],[VREDNOST BREZ DDV]]</f>
        <v>0</v>
      </c>
      <c r="H103"/>
      <c r="I103" s="6"/>
    </row>
    <row r="104" spans="1:9" x14ac:dyDescent="0.45">
      <c r="A104" s="31" t="s">
        <v>103</v>
      </c>
      <c r="B104" s="1">
        <v>30</v>
      </c>
      <c r="C104" s="12" t="s">
        <v>1</v>
      </c>
      <c r="D104" s="12"/>
      <c r="E104" s="17">
        <f>Tabela1[[#This Row],[KOLIČINA]]*Tabela1[[#This Row],[CENA/ENOTO
BREZ DDV]]</f>
        <v>0</v>
      </c>
      <c r="F104" s="17">
        <f>Tabela1[[#This Row],[VREDNOST BREZ DDV]]*0.22</f>
        <v>0</v>
      </c>
      <c r="G104" s="17">
        <f>Tabela1[[#This Row],[DDV 22%]]+Tabela1[[#This Row],[VREDNOST BREZ DDV]]</f>
        <v>0</v>
      </c>
      <c r="H104"/>
      <c r="I104" s="6"/>
    </row>
    <row r="105" spans="1:9" x14ac:dyDescent="0.45">
      <c r="A105" s="31" t="s">
        <v>104</v>
      </c>
      <c r="B105" s="1">
        <v>15</v>
      </c>
      <c r="C105" s="12" t="s">
        <v>1</v>
      </c>
      <c r="D105" s="12"/>
      <c r="E105" s="17">
        <f>Tabela1[[#This Row],[KOLIČINA]]*Tabela1[[#This Row],[CENA/ENOTO
BREZ DDV]]</f>
        <v>0</v>
      </c>
      <c r="F105" s="17">
        <f>Tabela1[[#This Row],[VREDNOST BREZ DDV]]*0.22</f>
        <v>0</v>
      </c>
      <c r="G105" s="17">
        <f>Tabela1[[#This Row],[DDV 22%]]+Tabela1[[#This Row],[VREDNOST BREZ DDV]]</f>
        <v>0</v>
      </c>
      <c r="H105"/>
      <c r="I105" s="6"/>
    </row>
    <row r="106" spans="1:9" x14ac:dyDescent="0.45">
      <c r="A106" s="31" t="s">
        <v>105</v>
      </c>
      <c r="B106" s="1">
        <v>5</v>
      </c>
      <c r="C106" s="12" t="s">
        <v>1</v>
      </c>
      <c r="D106" s="12"/>
      <c r="E106" s="17">
        <f>Tabela1[[#This Row],[KOLIČINA]]*Tabela1[[#This Row],[CENA/ENOTO
BREZ DDV]]</f>
        <v>0</v>
      </c>
      <c r="F106" s="17">
        <f>Tabela1[[#This Row],[VREDNOST BREZ DDV]]*0.22</f>
        <v>0</v>
      </c>
      <c r="G106" s="17">
        <f>Tabela1[[#This Row],[DDV 22%]]+Tabela1[[#This Row],[VREDNOST BREZ DDV]]</f>
        <v>0</v>
      </c>
      <c r="H106"/>
      <c r="I106" s="6"/>
    </row>
    <row r="107" spans="1:9" x14ac:dyDescent="0.45">
      <c r="A107" s="31" t="s">
        <v>106</v>
      </c>
      <c r="B107" s="1">
        <v>20</v>
      </c>
      <c r="C107" s="12" t="s">
        <v>146</v>
      </c>
      <c r="D107" s="12"/>
      <c r="E107" s="17">
        <f>Tabela1[[#This Row],[KOLIČINA]]*Tabela1[[#This Row],[CENA/ENOTO
BREZ DDV]]</f>
        <v>0</v>
      </c>
      <c r="F107" s="17">
        <f>Tabela1[[#This Row],[VREDNOST BREZ DDV]]*0.22</f>
        <v>0</v>
      </c>
      <c r="G107" s="17">
        <f>Tabela1[[#This Row],[DDV 22%]]+Tabela1[[#This Row],[VREDNOST BREZ DDV]]</f>
        <v>0</v>
      </c>
      <c r="H107"/>
      <c r="I107" s="6"/>
    </row>
    <row r="108" spans="1:9" x14ac:dyDescent="0.45">
      <c r="A108" s="31" t="s">
        <v>107</v>
      </c>
      <c r="B108" s="9">
        <v>10</v>
      </c>
      <c r="C108" s="12" t="s">
        <v>1</v>
      </c>
      <c r="D108" s="12"/>
      <c r="E108" s="17">
        <f>Tabela1[[#This Row],[KOLIČINA]]*Tabela1[[#This Row],[CENA/ENOTO
BREZ DDV]]</f>
        <v>0</v>
      </c>
      <c r="F108" s="17">
        <f>Tabela1[[#This Row],[VREDNOST BREZ DDV]]*0.22</f>
        <v>0</v>
      </c>
      <c r="G108" s="17">
        <f>Tabela1[[#This Row],[DDV 22%]]+Tabela1[[#This Row],[VREDNOST BREZ DDV]]</f>
        <v>0</v>
      </c>
      <c r="H108"/>
      <c r="I108" s="6"/>
    </row>
    <row r="109" spans="1:9" x14ac:dyDescent="0.45">
      <c r="A109" s="31"/>
      <c r="B109" s="1"/>
      <c r="C109" s="12"/>
      <c r="D109" s="12"/>
      <c r="E109" s="17"/>
      <c r="F109" s="17"/>
      <c r="G109" s="17"/>
      <c r="H109"/>
      <c r="I109" s="6"/>
    </row>
    <row r="110" spans="1:9" s="29" customFormat="1" x14ac:dyDescent="0.45">
      <c r="A110" s="26" t="s">
        <v>47</v>
      </c>
      <c r="B110" s="27"/>
      <c r="C110" s="41" t="s">
        <v>142</v>
      </c>
      <c r="D110" s="41"/>
      <c r="E110" s="48">
        <f>SUM(E111:E113)</f>
        <v>0</v>
      </c>
      <c r="F110" s="48">
        <f t="shared" ref="F110:G110" si="3">SUM(F111:F113)</f>
        <v>0</v>
      </c>
      <c r="G110" s="48">
        <f t="shared" si="3"/>
        <v>0</v>
      </c>
      <c r="I110" s="30"/>
    </row>
    <row r="111" spans="1:9" s="55" customFormat="1" x14ac:dyDescent="0.45">
      <c r="A111" s="43" t="s">
        <v>48</v>
      </c>
      <c r="B111" s="49">
        <v>3</v>
      </c>
      <c r="C111" s="53" t="s">
        <v>156</v>
      </c>
      <c r="D111" s="53"/>
      <c r="E111" s="17">
        <f>Tabela1[[#This Row],[KOLIČINA]]*Tabela1[[#This Row],[CENA/ENOTO
BREZ DDV]]</f>
        <v>0</v>
      </c>
      <c r="F111" s="17">
        <f>Tabela1[[#This Row],[VREDNOST BREZ DDV]]*0.22</f>
        <v>0</v>
      </c>
      <c r="G111" s="17">
        <f>Tabela1[[#This Row],[DDV 22%]]+Tabela1[[#This Row],[VREDNOST BREZ DDV]]</f>
        <v>0</v>
      </c>
      <c r="I111" s="56"/>
    </row>
    <row r="112" spans="1:9" s="29" customFormat="1" x14ac:dyDescent="0.35">
      <c r="A112" s="31" t="s">
        <v>49</v>
      </c>
      <c r="B112" s="31">
        <v>10</v>
      </c>
      <c r="C112" s="32" t="s">
        <v>1</v>
      </c>
      <c r="D112" s="32"/>
      <c r="E112" s="17">
        <f>Tabela1[[#This Row],[KOLIČINA]]*Tabela1[[#This Row],[CENA/ENOTO
BREZ DDV]]</f>
        <v>0</v>
      </c>
      <c r="F112" s="17">
        <f>Tabela1[[#This Row],[VREDNOST BREZ DDV]]*0.22</f>
        <v>0</v>
      </c>
      <c r="G112" s="17">
        <f>Tabela1[[#This Row],[DDV 22%]]+Tabela1[[#This Row],[VREDNOST BREZ DDV]]</f>
        <v>0</v>
      </c>
      <c r="I112" s="30"/>
    </row>
    <row r="113" spans="1:9" s="29" customFormat="1" x14ac:dyDescent="0.35">
      <c r="A113" s="31" t="s">
        <v>50</v>
      </c>
      <c r="B113" s="31">
        <v>10</v>
      </c>
      <c r="C113" s="32" t="s">
        <v>1</v>
      </c>
      <c r="D113" s="32"/>
      <c r="E113" s="17">
        <f>Tabela1[[#This Row],[KOLIČINA]]*Tabela1[[#This Row],[CENA/ENOTO
BREZ DDV]]</f>
        <v>0</v>
      </c>
      <c r="F113" s="17">
        <f>Tabela1[[#This Row],[VREDNOST BREZ DDV]]*0.22</f>
        <v>0</v>
      </c>
      <c r="G113" s="17">
        <f>Tabela1[[#This Row],[DDV 22%]]+Tabela1[[#This Row],[VREDNOST BREZ DDV]]</f>
        <v>0</v>
      </c>
      <c r="I113" s="30"/>
    </row>
    <row r="114" spans="1:9" s="29" customFormat="1" x14ac:dyDescent="0.45">
      <c r="A114" s="31" t="s">
        <v>51</v>
      </c>
      <c r="B114" s="27"/>
      <c r="C114" s="28"/>
      <c r="D114" s="28"/>
      <c r="E114" s="33"/>
      <c r="F114" s="33"/>
      <c r="G114" s="33"/>
      <c r="I114" s="30"/>
    </row>
    <row r="115" spans="1:9" s="29" customFormat="1" x14ac:dyDescent="0.45">
      <c r="A115" s="31" t="s">
        <v>157</v>
      </c>
      <c r="B115" s="27"/>
      <c r="C115" s="41" t="s">
        <v>142</v>
      </c>
      <c r="D115" s="41"/>
      <c r="E115" s="48">
        <f>SUM(E116:E118)</f>
        <v>0</v>
      </c>
      <c r="F115" s="48">
        <f t="shared" ref="F115:G115" si="4">SUM(F116:F118)</f>
        <v>0</v>
      </c>
      <c r="G115" s="48">
        <f t="shared" si="4"/>
        <v>0</v>
      </c>
      <c r="I115" s="30"/>
    </row>
    <row r="116" spans="1:9" s="46" customFormat="1" x14ac:dyDescent="0.45">
      <c r="A116" s="43" t="s">
        <v>110</v>
      </c>
      <c r="B116" s="44"/>
      <c r="C116" s="45"/>
      <c r="D116" s="45"/>
      <c r="E116" s="17">
        <f>Tabela1[[#This Row],[KOLIČINA]]*Tabela1[[#This Row],[CENA/ENOTO
BREZ DDV]]</f>
        <v>0</v>
      </c>
      <c r="F116" s="17">
        <f>Tabela1[[#This Row],[VREDNOST BREZ DDV]]*0.22</f>
        <v>0</v>
      </c>
      <c r="G116" s="17">
        <f>Tabela1[[#This Row],[DDV 22%]]+Tabela1[[#This Row],[VREDNOST BREZ DDV]]</f>
        <v>0</v>
      </c>
      <c r="I116" s="47"/>
    </row>
    <row r="117" spans="1:9" s="46" customFormat="1" x14ac:dyDescent="0.45">
      <c r="A117" s="43" t="s">
        <v>111</v>
      </c>
      <c r="B117" s="44"/>
      <c r="C117" s="45"/>
      <c r="D117" s="45"/>
      <c r="E117" s="17">
        <f>Tabela1[[#This Row],[KOLIČINA]]*Tabela1[[#This Row],[CENA/ENOTO
BREZ DDV]]</f>
        <v>0</v>
      </c>
      <c r="F117" s="17">
        <f>Tabela1[[#This Row],[VREDNOST BREZ DDV]]*0.22</f>
        <v>0</v>
      </c>
      <c r="G117" s="17">
        <f>Tabela1[[#This Row],[DDV 22%]]+Tabela1[[#This Row],[VREDNOST BREZ DDV]]</f>
        <v>0</v>
      </c>
      <c r="I117" s="47"/>
    </row>
    <row r="118" spans="1:9" s="46" customFormat="1" x14ac:dyDescent="0.45">
      <c r="A118" s="43" t="s">
        <v>112</v>
      </c>
      <c r="B118" s="44"/>
      <c r="C118" s="45"/>
      <c r="D118" s="45"/>
      <c r="E118" s="17">
        <f>Tabela1[[#This Row],[KOLIČINA]]*Tabela1[[#This Row],[CENA/ENOTO
BREZ DDV]]</f>
        <v>0</v>
      </c>
      <c r="F118" s="17">
        <f>Tabela1[[#This Row],[VREDNOST BREZ DDV]]*0.22</f>
        <v>0</v>
      </c>
      <c r="G118" s="17">
        <f>Tabela1[[#This Row],[DDV 22%]]+Tabela1[[#This Row],[VREDNOST BREZ DDV]]</f>
        <v>0</v>
      </c>
      <c r="I118" s="47"/>
    </row>
    <row r="119" spans="1:9" x14ac:dyDescent="0.45">
      <c r="A119" s="31"/>
      <c r="B119" s="16"/>
      <c r="C119" s="18"/>
      <c r="D119" s="18"/>
      <c r="E119" s="17"/>
      <c r="F119" s="17"/>
      <c r="G119" s="17"/>
      <c r="H119"/>
      <c r="I119" s="6"/>
    </row>
    <row r="120" spans="1:9" x14ac:dyDescent="0.45">
      <c r="A120" s="31" t="s">
        <v>113</v>
      </c>
      <c r="B120" s="16"/>
      <c r="C120" s="41" t="s">
        <v>142</v>
      </c>
      <c r="D120" s="41"/>
      <c r="E120" s="42">
        <f>SUM(E121:E128)</f>
        <v>0</v>
      </c>
      <c r="F120" s="42">
        <f t="shared" ref="F120:G120" si="5">SUM(F121:F128)</f>
        <v>0</v>
      </c>
      <c r="G120" s="42">
        <f t="shared" si="5"/>
        <v>0</v>
      </c>
      <c r="H120"/>
      <c r="I120" s="6"/>
    </row>
    <row r="121" spans="1:9" x14ac:dyDescent="0.45">
      <c r="A121" s="31" t="s">
        <v>155</v>
      </c>
      <c r="B121" s="16">
        <v>1</v>
      </c>
      <c r="C121" s="12" t="s">
        <v>1</v>
      </c>
      <c r="D121" s="18"/>
      <c r="E121" s="17">
        <f>Tabela1[[#This Row],[KOLIČINA]]*Tabela1[[#This Row],[CENA/ENOTO
BREZ DDV]]</f>
        <v>0</v>
      </c>
      <c r="F121" s="17">
        <f>Tabela1[[#This Row],[VREDNOST BREZ DDV]]*0.22</f>
        <v>0</v>
      </c>
      <c r="G121" s="17">
        <f>Tabela1[[#This Row],[DDV 22%]]+Tabela1[[#This Row],[VREDNOST BREZ DDV]]</f>
        <v>0</v>
      </c>
      <c r="H121"/>
      <c r="I121" s="6"/>
    </row>
    <row r="122" spans="1:9" x14ac:dyDescent="0.45">
      <c r="A122" s="31" t="s">
        <v>154</v>
      </c>
      <c r="B122" s="16">
        <v>1</v>
      </c>
      <c r="C122" s="12" t="s">
        <v>1</v>
      </c>
      <c r="D122" s="18"/>
      <c r="E122" s="17">
        <f>Tabela1[[#This Row],[KOLIČINA]]*Tabela1[[#This Row],[CENA/ENOTO
BREZ DDV]]</f>
        <v>0</v>
      </c>
      <c r="F122" s="17">
        <f>Tabela1[[#This Row],[VREDNOST BREZ DDV]]*0.22</f>
        <v>0</v>
      </c>
      <c r="G122" s="17">
        <f>Tabela1[[#This Row],[DDV 22%]]+Tabela1[[#This Row],[VREDNOST BREZ DDV]]</f>
        <v>0</v>
      </c>
      <c r="H122"/>
      <c r="I122" s="6"/>
    </row>
    <row r="123" spans="1:9" x14ac:dyDescent="0.45">
      <c r="A123" s="31" t="s">
        <v>153</v>
      </c>
      <c r="B123" s="16">
        <v>3</v>
      </c>
      <c r="C123" s="12" t="s">
        <v>1</v>
      </c>
      <c r="D123" s="18"/>
      <c r="E123" s="17">
        <f>Tabela1[[#This Row],[KOLIČINA]]*Tabela1[[#This Row],[CENA/ENOTO
BREZ DDV]]</f>
        <v>0</v>
      </c>
      <c r="F123" s="17">
        <f>Tabela1[[#This Row],[VREDNOST BREZ DDV]]*0.22</f>
        <v>0</v>
      </c>
      <c r="G123" s="17">
        <f>Tabela1[[#This Row],[DDV 22%]]+Tabela1[[#This Row],[VREDNOST BREZ DDV]]</f>
        <v>0</v>
      </c>
      <c r="H123"/>
      <c r="I123" s="6"/>
    </row>
    <row r="124" spans="1:9" x14ac:dyDescent="0.45">
      <c r="A124" s="31" t="s">
        <v>152</v>
      </c>
      <c r="B124" s="16">
        <v>11</v>
      </c>
      <c r="C124" s="12" t="s">
        <v>1</v>
      </c>
      <c r="D124" s="18"/>
      <c r="E124" s="17">
        <f>Tabela1[[#This Row],[KOLIČINA]]*Tabela1[[#This Row],[CENA/ENOTO
BREZ DDV]]</f>
        <v>0</v>
      </c>
      <c r="F124" s="17">
        <f>Tabela1[[#This Row],[VREDNOST BREZ DDV]]*0.22</f>
        <v>0</v>
      </c>
      <c r="G124" s="17">
        <f>Tabela1[[#This Row],[DDV 22%]]+Tabela1[[#This Row],[VREDNOST BREZ DDV]]</f>
        <v>0</v>
      </c>
      <c r="H124"/>
      <c r="I124" s="6"/>
    </row>
    <row r="125" spans="1:9" x14ac:dyDescent="0.45">
      <c r="A125" s="31" t="s">
        <v>151</v>
      </c>
      <c r="B125" s="16">
        <v>4</v>
      </c>
      <c r="C125" s="12" t="s">
        <v>1</v>
      </c>
      <c r="D125" s="18"/>
      <c r="E125" s="17">
        <f>Tabela1[[#This Row],[KOLIČINA]]*Tabela1[[#This Row],[CENA/ENOTO
BREZ DDV]]</f>
        <v>0</v>
      </c>
      <c r="F125" s="17">
        <f>Tabela1[[#This Row],[VREDNOST BREZ DDV]]*0.22</f>
        <v>0</v>
      </c>
      <c r="G125" s="17">
        <f>Tabela1[[#This Row],[DDV 22%]]+Tabela1[[#This Row],[VREDNOST BREZ DDV]]</f>
        <v>0</v>
      </c>
      <c r="H125"/>
      <c r="I125" s="6"/>
    </row>
    <row r="126" spans="1:9" x14ac:dyDescent="0.45">
      <c r="A126" s="31" t="s">
        <v>150</v>
      </c>
      <c r="B126" s="16">
        <v>1</v>
      </c>
      <c r="C126" s="12" t="s">
        <v>1</v>
      </c>
      <c r="D126" s="18"/>
      <c r="E126" s="17">
        <f>Tabela1[[#This Row],[KOLIČINA]]*Tabela1[[#This Row],[CENA/ENOTO
BREZ DDV]]</f>
        <v>0</v>
      </c>
      <c r="F126" s="17">
        <f>Tabela1[[#This Row],[VREDNOST BREZ DDV]]*0.22</f>
        <v>0</v>
      </c>
      <c r="G126" s="17">
        <f>Tabela1[[#This Row],[DDV 22%]]+Tabela1[[#This Row],[VREDNOST BREZ DDV]]</f>
        <v>0</v>
      </c>
      <c r="H126"/>
      <c r="I126" s="6"/>
    </row>
    <row r="127" spans="1:9" x14ac:dyDescent="0.45">
      <c r="A127" s="31" t="s">
        <v>149</v>
      </c>
      <c r="B127" s="16">
        <v>1</v>
      </c>
      <c r="C127" s="12" t="s">
        <v>1</v>
      </c>
      <c r="D127" s="18"/>
      <c r="E127" s="17">
        <f>Tabela1[[#This Row],[KOLIČINA]]*Tabela1[[#This Row],[CENA/ENOTO
BREZ DDV]]</f>
        <v>0</v>
      </c>
      <c r="F127" s="17">
        <f>Tabela1[[#This Row],[VREDNOST BREZ DDV]]*0.22</f>
        <v>0</v>
      </c>
      <c r="G127" s="17">
        <f>Tabela1[[#This Row],[DDV 22%]]+Tabela1[[#This Row],[VREDNOST BREZ DDV]]</f>
        <v>0</v>
      </c>
      <c r="H127"/>
      <c r="I127" s="6"/>
    </row>
    <row r="128" spans="1:9" x14ac:dyDescent="0.45">
      <c r="A128" s="31" t="s">
        <v>148</v>
      </c>
      <c r="B128" s="1">
        <v>2</v>
      </c>
      <c r="C128" s="12" t="s">
        <v>1</v>
      </c>
      <c r="D128" s="13"/>
      <c r="E128" s="17">
        <f>Tabela1[[#This Row],[KOLIČINA]]*Tabela1[[#This Row],[CENA/ENOTO
BREZ DDV]]</f>
        <v>0</v>
      </c>
      <c r="F128" s="17">
        <f>Tabela1[[#This Row],[VREDNOST BREZ DDV]]*0.22</f>
        <v>0</v>
      </c>
      <c r="G128" s="17">
        <f>Tabela1[[#This Row],[DDV 22%]]+Tabela1[[#This Row],[VREDNOST BREZ DDV]]</f>
        <v>0</v>
      </c>
      <c r="H128"/>
      <c r="I128" s="6"/>
    </row>
    <row r="129" spans="1:9" x14ac:dyDescent="0.45">
      <c r="A129" s="31"/>
      <c r="B129" s="1"/>
      <c r="C129" s="13"/>
      <c r="D129" s="13"/>
      <c r="E129" s="17"/>
      <c r="F129" s="17"/>
      <c r="G129" s="17"/>
      <c r="H129"/>
      <c r="I129" s="6"/>
    </row>
    <row r="130" spans="1:9" x14ac:dyDescent="0.45">
      <c r="A130" s="31" t="s">
        <v>161</v>
      </c>
      <c r="B130" s="16"/>
      <c r="C130" s="41" t="s">
        <v>142</v>
      </c>
      <c r="D130" s="41"/>
      <c r="E130" s="42">
        <f>SUM(E131:E134)</f>
        <v>0</v>
      </c>
      <c r="F130" s="42">
        <f t="shared" ref="F130:G130" si="6">SUM(F131:F134)</f>
        <v>0</v>
      </c>
      <c r="G130" s="42">
        <f t="shared" si="6"/>
        <v>0</v>
      </c>
      <c r="H130"/>
      <c r="I130" s="6"/>
    </row>
    <row r="131" spans="1:9" s="46" customFormat="1" x14ac:dyDescent="0.45">
      <c r="A131" s="53" t="s">
        <v>114</v>
      </c>
      <c r="B131" s="44"/>
      <c r="C131" s="45"/>
      <c r="D131" s="45"/>
      <c r="E131" s="17">
        <f>Tabela1[[#This Row],[KOLIČINA]]*Tabela1[[#This Row],[CENA/ENOTO
BREZ DDV]]</f>
        <v>0</v>
      </c>
      <c r="F131" s="17">
        <f>Tabela1[[#This Row],[VREDNOST BREZ DDV]]*0.22</f>
        <v>0</v>
      </c>
      <c r="G131" s="17">
        <f>Tabela1[[#This Row],[DDV 22%]]+Tabela1[[#This Row],[VREDNOST BREZ DDV]]</f>
        <v>0</v>
      </c>
      <c r="I131" s="47"/>
    </row>
    <row r="132" spans="1:9" s="46" customFormat="1" x14ac:dyDescent="0.45">
      <c r="A132" s="53" t="s">
        <v>115</v>
      </c>
      <c r="B132" s="44"/>
      <c r="C132" s="45"/>
      <c r="D132" s="45"/>
      <c r="E132" s="17">
        <f>Tabela1[[#This Row],[KOLIČINA]]*Tabela1[[#This Row],[CENA/ENOTO
BREZ DDV]]</f>
        <v>0</v>
      </c>
      <c r="F132" s="17">
        <f>Tabela1[[#This Row],[VREDNOST BREZ DDV]]*0.22</f>
        <v>0</v>
      </c>
      <c r="G132" s="17">
        <f>Tabela1[[#This Row],[DDV 22%]]+Tabela1[[#This Row],[VREDNOST BREZ DDV]]</f>
        <v>0</v>
      </c>
      <c r="I132" s="47"/>
    </row>
    <row r="133" spans="1:9" s="46" customFormat="1" x14ac:dyDescent="0.45">
      <c r="A133" s="53" t="s">
        <v>116</v>
      </c>
      <c r="B133" s="44"/>
      <c r="C133" s="45"/>
      <c r="D133" s="45"/>
      <c r="E133" s="17">
        <f>Tabela1[[#This Row],[KOLIČINA]]*Tabela1[[#This Row],[CENA/ENOTO
BREZ DDV]]</f>
        <v>0</v>
      </c>
      <c r="F133" s="17">
        <f>Tabela1[[#This Row],[VREDNOST BREZ DDV]]*0.22</f>
        <v>0</v>
      </c>
      <c r="G133" s="17">
        <f>Tabela1[[#This Row],[DDV 22%]]+Tabela1[[#This Row],[VREDNOST BREZ DDV]]</f>
        <v>0</v>
      </c>
      <c r="I133" s="47"/>
    </row>
    <row r="134" spans="1:9" s="46" customFormat="1" x14ac:dyDescent="0.45">
      <c r="A134" s="53" t="s">
        <v>117</v>
      </c>
      <c r="B134" s="44"/>
      <c r="C134" s="45"/>
      <c r="D134" s="45"/>
      <c r="E134" s="17">
        <f>Tabela1[[#This Row],[KOLIČINA]]*Tabela1[[#This Row],[CENA/ENOTO
BREZ DDV]]</f>
        <v>0</v>
      </c>
      <c r="F134" s="17">
        <f>Tabela1[[#This Row],[VREDNOST BREZ DDV]]*0.22</f>
        <v>0</v>
      </c>
      <c r="G134" s="17">
        <f>Tabela1[[#This Row],[DDV 22%]]+Tabela1[[#This Row],[VREDNOST BREZ DDV]]</f>
        <v>0</v>
      </c>
      <c r="I134" s="47"/>
    </row>
    <row r="135" spans="1:9" x14ac:dyDescent="0.45">
      <c r="A135" s="32"/>
      <c r="B135" s="16"/>
      <c r="C135" s="18"/>
      <c r="D135" s="18"/>
      <c r="E135" s="17"/>
      <c r="F135" s="17"/>
      <c r="G135" s="17"/>
      <c r="H135"/>
      <c r="I135" s="6"/>
    </row>
    <row r="136" spans="1:9" x14ac:dyDescent="0.45">
      <c r="A136" s="31" t="s">
        <v>118</v>
      </c>
      <c r="B136" s="16"/>
      <c r="C136" s="41" t="s">
        <v>142</v>
      </c>
      <c r="D136" s="41"/>
      <c r="E136" s="42">
        <f>SUM(E137:E140)</f>
        <v>0</v>
      </c>
      <c r="F136" s="42">
        <f t="shared" ref="F136:G136" si="7">SUM(F137:F140)</f>
        <v>0</v>
      </c>
      <c r="G136" s="42">
        <f t="shared" si="7"/>
        <v>0</v>
      </c>
      <c r="H136"/>
      <c r="I136" s="6"/>
    </row>
    <row r="137" spans="1:9" x14ac:dyDescent="0.45">
      <c r="A137" s="31" t="s">
        <v>119</v>
      </c>
      <c r="B137" s="16">
        <v>1</v>
      </c>
      <c r="C137" s="12" t="s">
        <v>1</v>
      </c>
      <c r="D137" s="18"/>
      <c r="E137" s="17">
        <f>Tabela1[[#This Row],[KOLIČINA]]*Tabela1[[#This Row],[CENA/ENOTO
BREZ DDV]]</f>
        <v>0</v>
      </c>
      <c r="F137" s="17">
        <f>Tabela1[[#This Row],[VREDNOST BREZ DDV]]*0.22</f>
        <v>0</v>
      </c>
      <c r="G137" s="17">
        <f>Tabela1[[#This Row],[DDV 22%]]+Tabela1[[#This Row],[VREDNOST BREZ DDV]]</f>
        <v>0</v>
      </c>
      <c r="H137"/>
      <c r="I137" s="6"/>
    </row>
    <row r="138" spans="1:9" x14ac:dyDescent="0.45">
      <c r="A138" s="31" t="s">
        <v>120</v>
      </c>
      <c r="B138" s="16">
        <v>1</v>
      </c>
      <c r="C138" s="12" t="s">
        <v>1</v>
      </c>
      <c r="D138" s="18"/>
      <c r="E138" s="17">
        <f>Tabela1[[#This Row],[KOLIČINA]]*Tabela1[[#This Row],[CENA/ENOTO
BREZ DDV]]</f>
        <v>0</v>
      </c>
      <c r="F138" s="17">
        <f>Tabela1[[#This Row],[VREDNOST BREZ DDV]]*0.22</f>
        <v>0</v>
      </c>
      <c r="G138" s="17">
        <f>Tabela1[[#This Row],[DDV 22%]]+Tabela1[[#This Row],[VREDNOST BREZ DDV]]</f>
        <v>0</v>
      </c>
      <c r="H138"/>
      <c r="I138" s="6"/>
    </row>
    <row r="139" spans="1:9" x14ac:dyDescent="0.45">
      <c r="A139" s="31" t="s">
        <v>121</v>
      </c>
      <c r="B139" s="16">
        <v>1</v>
      </c>
      <c r="C139" s="12" t="s">
        <v>1</v>
      </c>
      <c r="D139" s="18"/>
      <c r="E139" s="17">
        <f>Tabela1[[#This Row],[KOLIČINA]]*Tabela1[[#This Row],[CENA/ENOTO
BREZ DDV]]</f>
        <v>0</v>
      </c>
      <c r="F139" s="17">
        <f>Tabela1[[#This Row],[VREDNOST BREZ DDV]]*0.22</f>
        <v>0</v>
      </c>
      <c r="G139" s="17">
        <f>Tabela1[[#This Row],[DDV 22%]]+Tabela1[[#This Row],[VREDNOST BREZ DDV]]</f>
        <v>0</v>
      </c>
      <c r="H139"/>
      <c r="I139" s="6"/>
    </row>
    <row r="140" spans="1:9" x14ac:dyDescent="0.45">
      <c r="A140" s="31" t="s">
        <v>122</v>
      </c>
      <c r="B140" s="16">
        <v>1</v>
      </c>
      <c r="C140" s="12" t="s">
        <v>1</v>
      </c>
      <c r="D140" s="18"/>
      <c r="E140" s="17">
        <f>Tabela1[[#This Row],[KOLIČINA]]*Tabela1[[#This Row],[CENA/ENOTO
BREZ DDV]]</f>
        <v>0</v>
      </c>
      <c r="F140" s="17">
        <f>Tabela1[[#This Row],[VREDNOST BREZ DDV]]*0.22</f>
        <v>0</v>
      </c>
      <c r="G140" s="17">
        <f>Tabela1[[#This Row],[DDV 22%]]+Tabela1[[#This Row],[VREDNOST BREZ DDV]]</f>
        <v>0</v>
      </c>
      <c r="H140"/>
      <c r="I140" s="6"/>
    </row>
    <row r="141" spans="1:9" x14ac:dyDescent="0.45">
      <c r="A141" s="31"/>
      <c r="B141" s="16"/>
      <c r="C141" s="18"/>
      <c r="D141" s="18"/>
      <c r="E141" s="17"/>
      <c r="F141" s="17"/>
      <c r="G141" s="17"/>
      <c r="H141" s="4" t="s">
        <v>52</v>
      </c>
      <c r="I141" s="6"/>
    </row>
    <row r="142" spans="1:9" x14ac:dyDescent="0.45">
      <c r="A142" s="31" t="s">
        <v>123</v>
      </c>
      <c r="B142" s="16"/>
      <c r="C142" s="41" t="s">
        <v>142</v>
      </c>
      <c r="D142" s="41"/>
      <c r="E142" s="42">
        <f>SUM(E143:E145)</f>
        <v>0</v>
      </c>
      <c r="F142" s="42">
        <f t="shared" ref="F142:G142" si="8">SUM(F143:F145)</f>
        <v>0</v>
      </c>
      <c r="G142" s="42">
        <f t="shared" si="8"/>
        <v>0</v>
      </c>
      <c r="H142"/>
      <c r="I142" s="6"/>
    </row>
    <row r="143" spans="1:9" s="46" customFormat="1" x14ac:dyDescent="0.45">
      <c r="A143" s="43" t="s">
        <v>124</v>
      </c>
      <c r="B143" s="49">
        <v>1</v>
      </c>
      <c r="C143" s="45" t="s">
        <v>1</v>
      </c>
      <c r="D143" s="45"/>
      <c r="E143" s="17">
        <f>Tabela1[[#This Row],[KOLIČINA]]*Tabela1[[#This Row],[CENA/ENOTO
BREZ DDV]]</f>
        <v>0</v>
      </c>
      <c r="F143" s="17">
        <f>Tabela1[[#This Row],[VREDNOST BREZ DDV]]*0.22</f>
        <v>0</v>
      </c>
      <c r="G143" s="17">
        <f>Tabela1[[#This Row],[DDV 22%]]+Tabela1[[#This Row],[VREDNOST BREZ DDV]]</f>
        <v>0</v>
      </c>
      <c r="I143" s="47"/>
    </row>
    <row r="144" spans="1:9" s="46" customFormat="1" x14ac:dyDescent="0.45">
      <c r="A144" s="43" t="s">
        <v>125</v>
      </c>
      <c r="B144" s="49">
        <v>1</v>
      </c>
      <c r="C144" s="45" t="s">
        <v>1</v>
      </c>
      <c r="D144" s="45"/>
      <c r="E144" s="17">
        <f>Tabela1[[#This Row],[KOLIČINA]]*Tabela1[[#This Row],[CENA/ENOTO
BREZ DDV]]</f>
        <v>0</v>
      </c>
      <c r="F144" s="17">
        <f>Tabela1[[#This Row],[VREDNOST BREZ DDV]]*0.22</f>
        <v>0</v>
      </c>
      <c r="G144" s="17">
        <f>Tabela1[[#This Row],[DDV 22%]]+Tabela1[[#This Row],[VREDNOST BREZ DDV]]</f>
        <v>0</v>
      </c>
      <c r="I144" s="47"/>
    </row>
    <row r="145" spans="1:11" s="46" customFormat="1" x14ac:dyDescent="0.45">
      <c r="A145" s="43" t="s">
        <v>126</v>
      </c>
      <c r="B145" s="49">
        <v>1</v>
      </c>
      <c r="C145" s="45" t="s">
        <v>1</v>
      </c>
      <c r="D145" s="45"/>
      <c r="E145" s="17">
        <f>Tabela1[[#This Row],[KOLIČINA]]*Tabela1[[#This Row],[CENA/ENOTO
BREZ DDV]]</f>
        <v>0</v>
      </c>
      <c r="F145" s="17">
        <f>Tabela1[[#This Row],[VREDNOST BREZ DDV]]*0.22</f>
        <v>0</v>
      </c>
      <c r="G145" s="17">
        <f>Tabela1[[#This Row],[DDV 22%]]+Tabela1[[#This Row],[VREDNOST BREZ DDV]]</f>
        <v>0</v>
      </c>
      <c r="I145" s="47"/>
    </row>
    <row r="146" spans="1:11" x14ac:dyDescent="0.45">
      <c r="A146" s="31"/>
      <c r="B146" s="16"/>
      <c r="C146" s="18"/>
      <c r="D146" s="18"/>
      <c r="E146" s="17"/>
      <c r="F146" s="17"/>
      <c r="G146" s="17"/>
      <c r="H146" s="4" t="s">
        <v>58</v>
      </c>
      <c r="I146" s="6"/>
    </row>
    <row r="147" spans="1:11" ht="14.45" customHeight="1" x14ac:dyDescent="0.45">
      <c r="A147" s="32" t="s">
        <v>127</v>
      </c>
      <c r="B147" s="16"/>
      <c r="C147" s="41" t="s">
        <v>142</v>
      </c>
      <c r="D147" s="41"/>
      <c r="E147" s="20">
        <f>SUM(E148:E160)</f>
        <v>0</v>
      </c>
      <c r="F147" s="20">
        <f>SUM(F148:F160)</f>
        <v>0</v>
      </c>
      <c r="G147" s="20">
        <f>SUM(G148:G160)</f>
        <v>0</v>
      </c>
      <c r="H147"/>
      <c r="I147" s="6"/>
    </row>
    <row r="148" spans="1:11" ht="14.45" customHeight="1" x14ac:dyDescent="0.45">
      <c r="A148" s="25" t="s">
        <v>63</v>
      </c>
      <c r="B148" s="16">
        <v>8</v>
      </c>
      <c r="C148" s="12" t="s">
        <v>1</v>
      </c>
      <c r="D148" s="18"/>
      <c r="E148" s="17">
        <f>Tabela1[[#This Row],[KOLIČINA]]*Tabela1[[#This Row],[CENA/ENOTO
BREZ DDV]]</f>
        <v>0</v>
      </c>
      <c r="F148" s="17">
        <f>Tabela1[[#This Row],[VREDNOST BREZ DDV]]*0.22</f>
        <v>0</v>
      </c>
      <c r="G148" s="17">
        <f>Tabela1[[#This Row],[DDV 22%]]+Tabela1[[#This Row],[VREDNOST BREZ DDV]]</f>
        <v>0</v>
      </c>
      <c r="H148"/>
      <c r="I148" s="6"/>
    </row>
    <row r="149" spans="1:11" ht="14.45" customHeight="1" x14ac:dyDescent="0.45">
      <c r="A149" s="25" t="s">
        <v>53</v>
      </c>
      <c r="B149" s="16">
        <v>1</v>
      </c>
      <c r="C149" s="12" t="s">
        <v>1</v>
      </c>
      <c r="D149" s="18"/>
      <c r="E149" s="17">
        <f>Tabela1[[#This Row],[KOLIČINA]]*Tabela1[[#This Row],[CENA/ENOTO
BREZ DDV]]</f>
        <v>0</v>
      </c>
      <c r="F149" s="17">
        <f>Tabela1[[#This Row],[VREDNOST BREZ DDV]]*0.22</f>
        <v>0</v>
      </c>
      <c r="G149" s="17">
        <f>Tabela1[[#This Row],[DDV 22%]]+Tabela1[[#This Row],[VREDNOST BREZ DDV]]</f>
        <v>0</v>
      </c>
      <c r="H149"/>
      <c r="I149" s="6"/>
    </row>
    <row r="150" spans="1:11" ht="14.45" customHeight="1" x14ac:dyDescent="0.45">
      <c r="A150" s="25" t="s">
        <v>54</v>
      </c>
      <c r="B150" s="16">
        <v>1</v>
      </c>
      <c r="C150" s="12" t="s">
        <v>1</v>
      </c>
      <c r="D150" s="18"/>
      <c r="E150" s="17">
        <f>Tabela1[[#This Row],[KOLIČINA]]*Tabela1[[#This Row],[CENA/ENOTO
BREZ DDV]]</f>
        <v>0</v>
      </c>
      <c r="F150" s="17">
        <f>Tabela1[[#This Row],[VREDNOST BREZ DDV]]*0.22</f>
        <v>0</v>
      </c>
      <c r="G150" s="17">
        <f>Tabela1[[#This Row],[DDV 22%]]+Tabela1[[#This Row],[VREDNOST BREZ DDV]]</f>
        <v>0</v>
      </c>
      <c r="H150"/>
      <c r="I150" s="6"/>
    </row>
    <row r="151" spans="1:11" ht="14.45" customHeight="1" x14ac:dyDescent="0.45">
      <c r="A151" s="32" t="s">
        <v>55</v>
      </c>
      <c r="B151" s="16"/>
      <c r="C151" s="18"/>
      <c r="D151" s="18"/>
      <c r="E151" s="17"/>
      <c r="F151" s="17"/>
      <c r="G151" s="17"/>
      <c r="H151"/>
      <c r="I151" s="6"/>
    </row>
    <row r="152" spans="1:11" s="46" customFormat="1" ht="14.45" customHeight="1" x14ac:dyDescent="0.45">
      <c r="A152" s="50" t="s">
        <v>56</v>
      </c>
      <c r="B152" s="49">
        <v>1</v>
      </c>
      <c r="C152" s="51" t="s">
        <v>1</v>
      </c>
      <c r="D152" s="45"/>
      <c r="E152" s="17">
        <f>Tabela1[[#This Row],[KOLIČINA]]*Tabela1[[#This Row],[CENA/ENOTO
BREZ DDV]]</f>
        <v>0</v>
      </c>
      <c r="F152" s="17">
        <f>Tabela1[[#This Row],[VREDNOST BREZ DDV]]*0.22</f>
        <v>0</v>
      </c>
      <c r="G152" s="17">
        <f>Tabela1[[#This Row],[DDV 22%]]+Tabela1[[#This Row],[VREDNOST BREZ DDV]]</f>
        <v>0</v>
      </c>
      <c r="I152" s="47"/>
    </row>
    <row r="153" spans="1:11" s="46" customFormat="1" ht="14.45" customHeight="1" x14ac:dyDescent="0.45">
      <c r="A153" s="50" t="s">
        <v>57</v>
      </c>
      <c r="B153" s="52">
        <v>10</v>
      </c>
      <c r="C153" s="51" t="s">
        <v>1</v>
      </c>
      <c r="D153" s="45"/>
      <c r="E153" s="17">
        <f>Tabela1[[#This Row],[KOLIČINA]]*Tabela1[[#This Row],[CENA/ENOTO
BREZ DDV]]</f>
        <v>0</v>
      </c>
      <c r="F153" s="17">
        <f>Tabela1[[#This Row],[VREDNOST BREZ DDV]]*0.22</f>
        <v>0</v>
      </c>
      <c r="G153" s="17">
        <f>Tabela1[[#This Row],[DDV 22%]]+Tabela1[[#This Row],[VREDNOST BREZ DDV]]</f>
        <v>0</v>
      </c>
      <c r="I153" s="47"/>
    </row>
    <row r="154" spans="1:11" s="46" customFormat="1" ht="14.45" customHeight="1" x14ac:dyDescent="0.45">
      <c r="A154" s="53" t="s">
        <v>158</v>
      </c>
      <c r="B154" s="54"/>
      <c r="C154" s="45"/>
      <c r="D154" s="45"/>
      <c r="E154" s="17"/>
      <c r="F154" s="17"/>
      <c r="G154" s="17"/>
      <c r="I154" s="47"/>
    </row>
    <row r="155" spans="1:11" s="46" customFormat="1" ht="14.45" customHeight="1" x14ac:dyDescent="0.45">
      <c r="A155" s="50" t="s">
        <v>159</v>
      </c>
      <c r="B155" s="49">
        <v>3</v>
      </c>
      <c r="C155" s="51" t="s">
        <v>1</v>
      </c>
      <c r="D155" s="45"/>
      <c r="E155" s="17">
        <f>Tabela1[[#This Row],[KOLIČINA]]*Tabela1[[#This Row],[CENA/ENOTO
BREZ DDV]]</f>
        <v>0</v>
      </c>
      <c r="F155" s="17">
        <f>Tabela1[[#This Row],[VREDNOST BREZ DDV]]*0.22</f>
        <v>0</v>
      </c>
      <c r="G155" s="17">
        <f>Tabela1[[#This Row],[DDV 22%]]+Tabela1[[#This Row],[VREDNOST BREZ DDV]]</f>
        <v>0</v>
      </c>
      <c r="I155" s="47"/>
    </row>
    <row r="156" spans="1:11" ht="14.45" customHeight="1" x14ac:dyDescent="0.45">
      <c r="A156" s="25" t="s">
        <v>59</v>
      </c>
      <c r="B156" s="16">
        <v>2</v>
      </c>
      <c r="C156" s="12" t="s">
        <v>1</v>
      </c>
      <c r="D156" s="18"/>
      <c r="E156" s="17">
        <f>Tabela1[[#This Row],[KOLIČINA]]*Tabela1[[#This Row],[CENA/ENOTO
BREZ DDV]]</f>
        <v>0</v>
      </c>
      <c r="F156" s="17">
        <f>Tabela1[[#This Row],[VREDNOST BREZ DDV]]*0.22</f>
        <v>0</v>
      </c>
      <c r="G156" s="17">
        <f>Tabela1[[#This Row],[DDV 22%]]+Tabela1[[#This Row],[VREDNOST BREZ DDV]]</f>
        <v>0</v>
      </c>
      <c r="H156"/>
      <c r="I156" s="6"/>
      <c r="K156" s="5"/>
    </row>
    <row r="157" spans="1:11" ht="14.45" customHeight="1" x14ac:dyDescent="0.45">
      <c r="A157" s="25" t="s">
        <v>60</v>
      </c>
      <c r="B157" s="1">
        <v>5</v>
      </c>
      <c r="C157" s="12" t="s">
        <v>1</v>
      </c>
      <c r="D157" s="18"/>
      <c r="E157" s="17">
        <f>Tabela1[[#This Row],[KOLIČINA]]*Tabela1[[#This Row],[CENA/ENOTO
BREZ DDV]]</f>
        <v>0</v>
      </c>
      <c r="F157" s="17">
        <f>Tabela1[[#This Row],[VREDNOST BREZ DDV]]*0.22</f>
        <v>0</v>
      </c>
      <c r="G157" s="17">
        <f>Tabela1[[#This Row],[DDV 22%]]+Tabela1[[#This Row],[VREDNOST BREZ DDV]]</f>
        <v>0</v>
      </c>
      <c r="H157"/>
      <c r="I157" s="6"/>
    </row>
    <row r="158" spans="1:11" ht="14.45" customHeight="1" x14ac:dyDescent="0.45">
      <c r="A158" s="25" t="s">
        <v>61</v>
      </c>
      <c r="B158" s="16">
        <v>1</v>
      </c>
      <c r="C158" s="12" t="s">
        <v>1</v>
      </c>
      <c r="D158" s="18"/>
      <c r="E158" s="17">
        <f>Tabela1[[#This Row],[KOLIČINA]]*Tabela1[[#This Row],[CENA/ENOTO
BREZ DDV]]</f>
        <v>0</v>
      </c>
      <c r="F158" s="17">
        <f>Tabela1[[#This Row],[VREDNOST BREZ DDV]]*0.22</f>
        <v>0</v>
      </c>
      <c r="G158" s="17">
        <f>Tabela1[[#This Row],[DDV 22%]]+Tabela1[[#This Row],[VREDNOST BREZ DDV]]</f>
        <v>0</v>
      </c>
      <c r="H158"/>
      <c r="I158" s="6"/>
    </row>
    <row r="159" spans="1:11" ht="14.45" customHeight="1" x14ac:dyDescent="0.45">
      <c r="A159" s="25" t="s">
        <v>62</v>
      </c>
      <c r="B159" s="16">
        <v>1</v>
      </c>
      <c r="C159" s="12" t="s">
        <v>1</v>
      </c>
      <c r="D159" s="18"/>
      <c r="E159" s="17">
        <f>Tabela1[[#This Row],[KOLIČINA]]*Tabela1[[#This Row],[CENA/ENOTO
BREZ DDV]]</f>
        <v>0</v>
      </c>
      <c r="F159" s="17">
        <f>Tabela1[[#This Row],[VREDNOST BREZ DDV]]*0.22</f>
        <v>0</v>
      </c>
      <c r="G159" s="17">
        <f>Tabela1[[#This Row],[DDV 22%]]+Tabela1[[#This Row],[VREDNOST BREZ DDV]]</f>
        <v>0</v>
      </c>
      <c r="H159"/>
      <c r="I159" s="6"/>
    </row>
    <row r="160" spans="1:11" ht="14.45" customHeight="1" x14ac:dyDescent="0.45">
      <c r="A160" s="26" t="s">
        <v>160</v>
      </c>
      <c r="B160" s="16">
        <v>1</v>
      </c>
      <c r="C160" s="12" t="s">
        <v>1</v>
      </c>
      <c r="D160" s="18"/>
      <c r="E160" s="17">
        <f>Tabela1[[#This Row],[KOLIČINA]]*Tabela1[[#This Row],[CENA/ENOTO
BREZ DDV]]</f>
        <v>0</v>
      </c>
      <c r="F160" s="17">
        <f>Tabela1[[#This Row],[VREDNOST BREZ DDV]]*0.22</f>
        <v>0</v>
      </c>
      <c r="G160" s="17">
        <f>Tabela1[[#This Row],[DDV 22%]]+Tabela1[[#This Row],[VREDNOST BREZ DDV]]</f>
        <v>0</v>
      </c>
      <c r="H160"/>
      <c r="I160" s="6"/>
    </row>
    <row r="161" spans="1:9" ht="14.45" customHeight="1" x14ac:dyDescent="0.45">
      <c r="A161" s="32"/>
      <c r="B161" s="16"/>
      <c r="C161" s="18"/>
      <c r="D161" s="18"/>
      <c r="E161" s="19"/>
      <c r="F161" s="17"/>
      <c r="G161" s="17"/>
      <c r="H161"/>
      <c r="I161" s="6"/>
    </row>
    <row r="162" spans="1:9" s="46" customFormat="1" ht="14.45" customHeight="1" x14ac:dyDescent="0.45">
      <c r="A162" s="62" t="s">
        <v>168</v>
      </c>
      <c r="B162" s="49">
        <v>1</v>
      </c>
      <c r="C162" s="63" t="s">
        <v>1</v>
      </c>
      <c r="D162" s="63"/>
      <c r="E162" s="17">
        <f>Tabela1[[#This Row],[KOLIČINA]]*Tabela1[[#This Row],[CENA/ENOTO
BREZ DDV]]</f>
        <v>0</v>
      </c>
      <c r="F162" s="17">
        <f>Tabela1[[#This Row],[VREDNOST BREZ DDV]]*0.22</f>
        <v>0</v>
      </c>
      <c r="G162" s="17">
        <f>Tabela1[[#This Row],[DDV 22%]]+Tabela1[[#This Row],[VREDNOST BREZ DDV]]</f>
        <v>0</v>
      </c>
      <c r="I162" s="47"/>
    </row>
    <row r="163" spans="1:9" s="69" customFormat="1" ht="18" x14ac:dyDescent="0.55000000000000004">
      <c r="A163" s="65" t="s">
        <v>140</v>
      </c>
      <c r="B163" s="66"/>
      <c r="C163" s="67"/>
      <c r="D163" s="67"/>
      <c r="E163" s="68">
        <f t="shared" ref="E163:F163" si="9">SUM(E5,E53,E67,E76,E110,E115,E120,E130,E136,E142,E147,E162)</f>
        <v>0</v>
      </c>
      <c r="F163" s="68">
        <f t="shared" si="9"/>
        <v>0</v>
      </c>
      <c r="G163" s="68">
        <f>SUM(G5,G53,G67,G76,G110,G115,G120,G130,G136,G142,G147,G162)</f>
        <v>0</v>
      </c>
      <c r="I163" s="70"/>
    </row>
    <row r="164" spans="1:9" ht="14.45" customHeight="1" x14ac:dyDescent="0.45"/>
    <row r="165" spans="1:9" ht="14.45" customHeight="1" x14ac:dyDescent="0.45"/>
    <row r="166" spans="1:9" x14ac:dyDescent="0.45">
      <c r="A166" s="21"/>
    </row>
    <row r="167" spans="1:9" x14ac:dyDescent="0.45">
      <c r="A167" s="15"/>
      <c r="B167"/>
      <c r="C167" s="6"/>
      <c r="D167" s="6"/>
      <c r="E167"/>
      <c r="F167"/>
      <c r="H167"/>
    </row>
    <row r="168" spans="1:9" x14ac:dyDescent="0.45">
      <c r="A168" s="36"/>
      <c r="B168"/>
      <c r="C168" s="6"/>
      <c r="D168" s="6"/>
      <c r="E168"/>
      <c r="F168"/>
      <c r="H168"/>
    </row>
    <row r="169" spans="1:9" x14ac:dyDescent="0.45">
      <c r="A169" s="23"/>
    </row>
  </sheetData>
  <mergeCells count="1">
    <mergeCell ref="A1:G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Trimo,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Stanka Dolenšek</dc:creator>
  <cp:lastModifiedBy>Nina</cp:lastModifiedBy>
  <dcterms:created xsi:type="dcterms:W3CDTF">2018-09-06T19:31:13Z</dcterms:created>
  <dcterms:modified xsi:type="dcterms:W3CDTF">2018-09-13T12:10:03Z</dcterms:modified>
</cp:coreProperties>
</file>