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2019\Users$\Mojca\Moji dokumenti\Razpisi\Razpisi 2020\Material vodovod in kalanizacija na Pionirski\"/>
    </mc:Choice>
  </mc:AlternateContent>
  <xr:revisionPtr revIDLastSave="0" documentId="8_{4C228CA4-2B4F-4B64-BA1D-9BA40979ADDC}" xr6:coauthVersionLast="36" xr6:coauthVersionMax="36" xr10:uidLastSave="{00000000-0000-0000-0000-000000000000}"/>
  <bookViews>
    <workbookView xWindow="0" yWindow="0" windowWidth="21570" windowHeight="7980" xr2:uid="{F56380BF-F2BF-4AD4-B341-F46082FDEFC1}"/>
  </bookViews>
  <sheets>
    <sheet name="POPIS MATERIAL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9" i="2" l="1"/>
  <c r="F108" i="2"/>
  <c r="F66" i="2"/>
  <c r="F67" i="2"/>
  <c r="F68" i="2"/>
  <c r="F121" i="2"/>
  <c r="F122" i="2"/>
  <c r="F123" i="2"/>
  <c r="F124" i="2"/>
  <c r="F125" i="2"/>
  <c r="F126" i="2"/>
  <c r="F127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82" i="2"/>
  <c r="F13" i="2"/>
  <c r="D120" i="2"/>
  <c r="F120" i="2" s="1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28" i="2" l="1"/>
  <c r="F69" i="2"/>
</calcChain>
</file>

<file path=xl/sharedStrings.xml><?xml version="1.0" encoding="utf-8"?>
<sst xmlns="http://schemas.openxmlformats.org/spreadsheetml/2006/main" count="225" uniqueCount="125">
  <si>
    <t>OPOMBA:</t>
  </si>
  <si>
    <t>ves vgrajeni material mora biti I. kvalitete ter izdelan po SIST,</t>
  </si>
  <si>
    <t>ISO ali DIN standardih oz. mora imeti veljavni atest.</t>
  </si>
  <si>
    <t>tesnilnim in pritrdilnim materialom</t>
  </si>
  <si>
    <t>kosov, izdelanih v skladu z EN 12201 in DIN 8074/75, vključno</t>
  </si>
  <si>
    <t>z vsem spojnim, tesnilnim in pritrdilnim materialom</t>
  </si>
  <si>
    <t>vključno s potrebnim spojnim, tesnilnim in pritrdilnim</t>
  </si>
  <si>
    <t>nerjavečim materialom. Po EN 545:2010, PN 16 bar.</t>
  </si>
  <si>
    <t>tesnilnim materialom (prirobnična tesnila s profilom in jeklenim</t>
  </si>
  <si>
    <t>obročem), vgradnimi garniturami, nerjavnimi vijaki in cestnimi</t>
  </si>
  <si>
    <t>kapami. Zunanja in notranja zaščita z epoksi barvo min</t>
  </si>
  <si>
    <t>POSTAVKA</t>
  </si>
  <si>
    <t>OPIS POSTAVKE</t>
  </si>
  <si>
    <t>ENOTA</t>
  </si>
  <si>
    <t>KOLIČINA</t>
  </si>
  <si>
    <t>CENA/ENOTO</t>
  </si>
  <si>
    <t>CENA SKUPAJ</t>
  </si>
  <si>
    <t>m1</t>
  </si>
  <si>
    <t>1.</t>
  </si>
  <si>
    <t>2.</t>
  </si>
  <si>
    <t>kos</t>
  </si>
  <si>
    <t>3.</t>
  </si>
  <si>
    <t xml:space="preserve">Obojka (spojka) elektrovarilna d63 </t>
  </si>
  <si>
    <t xml:space="preserve">Obojka (spojka) elektrovarilna d90 </t>
  </si>
  <si>
    <t xml:space="preserve">Obojka (spojka) elektrovarilna d110 </t>
  </si>
  <si>
    <t xml:space="preserve">Končnik priribnični d63 / DN 50 </t>
  </si>
  <si>
    <t xml:space="preserve">Končnik priribnični d90 / DN 80 </t>
  </si>
  <si>
    <t xml:space="preserve">Končnik priribnični d110 / DN 100 </t>
  </si>
  <si>
    <t xml:space="preserve">koleno 90° d110 </t>
  </si>
  <si>
    <t xml:space="preserve">koleno 45° d63 </t>
  </si>
  <si>
    <t xml:space="preserve">koleno 45° d110 </t>
  </si>
  <si>
    <t xml:space="preserve">koleno 30° d63 </t>
  </si>
  <si>
    <t xml:space="preserve">koleno 30° d110 </t>
  </si>
  <si>
    <t xml:space="preserve">T kos d110/d63 </t>
  </si>
  <si>
    <t>T kos d110/d90</t>
  </si>
  <si>
    <t xml:space="preserve">T kos d110/d110 </t>
  </si>
  <si>
    <t xml:space="preserve">Prirobnica DN50 </t>
  </si>
  <si>
    <t>Prirobnica DN90 ž</t>
  </si>
  <si>
    <t xml:space="preserve">Prirobnica DN100 </t>
  </si>
  <si>
    <t>FF DN50/500</t>
  </si>
  <si>
    <t>4.</t>
  </si>
  <si>
    <t xml:space="preserve">FF DN50/1000 </t>
  </si>
  <si>
    <t xml:space="preserve">FF DN80/500 </t>
  </si>
  <si>
    <t xml:space="preserve">FF DN80/1000 </t>
  </si>
  <si>
    <t xml:space="preserve">FF DN100/1000 </t>
  </si>
  <si>
    <t xml:space="preserve">N DN50 </t>
  </si>
  <si>
    <t xml:space="preserve">N DN80 </t>
  </si>
  <si>
    <t xml:space="preserve">T DN100/50 </t>
  </si>
  <si>
    <t xml:space="preserve">PH DN50 </t>
  </si>
  <si>
    <t xml:space="preserve">PH DN80 </t>
  </si>
  <si>
    <t>NH DN80; lomna izvedba</t>
  </si>
  <si>
    <t>5.</t>
  </si>
  <si>
    <t>Zračnik dvosmerni za vgradnjo v jašek DN50;  prirobnični</t>
  </si>
  <si>
    <t>LTŽ cestna kapa za podzemni hidrant (ovalna); obbetonirana</t>
  </si>
  <si>
    <t>LTŽ cestna kapa za podzemni zasun; obbetonirana</t>
  </si>
  <si>
    <t>6.</t>
  </si>
  <si>
    <t>cevi; proti korozijsko zaščitena</t>
  </si>
  <si>
    <t>cevi DN 250</t>
  </si>
  <si>
    <t>jašek DN 800, globine 1,5 do 2,0 m</t>
  </si>
  <si>
    <t>kom</t>
  </si>
  <si>
    <t>STROJNA DELA VODOVOD - GLAVNI VOD</t>
  </si>
  <si>
    <t>STROJNA DELA VODOVOD - HIŠNI PRIKLJUČKI</t>
  </si>
  <si>
    <t>SKUPAJ STROJNA DELA VODOVOD - HIŠNI PRIKLJUČKI:</t>
  </si>
  <si>
    <t>SKUPAJ STROJNA DELA VODOVOD - GLAVNI VOD:</t>
  </si>
  <si>
    <t>7.</t>
  </si>
  <si>
    <t>8.</t>
  </si>
  <si>
    <t>9.</t>
  </si>
  <si>
    <t>EU DN 100</t>
  </si>
  <si>
    <t>EU DN 80</t>
  </si>
  <si>
    <t>EU DN 50</t>
  </si>
  <si>
    <t>N DN 80</t>
  </si>
  <si>
    <t>Q DN 80</t>
  </si>
  <si>
    <t>Q DN 50</t>
  </si>
  <si>
    <t>FFK 45° DN 100</t>
  </si>
  <si>
    <t>FFR DN 80/100</t>
  </si>
  <si>
    <t>FFR DN 50/80</t>
  </si>
  <si>
    <t>T DN 100/100</t>
  </si>
  <si>
    <t>T DN 100/80</t>
  </si>
  <si>
    <t>T DN 80/80</t>
  </si>
  <si>
    <t xml:space="preserve">avtomatski zračnik  DN 50 z vgradbeno garnituro in cestno kapo </t>
  </si>
  <si>
    <t>X DN 100</t>
  </si>
  <si>
    <t>FF DN 100/1000</t>
  </si>
  <si>
    <t xml:space="preserve">EV DN 100 z vgr.gar. in cestno kapo </t>
  </si>
  <si>
    <t xml:space="preserve">EV DN 80 z vgr.gar.in cestno kapo </t>
  </si>
  <si>
    <t xml:space="preserve">PE prehodni kos DN90/80 s sidrno objemko </t>
  </si>
  <si>
    <t>KANALIZACIJA</t>
  </si>
  <si>
    <t>jašek DN 800, globine do vključno 1,5 m</t>
  </si>
  <si>
    <t>cevi DN 160</t>
  </si>
  <si>
    <t>PE100 d32 mm SDR 11 (PN 16 bar)  v kolutu</t>
  </si>
  <si>
    <t>PE100 d63 mm SDR 11 (PN 16 bar)  v kolutu</t>
  </si>
  <si>
    <t>PE100 d110 mm SDR 11 (PN 16 bar) v kolutu</t>
  </si>
  <si>
    <t>250μm). PN 16 bar</t>
  </si>
  <si>
    <t>EV F4 DN 50, PN 16 bar; s kolesom</t>
  </si>
  <si>
    <t>EV F4 DN 50, PN 16 bar; z vgradno garnituro</t>
  </si>
  <si>
    <t>EV F4 DN 80, PN 16 bar;  z vgradno garnituro</t>
  </si>
  <si>
    <t>EV F4 DN 100, PN 16 bar; z vgradno garnituro</t>
  </si>
  <si>
    <t>PE elektrfuz. obojka  Ø110 SDR11 PN16</t>
  </si>
  <si>
    <t>PE elektrfuz. obojka  Ø90 SDR11 PN16</t>
  </si>
  <si>
    <t>PE redukcija Ø90/63 SDR11 PN16</t>
  </si>
  <si>
    <t>PE elektrfuz. obojka  Ø63 SDR11 PN16</t>
  </si>
  <si>
    <r>
      <t>m</t>
    </r>
    <r>
      <rPr>
        <vertAlign val="superscript"/>
        <sz val="11"/>
        <rFont val="Calibri"/>
        <family val="2"/>
        <charset val="238"/>
        <scheme val="minor"/>
      </rPr>
      <t>1</t>
    </r>
  </si>
  <si>
    <t>ves dobavljen material mora biti I. kvalitete ter izdelan po SIST,</t>
  </si>
  <si>
    <t xml:space="preserve">Dobava in dostava PE cevi granulacije PE 100, </t>
  </si>
  <si>
    <t>izdelanih v skladu z EN 12201, vključno z vsem spojnim,</t>
  </si>
  <si>
    <t>Dobava in dostava elektrofuzijskih spojnih in fazonskih</t>
  </si>
  <si>
    <t>Dobava in dostava  fazonskih komadov za cevi iz duktilne litine,</t>
  </si>
  <si>
    <t>Dobava in dostava LŽ armatur, vključno s</t>
  </si>
  <si>
    <t>gumijastimi manšetami, PVC drsniki; proti korozijsko zaščitena</t>
  </si>
  <si>
    <t>Dobava in dostava  zaščitne cevi JE DN 100 v kompletu z</t>
  </si>
  <si>
    <t>Dobava in vgradnja zaščitne cevi JE DN 200 v kompletu z</t>
  </si>
  <si>
    <t>Dobavain dostava PE cevi granulacije PE 100,</t>
  </si>
  <si>
    <t>Dobavain dostava fazonskih komadov skupaj s spojnimi in veznimi elementi</t>
  </si>
  <si>
    <t xml:space="preserve">Dobavain dostava  kanalizacijskih  PVC cevi  SN 8 kN/m2, komplet s tesnili, spojnimi in fazonskimi elementi. </t>
  </si>
  <si>
    <t xml:space="preserve">Dobava in dostava revizijskih jaškov iz polietilena s standardnim vstopnim in izstopnim priključkom (osnovni tip koritnice). V ceni je potrebno zajeti obbetoniran LTŽ kanalski pokrov z napisom kanalizacija, 40 ton, z vgrajenim protihrupnim vložkom. </t>
  </si>
  <si>
    <t xml:space="preserve">Dobavain dostava jaškov iz polietilena DN 600, max globine  1,0 m, kpl s PE pokrovom za direktno vgraditev na jašek.  </t>
  </si>
  <si>
    <r>
      <t>Dobava in dostava drogov iz jeklenih cevi 2</t>
    </r>
    <r>
      <rPr>
        <sz val="11"/>
        <color theme="1"/>
        <rFont val="Calibri"/>
        <family val="2"/>
        <charset val="238"/>
      </rPr>
      <t>"</t>
    </r>
    <r>
      <rPr>
        <sz val="11"/>
        <color theme="1"/>
        <rFont val="Calibri"/>
        <family val="2"/>
        <charset val="238"/>
        <scheme val="minor"/>
      </rPr>
      <t xml:space="preserve"> višine 2 m z označevalnimi tablicami (za hidrant); drog mora biti antikorozijsko zaščiten.  </t>
    </r>
  </si>
  <si>
    <r>
      <t>Dobava in dostava drogov iz jeklenih cevi 2</t>
    </r>
    <r>
      <rPr>
        <sz val="11"/>
        <color theme="1"/>
        <rFont val="Calibri"/>
        <family val="2"/>
        <charset val="238"/>
      </rPr>
      <t>"</t>
    </r>
    <r>
      <rPr>
        <sz val="11"/>
        <color theme="1"/>
        <rFont val="Calibri"/>
        <family val="2"/>
        <charset val="238"/>
        <scheme val="minor"/>
      </rPr>
      <t xml:space="preserve"> višine 2 m z označevalnimi tablicami (za zasun, zaporni ventil,...); drog mora biti antikorozijsko zaščiten.  </t>
    </r>
  </si>
  <si>
    <t>Dobava in dostava PVC opozorilnega traku z napisom POZOR VODOVOD.</t>
  </si>
  <si>
    <t>SKUPAJ KANALIZACIJA:</t>
  </si>
  <si>
    <t>Dobava in dostava peskolovov/usedalnikov iz polietilena. V ceni je potrebno zajeti še dobavo in dostavo LTŽ rešetke (40 ton) 400 x 400 mm.</t>
  </si>
  <si>
    <t>Dobava in dostava vodomernega PE jaška fi 500 z  LTŽ pohodnim pokrovom na zaklepanje, toplotno izolacijo in z naslednjimi fazonskimi komadi: kroglni ventil 3/4 2x, vodomer 3/4, nepovrati ventil 3/4 , reducirni ventil 3/4</t>
  </si>
  <si>
    <t>Dobava in dostava navrtnega zasuna s krogelno pipo za PE d63 cevi, skupaj z vgradno garnituro in cestno kapo</t>
  </si>
  <si>
    <t>Dobava in dostava navrtnega zasuna s krogelno pipo za PE d110 cevi, skupaj z vgradno garnituro in cestno kapo</t>
  </si>
  <si>
    <t>REKONSTRUKCIJA VODOVODA NA VRTNI, PIONIRSKI IN CVETLIČNI ULICI V RADENCIH</t>
  </si>
  <si>
    <t>cevi DN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</si>
</sst>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u/>
      <sz val="1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top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164" fontId="4" fillId="0" borderId="0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/>
    </xf>
    <xf numFmtId="4" fontId="0" fillId="0" borderId="0" xfId="0" applyNumberFormat="1" applyFont="1" applyFill="1" applyAlignment="1">
      <alignment horizontal="center"/>
    </xf>
    <xf numFmtId="0" fontId="1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wrapText="1"/>
    </xf>
    <xf numFmtId="4" fontId="1" fillId="0" borderId="0" xfId="0" applyNumberFormat="1" applyFont="1" applyFill="1" applyAlignment="1">
      <alignment horizontal="center"/>
    </xf>
    <xf numFmtId="0" fontId="9" fillId="0" borderId="0" xfId="0" applyFont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9823-3273-4440-817E-A451A361D264}">
  <dimension ref="A1:F130"/>
  <sheetViews>
    <sheetView showZeros="0" tabSelected="1" view="pageBreakPreview" zoomScaleNormal="100" zoomScaleSheetLayoutView="100" workbookViewId="0">
      <selection activeCell="C110" sqref="C110"/>
    </sheetView>
  </sheetViews>
  <sheetFormatPr defaultRowHeight="15" x14ac:dyDescent="0.25"/>
  <cols>
    <col min="1" max="1" width="10.42578125" style="6" customWidth="1"/>
    <col min="2" max="2" width="57.7109375" style="8" customWidth="1"/>
    <col min="3" max="3" width="15.7109375" style="6" customWidth="1"/>
    <col min="4" max="4" width="15.7109375" style="32" customWidth="1"/>
    <col min="5" max="6" width="15.7109375" style="7" customWidth="1"/>
  </cols>
  <sheetData>
    <row r="1" spans="1:6" ht="19.5" x14ac:dyDescent="0.3">
      <c r="B1" s="44" t="s">
        <v>123</v>
      </c>
    </row>
    <row r="4" spans="1:6" s="3" customFormat="1" x14ac:dyDescent="0.25">
      <c r="A4" s="1" t="s">
        <v>11</v>
      </c>
      <c r="B4" s="1" t="s">
        <v>12</v>
      </c>
      <c r="C4" s="1" t="s">
        <v>13</v>
      </c>
      <c r="D4" s="43" t="s">
        <v>14</v>
      </c>
      <c r="E4" s="2" t="s">
        <v>15</v>
      </c>
      <c r="F4" s="2" t="s">
        <v>16</v>
      </c>
    </row>
    <row r="6" spans="1:6" x14ac:dyDescent="0.25">
      <c r="B6" s="3" t="s">
        <v>60</v>
      </c>
    </row>
    <row r="7" spans="1:6" x14ac:dyDescent="0.25">
      <c r="B7" s="4" t="s">
        <v>0</v>
      </c>
    </row>
    <row r="8" spans="1:6" x14ac:dyDescent="0.25">
      <c r="B8" s="8" t="s">
        <v>101</v>
      </c>
    </row>
    <row r="9" spans="1:6" x14ac:dyDescent="0.25">
      <c r="B9" s="8" t="s">
        <v>2</v>
      </c>
    </row>
    <row r="10" spans="1:6" x14ac:dyDescent="0.25">
      <c r="A10" s="6" t="s">
        <v>18</v>
      </c>
      <c r="B10" s="8" t="s">
        <v>102</v>
      </c>
    </row>
    <row r="11" spans="1:6" x14ac:dyDescent="0.25">
      <c r="B11" s="8" t="s">
        <v>103</v>
      </c>
    </row>
    <row r="12" spans="1:6" x14ac:dyDescent="0.25">
      <c r="B12" s="8" t="s">
        <v>3</v>
      </c>
    </row>
    <row r="13" spans="1:6" x14ac:dyDescent="0.25">
      <c r="B13" s="8" t="s">
        <v>89</v>
      </c>
      <c r="C13" s="6" t="s">
        <v>17</v>
      </c>
      <c r="D13" s="32">
        <v>120</v>
      </c>
      <c r="F13" s="7">
        <f>D13*E13</f>
        <v>0</v>
      </c>
    </row>
    <row r="14" spans="1:6" x14ac:dyDescent="0.25">
      <c r="B14" s="8" t="s">
        <v>90</v>
      </c>
      <c r="C14" s="6" t="s">
        <v>17</v>
      </c>
      <c r="D14" s="32">
        <v>950</v>
      </c>
      <c r="F14" s="7">
        <f t="shared" ref="F14:F68" si="0">D14*E14</f>
        <v>0</v>
      </c>
    </row>
    <row r="15" spans="1:6" x14ac:dyDescent="0.25">
      <c r="A15" s="6" t="s">
        <v>19</v>
      </c>
      <c r="B15" s="8" t="s">
        <v>104</v>
      </c>
      <c r="F15" s="7">
        <f t="shared" si="0"/>
        <v>0</v>
      </c>
    </row>
    <row r="16" spans="1:6" x14ac:dyDescent="0.25">
      <c r="B16" s="8" t="s">
        <v>4</v>
      </c>
      <c r="F16" s="7">
        <f t="shared" si="0"/>
        <v>0</v>
      </c>
    </row>
    <row r="17" spans="2:6" x14ac:dyDescent="0.25">
      <c r="B17" s="8" t="s">
        <v>5</v>
      </c>
      <c r="F17" s="7">
        <f t="shared" si="0"/>
        <v>0</v>
      </c>
    </row>
    <row r="18" spans="2:6" x14ac:dyDescent="0.25">
      <c r="B18" s="8" t="s">
        <v>22</v>
      </c>
      <c r="C18" s="6" t="s">
        <v>20</v>
      </c>
      <c r="D18" s="32">
        <v>4</v>
      </c>
      <c r="F18" s="7">
        <f t="shared" si="0"/>
        <v>0</v>
      </c>
    </row>
    <row r="19" spans="2:6" x14ac:dyDescent="0.25">
      <c r="B19" s="8" t="s">
        <v>23</v>
      </c>
      <c r="C19" s="6" t="s">
        <v>20</v>
      </c>
      <c r="D19" s="32">
        <v>4</v>
      </c>
      <c r="F19" s="7">
        <f t="shared" si="0"/>
        <v>0</v>
      </c>
    </row>
    <row r="20" spans="2:6" x14ac:dyDescent="0.25">
      <c r="B20" s="8" t="s">
        <v>24</v>
      </c>
      <c r="C20" s="6" t="s">
        <v>20</v>
      </c>
      <c r="D20" s="32">
        <v>16</v>
      </c>
      <c r="F20" s="7">
        <f t="shared" si="0"/>
        <v>0</v>
      </c>
    </row>
    <row r="21" spans="2:6" x14ac:dyDescent="0.25">
      <c r="B21" s="8" t="s">
        <v>25</v>
      </c>
      <c r="C21" s="6" t="s">
        <v>20</v>
      </c>
      <c r="D21" s="32">
        <v>5</v>
      </c>
      <c r="F21" s="7">
        <f t="shared" si="0"/>
        <v>0</v>
      </c>
    </row>
    <row r="22" spans="2:6" x14ac:dyDescent="0.25">
      <c r="B22" s="8" t="s">
        <v>26</v>
      </c>
      <c r="C22" s="6" t="s">
        <v>20</v>
      </c>
      <c r="D22" s="32">
        <v>4</v>
      </c>
      <c r="F22" s="7">
        <f t="shared" si="0"/>
        <v>0</v>
      </c>
    </row>
    <row r="23" spans="2:6" x14ac:dyDescent="0.25">
      <c r="B23" s="8" t="s">
        <v>27</v>
      </c>
      <c r="C23" s="6" t="s">
        <v>20</v>
      </c>
      <c r="D23" s="32">
        <v>16</v>
      </c>
      <c r="F23" s="7">
        <f t="shared" si="0"/>
        <v>0</v>
      </c>
    </row>
    <row r="24" spans="2:6" x14ac:dyDescent="0.25">
      <c r="B24" s="8" t="s">
        <v>28</v>
      </c>
      <c r="C24" s="6" t="s">
        <v>20</v>
      </c>
      <c r="D24" s="32">
        <v>1</v>
      </c>
      <c r="F24" s="7">
        <f t="shared" si="0"/>
        <v>0</v>
      </c>
    </row>
    <row r="25" spans="2:6" x14ac:dyDescent="0.25">
      <c r="B25" s="8" t="s">
        <v>29</v>
      </c>
      <c r="C25" s="6" t="s">
        <v>20</v>
      </c>
      <c r="D25" s="32">
        <v>1</v>
      </c>
      <c r="F25" s="7">
        <f t="shared" si="0"/>
        <v>0</v>
      </c>
    </row>
    <row r="26" spans="2:6" x14ac:dyDescent="0.25">
      <c r="B26" s="8" t="s">
        <v>30</v>
      </c>
      <c r="C26" s="6" t="s">
        <v>20</v>
      </c>
      <c r="D26" s="32">
        <v>4</v>
      </c>
      <c r="F26" s="7">
        <f t="shared" si="0"/>
        <v>0</v>
      </c>
    </row>
    <row r="27" spans="2:6" x14ac:dyDescent="0.25">
      <c r="B27" s="8" t="s">
        <v>31</v>
      </c>
      <c r="C27" s="6" t="s">
        <v>20</v>
      </c>
      <c r="D27" s="32">
        <v>1</v>
      </c>
      <c r="F27" s="7">
        <f t="shared" si="0"/>
        <v>0</v>
      </c>
    </row>
    <row r="28" spans="2:6" x14ac:dyDescent="0.25">
      <c r="B28" s="8" t="s">
        <v>32</v>
      </c>
      <c r="C28" s="6" t="s">
        <v>20</v>
      </c>
      <c r="D28" s="32">
        <v>5</v>
      </c>
      <c r="F28" s="7">
        <f t="shared" si="0"/>
        <v>0</v>
      </c>
    </row>
    <row r="29" spans="2:6" x14ac:dyDescent="0.25">
      <c r="B29" s="8" t="s">
        <v>33</v>
      </c>
      <c r="C29" s="6" t="s">
        <v>20</v>
      </c>
      <c r="D29" s="32">
        <v>1</v>
      </c>
      <c r="F29" s="7">
        <f t="shared" si="0"/>
        <v>0</v>
      </c>
    </row>
    <row r="30" spans="2:6" x14ac:dyDescent="0.25">
      <c r="B30" s="8" t="s">
        <v>34</v>
      </c>
      <c r="C30" s="6" t="s">
        <v>20</v>
      </c>
      <c r="D30" s="32">
        <v>4</v>
      </c>
      <c r="F30" s="7">
        <f t="shared" si="0"/>
        <v>0</v>
      </c>
    </row>
    <row r="31" spans="2:6" x14ac:dyDescent="0.25">
      <c r="B31" s="8" t="s">
        <v>35</v>
      </c>
      <c r="C31" s="6" t="s">
        <v>20</v>
      </c>
      <c r="D31" s="32">
        <v>4</v>
      </c>
      <c r="F31" s="7">
        <f t="shared" si="0"/>
        <v>0</v>
      </c>
    </row>
    <row r="32" spans="2:6" x14ac:dyDescent="0.25">
      <c r="B32" s="8" t="s">
        <v>36</v>
      </c>
      <c r="C32" s="6" t="s">
        <v>20</v>
      </c>
      <c r="D32" s="32">
        <v>5</v>
      </c>
      <c r="F32" s="7">
        <f t="shared" si="0"/>
        <v>0</v>
      </c>
    </row>
    <row r="33" spans="1:6" x14ac:dyDescent="0.25">
      <c r="B33" s="8" t="s">
        <v>37</v>
      </c>
      <c r="C33" s="6" t="s">
        <v>20</v>
      </c>
      <c r="D33" s="32">
        <v>4</v>
      </c>
      <c r="F33" s="7">
        <f t="shared" si="0"/>
        <v>0</v>
      </c>
    </row>
    <row r="34" spans="1:6" x14ac:dyDescent="0.25">
      <c r="B34" s="8" t="s">
        <v>38</v>
      </c>
      <c r="C34" s="6" t="s">
        <v>20</v>
      </c>
      <c r="D34" s="32">
        <v>16</v>
      </c>
      <c r="F34" s="7">
        <f t="shared" si="0"/>
        <v>0</v>
      </c>
    </row>
    <row r="35" spans="1:6" x14ac:dyDescent="0.25">
      <c r="A35" s="6" t="s">
        <v>21</v>
      </c>
      <c r="B35" s="8" t="s">
        <v>105</v>
      </c>
      <c r="F35" s="7">
        <f t="shared" si="0"/>
        <v>0</v>
      </c>
    </row>
    <row r="36" spans="1:6" x14ac:dyDescent="0.25">
      <c r="B36" s="8" t="s">
        <v>6</v>
      </c>
      <c r="F36" s="7">
        <f t="shared" si="0"/>
        <v>0</v>
      </c>
    </row>
    <row r="37" spans="1:6" x14ac:dyDescent="0.25">
      <c r="B37" s="8" t="s">
        <v>7</v>
      </c>
      <c r="F37" s="7">
        <f t="shared" si="0"/>
        <v>0</v>
      </c>
    </row>
    <row r="38" spans="1:6" x14ac:dyDescent="0.25">
      <c r="B38" s="8" t="s">
        <v>39</v>
      </c>
      <c r="C38" s="6" t="s">
        <v>20</v>
      </c>
      <c r="D38" s="32">
        <v>2</v>
      </c>
      <c r="F38" s="7">
        <f t="shared" si="0"/>
        <v>0</v>
      </c>
    </row>
    <row r="39" spans="1:6" x14ac:dyDescent="0.25">
      <c r="B39" s="8" t="s">
        <v>41</v>
      </c>
      <c r="C39" s="6" t="s">
        <v>20</v>
      </c>
      <c r="D39" s="32">
        <v>1</v>
      </c>
      <c r="F39" s="7">
        <f t="shared" si="0"/>
        <v>0</v>
      </c>
    </row>
    <row r="40" spans="1:6" x14ac:dyDescent="0.25">
      <c r="B40" s="8" t="s">
        <v>42</v>
      </c>
      <c r="C40" s="6" t="s">
        <v>20</v>
      </c>
      <c r="D40" s="32">
        <v>1</v>
      </c>
      <c r="F40" s="7">
        <f t="shared" si="0"/>
        <v>0</v>
      </c>
    </row>
    <row r="41" spans="1:6" x14ac:dyDescent="0.25">
      <c r="B41" s="8" t="s">
        <v>43</v>
      </c>
      <c r="C41" s="6" t="s">
        <v>20</v>
      </c>
      <c r="D41" s="32">
        <v>4</v>
      </c>
      <c r="F41" s="7">
        <f t="shared" si="0"/>
        <v>0</v>
      </c>
    </row>
    <row r="42" spans="1:6" x14ac:dyDescent="0.25">
      <c r="B42" s="8" t="s">
        <v>44</v>
      </c>
      <c r="C42" s="6" t="s">
        <v>20</v>
      </c>
      <c r="D42" s="32">
        <v>2</v>
      </c>
      <c r="F42" s="7">
        <f t="shared" si="0"/>
        <v>0</v>
      </c>
    </row>
    <row r="43" spans="1:6" x14ac:dyDescent="0.25">
      <c r="B43" s="8" t="s">
        <v>45</v>
      </c>
      <c r="C43" s="6" t="s">
        <v>20</v>
      </c>
      <c r="D43" s="32">
        <v>2</v>
      </c>
      <c r="F43" s="7">
        <f t="shared" si="0"/>
        <v>0</v>
      </c>
    </row>
    <row r="44" spans="1:6" x14ac:dyDescent="0.25">
      <c r="B44" s="8" t="s">
        <v>46</v>
      </c>
      <c r="C44" s="6" t="s">
        <v>20</v>
      </c>
      <c r="D44" s="32">
        <v>4</v>
      </c>
      <c r="F44" s="7">
        <f t="shared" si="0"/>
        <v>0</v>
      </c>
    </row>
    <row r="45" spans="1:6" x14ac:dyDescent="0.25">
      <c r="B45" s="8" t="s">
        <v>47</v>
      </c>
      <c r="C45" s="6" t="s">
        <v>20</v>
      </c>
      <c r="D45" s="32">
        <v>1</v>
      </c>
      <c r="F45" s="7">
        <f t="shared" si="0"/>
        <v>0</v>
      </c>
    </row>
    <row r="46" spans="1:6" x14ac:dyDescent="0.25">
      <c r="A46" s="6" t="s">
        <v>40</v>
      </c>
      <c r="B46" s="8" t="s">
        <v>106</v>
      </c>
      <c r="F46" s="7">
        <f t="shared" si="0"/>
        <v>0</v>
      </c>
    </row>
    <row r="47" spans="1:6" x14ac:dyDescent="0.25">
      <c r="B47" s="8" t="s">
        <v>8</v>
      </c>
      <c r="F47" s="7">
        <f t="shared" si="0"/>
        <v>0</v>
      </c>
    </row>
    <row r="48" spans="1:6" x14ac:dyDescent="0.25">
      <c r="B48" s="8" t="s">
        <v>9</v>
      </c>
      <c r="F48" s="7">
        <f t="shared" si="0"/>
        <v>0</v>
      </c>
    </row>
    <row r="49" spans="1:6" x14ac:dyDescent="0.25">
      <c r="B49" s="8" t="s">
        <v>10</v>
      </c>
      <c r="F49" s="7">
        <f t="shared" si="0"/>
        <v>0</v>
      </c>
    </row>
    <row r="50" spans="1:6" x14ac:dyDescent="0.25">
      <c r="B50" s="8" t="s">
        <v>91</v>
      </c>
      <c r="F50" s="7">
        <f t="shared" si="0"/>
        <v>0</v>
      </c>
    </row>
    <row r="51" spans="1:6" x14ac:dyDescent="0.25">
      <c r="B51" s="8" t="s">
        <v>92</v>
      </c>
      <c r="C51" s="6" t="s">
        <v>20</v>
      </c>
      <c r="D51" s="32">
        <v>1</v>
      </c>
      <c r="F51" s="7">
        <f t="shared" si="0"/>
        <v>0</v>
      </c>
    </row>
    <row r="52" spans="1:6" x14ac:dyDescent="0.25">
      <c r="B52" s="8" t="s">
        <v>93</v>
      </c>
      <c r="C52" s="6" t="s">
        <v>20</v>
      </c>
      <c r="D52" s="32">
        <v>4</v>
      </c>
      <c r="F52" s="7">
        <f t="shared" si="0"/>
        <v>0</v>
      </c>
    </row>
    <row r="53" spans="1:6" x14ac:dyDescent="0.25">
      <c r="B53" s="8" t="s">
        <v>94</v>
      </c>
      <c r="C53" s="6" t="s">
        <v>20</v>
      </c>
      <c r="D53" s="32">
        <v>4</v>
      </c>
      <c r="F53" s="7">
        <f t="shared" si="0"/>
        <v>0</v>
      </c>
    </row>
    <row r="54" spans="1:6" x14ac:dyDescent="0.25">
      <c r="B54" s="8" t="s">
        <v>95</v>
      </c>
      <c r="C54" s="6" t="s">
        <v>20</v>
      </c>
      <c r="D54" s="32">
        <v>10</v>
      </c>
      <c r="F54" s="7">
        <f t="shared" si="0"/>
        <v>0</v>
      </c>
    </row>
    <row r="55" spans="1:6" x14ac:dyDescent="0.25">
      <c r="B55" s="8" t="s">
        <v>48</v>
      </c>
      <c r="C55" s="6" t="s">
        <v>20</v>
      </c>
      <c r="D55" s="32">
        <v>2</v>
      </c>
      <c r="F55" s="7">
        <f t="shared" si="0"/>
        <v>0</v>
      </c>
    </row>
    <row r="56" spans="1:6" x14ac:dyDescent="0.25">
      <c r="B56" s="8" t="s">
        <v>49</v>
      </c>
      <c r="C56" s="6" t="s">
        <v>20</v>
      </c>
      <c r="D56" s="32">
        <v>1</v>
      </c>
      <c r="F56" s="7">
        <f t="shared" si="0"/>
        <v>0</v>
      </c>
    </row>
    <row r="57" spans="1:6" x14ac:dyDescent="0.25">
      <c r="B57" s="8" t="s">
        <v>50</v>
      </c>
      <c r="C57" s="6" t="s">
        <v>20</v>
      </c>
      <c r="D57" s="32">
        <v>3</v>
      </c>
      <c r="F57" s="7">
        <f t="shared" si="0"/>
        <v>0</v>
      </c>
    </row>
    <row r="58" spans="1:6" x14ac:dyDescent="0.25">
      <c r="B58" s="8" t="s">
        <v>52</v>
      </c>
      <c r="C58" s="6" t="s">
        <v>20</v>
      </c>
      <c r="D58" s="32">
        <v>1</v>
      </c>
      <c r="F58" s="7">
        <f t="shared" si="0"/>
        <v>0</v>
      </c>
    </row>
    <row r="59" spans="1:6" x14ac:dyDescent="0.25">
      <c r="B59" s="8" t="s">
        <v>53</v>
      </c>
      <c r="C59" s="6" t="s">
        <v>20</v>
      </c>
      <c r="D59" s="32">
        <v>3</v>
      </c>
      <c r="F59" s="7">
        <f t="shared" si="0"/>
        <v>0</v>
      </c>
    </row>
    <row r="60" spans="1:6" x14ac:dyDescent="0.25">
      <c r="B60" s="8" t="s">
        <v>54</v>
      </c>
      <c r="C60" s="6" t="s">
        <v>20</v>
      </c>
      <c r="D60" s="32">
        <v>18</v>
      </c>
      <c r="F60" s="7">
        <f t="shared" si="0"/>
        <v>0</v>
      </c>
    </row>
    <row r="61" spans="1:6" x14ac:dyDescent="0.25">
      <c r="A61" s="6" t="s">
        <v>51</v>
      </c>
      <c r="B61" s="8" t="s">
        <v>108</v>
      </c>
      <c r="F61" s="7">
        <f t="shared" si="0"/>
        <v>0</v>
      </c>
    </row>
    <row r="62" spans="1:6" x14ac:dyDescent="0.25">
      <c r="B62" s="8" t="s">
        <v>107</v>
      </c>
      <c r="C62" s="6" t="s">
        <v>17</v>
      </c>
      <c r="D62" s="32">
        <v>10</v>
      </c>
      <c r="F62" s="7">
        <f t="shared" si="0"/>
        <v>0</v>
      </c>
    </row>
    <row r="63" spans="1:6" x14ac:dyDescent="0.25">
      <c r="B63" s="8" t="s">
        <v>56</v>
      </c>
      <c r="F63" s="7">
        <f t="shared" si="0"/>
        <v>0</v>
      </c>
    </row>
    <row r="64" spans="1:6" x14ac:dyDescent="0.25">
      <c r="A64" s="6" t="s">
        <v>55</v>
      </c>
      <c r="B64" s="8" t="s">
        <v>109</v>
      </c>
      <c r="F64" s="7">
        <f t="shared" si="0"/>
        <v>0</v>
      </c>
    </row>
    <row r="65" spans="1:6" x14ac:dyDescent="0.25">
      <c r="A65" s="35"/>
      <c r="B65" s="36" t="s">
        <v>107</v>
      </c>
      <c r="C65" s="35" t="s">
        <v>17</v>
      </c>
      <c r="D65" s="37">
        <v>30</v>
      </c>
      <c r="E65" s="38"/>
      <c r="F65" s="38">
        <f t="shared" si="0"/>
        <v>0</v>
      </c>
    </row>
    <row r="66" spans="1:6" ht="45" x14ac:dyDescent="0.25">
      <c r="A66" s="40" t="s">
        <v>64</v>
      </c>
      <c r="B66" s="39" t="s">
        <v>115</v>
      </c>
      <c r="C66" s="35" t="s">
        <v>59</v>
      </c>
      <c r="D66" s="37">
        <v>3</v>
      </c>
      <c r="E66" s="38"/>
      <c r="F66" s="38">
        <f t="shared" si="0"/>
        <v>0</v>
      </c>
    </row>
    <row r="67" spans="1:6" ht="45" x14ac:dyDescent="0.25">
      <c r="A67" s="40" t="s">
        <v>65</v>
      </c>
      <c r="B67" s="39" t="s">
        <v>116</v>
      </c>
      <c r="C67" s="35" t="s">
        <v>59</v>
      </c>
      <c r="D67" s="37">
        <v>16</v>
      </c>
      <c r="E67" s="38"/>
      <c r="F67" s="38">
        <f t="shared" si="0"/>
        <v>0</v>
      </c>
    </row>
    <row r="68" spans="1:6" ht="30" x14ac:dyDescent="0.25">
      <c r="A68" s="41" t="s">
        <v>66</v>
      </c>
      <c r="B68" s="42" t="s">
        <v>117</v>
      </c>
      <c r="C68" s="9" t="s">
        <v>17</v>
      </c>
      <c r="D68" s="34">
        <v>1070</v>
      </c>
      <c r="E68" s="10"/>
      <c r="F68" s="10">
        <f t="shared" si="0"/>
        <v>0</v>
      </c>
    </row>
    <row r="69" spans="1:6" x14ac:dyDescent="0.25">
      <c r="B69" s="5" t="s">
        <v>63</v>
      </c>
      <c r="F69" s="7">
        <f>SUM(F13:F68)</f>
        <v>0</v>
      </c>
    </row>
    <row r="73" spans="1:6" s="3" customFormat="1" x14ac:dyDescent="0.25">
      <c r="A73" s="1" t="s">
        <v>11</v>
      </c>
      <c r="B73" s="1" t="s">
        <v>12</v>
      </c>
      <c r="C73" s="1" t="s">
        <v>13</v>
      </c>
      <c r="D73" s="43" t="s">
        <v>14</v>
      </c>
      <c r="E73" s="2" t="s">
        <v>15</v>
      </c>
      <c r="F73" s="2" t="s">
        <v>16</v>
      </c>
    </row>
    <row r="75" spans="1:6" x14ac:dyDescent="0.25">
      <c r="B75" s="33" t="s">
        <v>61</v>
      </c>
    </row>
    <row r="76" spans="1:6" x14ac:dyDescent="0.25">
      <c r="B76" s="4" t="s">
        <v>0</v>
      </c>
    </row>
    <row r="77" spans="1:6" x14ac:dyDescent="0.25">
      <c r="B77" s="8" t="s">
        <v>1</v>
      </c>
    </row>
    <row r="78" spans="1:6" x14ac:dyDescent="0.25">
      <c r="B78" s="8" t="s">
        <v>2</v>
      </c>
    </row>
    <row r="79" spans="1:6" x14ac:dyDescent="0.25">
      <c r="A79" s="6" t="s">
        <v>18</v>
      </c>
      <c r="B79" s="8" t="s">
        <v>110</v>
      </c>
    </row>
    <row r="80" spans="1:6" x14ac:dyDescent="0.25">
      <c r="B80" s="8" t="s">
        <v>103</v>
      </c>
    </row>
    <row r="81" spans="1:6" x14ac:dyDescent="0.25">
      <c r="B81" s="8" t="s">
        <v>3</v>
      </c>
    </row>
    <row r="82" spans="1:6" x14ac:dyDescent="0.25">
      <c r="B82" s="8" t="s">
        <v>88</v>
      </c>
      <c r="C82" s="6" t="s">
        <v>17</v>
      </c>
      <c r="D82" s="32">
        <v>140</v>
      </c>
      <c r="F82" s="7">
        <f>D82*E82</f>
        <v>0</v>
      </c>
    </row>
    <row r="83" spans="1:6" ht="30" x14ac:dyDescent="0.25">
      <c r="A83" s="11" t="s">
        <v>19</v>
      </c>
      <c r="B83" s="12" t="s">
        <v>111</v>
      </c>
      <c r="C83" s="13"/>
      <c r="D83" s="29"/>
      <c r="F83" s="7">
        <f t="shared" ref="F83:F107" si="1">D83*E83</f>
        <v>0</v>
      </c>
    </row>
    <row r="84" spans="1:6" x14ac:dyDescent="0.25">
      <c r="A84" s="11"/>
      <c r="B84" s="14" t="s">
        <v>67</v>
      </c>
      <c r="C84" s="13" t="s">
        <v>20</v>
      </c>
      <c r="D84" s="32">
        <v>33</v>
      </c>
      <c r="E84" s="29"/>
      <c r="F84" s="7">
        <f t="shared" si="1"/>
        <v>0</v>
      </c>
    </row>
    <row r="85" spans="1:6" x14ac:dyDescent="0.25">
      <c r="A85" s="11"/>
      <c r="B85" s="14" t="s">
        <v>68</v>
      </c>
      <c r="C85" s="13" t="s">
        <v>20</v>
      </c>
      <c r="D85" s="32">
        <v>2</v>
      </c>
      <c r="E85" s="29"/>
      <c r="F85" s="7">
        <f t="shared" si="1"/>
        <v>0</v>
      </c>
    </row>
    <row r="86" spans="1:6" x14ac:dyDescent="0.25">
      <c r="A86" s="11"/>
      <c r="B86" s="14" t="s">
        <v>69</v>
      </c>
      <c r="C86" s="13" t="s">
        <v>20</v>
      </c>
      <c r="D86" s="32">
        <v>2</v>
      </c>
      <c r="E86" s="29"/>
      <c r="F86" s="7">
        <f t="shared" si="1"/>
        <v>0</v>
      </c>
    </row>
    <row r="87" spans="1:6" x14ac:dyDescent="0.25">
      <c r="A87" s="11"/>
      <c r="B87" s="14" t="s">
        <v>70</v>
      </c>
      <c r="C87" s="13" t="s">
        <v>20</v>
      </c>
      <c r="D87" s="32">
        <v>3</v>
      </c>
      <c r="E87" s="29"/>
      <c r="F87" s="7">
        <f t="shared" si="1"/>
        <v>0</v>
      </c>
    </row>
    <row r="88" spans="1:6" x14ac:dyDescent="0.25">
      <c r="A88" s="11"/>
      <c r="B88" s="14" t="s">
        <v>71</v>
      </c>
      <c r="C88" s="13" t="s">
        <v>20</v>
      </c>
      <c r="D88" s="32">
        <v>3</v>
      </c>
      <c r="E88" s="29"/>
      <c r="F88" s="7">
        <f t="shared" si="1"/>
        <v>0</v>
      </c>
    </row>
    <row r="89" spans="1:6" x14ac:dyDescent="0.25">
      <c r="A89" s="11"/>
      <c r="B89" s="14" t="s">
        <v>72</v>
      </c>
      <c r="C89" s="13" t="s">
        <v>20</v>
      </c>
      <c r="D89" s="32">
        <v>1</v>
      </c>
      <c r="E89" s="29"/>
      <c r="F89" s="7">
        <f t="shared" si="1"/>
        <v>0</v>
      </c>
    </row>
    <row r="90" spans="1:6" x14ac:dyDescent="0.25">
      <c r="A90" s="11"/>
      <c r="B90" s="14" t="s">
        <v>73</v>
      </c>
      <c r="C90" s="13" t="s">
        <v>20</v>
      </c>
      <c r="D90" s="32">
        <v>2</v>
      </c>
      <c r="E90" s="29"/>
      <c r="F90" s="7">
        <f t="shared" si="1"/>
        <v>0</v>
      </c>
    </row>
    <row r="91" spans="1:6" x14ac:dyDescent="0.25">
      <c r="A91" s="11"/>
      <c r="B91" s="14" t="s">
        <v>74</v>
      </c>
      <c r="C91" s="13" t="s">
        <v>20</v>
      </c>
      <c r="D91" s="32">
        <v>1</v>
      </c>
      <c r="E91" s="29"/>
      <c r="F91" s="7">
        <f t="shared" si="1"/>
        <v>0</v>
      </c>
    </row>
    <row r="92" spans="1:6" x14ac:dyDescent="0.25">
      <c r="A92" s="11"/>
      <c r="B92" s="14" t="s">
        <v>75</v>
      </c>
      <c r="C92" s="13" t="s">
        <v>20</v>
      </c>
      <c r="D92" s="32">
        <v>1</v>
      </c>
      <c r="E92" s="29"/>
      <c r="F92" s="7">
        <f t="shared" si="1"/>
        <v>0</v>
      </c>
    </row>
    <row r="93" spans="1:6" x14ac:dyDescent="0.25">
      <c r="A93" s="11"/>
      <c r="B93" s="14" t="s">
        <v>76</v>
      </c>
      <c r="C93" s="13" t="s">
        <v>20</v>
      </c>
      <c r="D93" s="32">
        <v>2</v>
      </c>
      <c r="E93" s="29"/>
      <c r="F93" s="7">
        <f t="shared" si="1"/>
        <v>0</v>
      </c>
    </row>
    <row r="94" spans="1:6" x14ac:dyDescent="0.25">
      <c r="A94" s="11"/>
      <c r="B94" s="14" t="s">
        <v>77</v>
      </c>
      <c r="C94" s="13" t="s">
        <v>20</v>
      </c>
      <c r="D94" s="32">
        <v>2</v>
      </c>
      <c r="E94" s="29"/>
      <c r="F94" s="7">
        <f t="shared" si="1"/>
        <v>0</v>
      </c>
    </row>
    <row r="95" spans="1:6" x14ac:dyDescent="0.25">
      <c r="A95" s="11"/>
      <c r="B95" s="14" t="s">
        <v>78</v>
      </c>
      <c r="C95" s="13" t="s">
        <v>20</v>
      </c>
      <c r="D95" s="32">
        <v>1</v>
      </c>
      <c r="E95" s="29"/>
      <c r="F95" s="7">
        <f t="shared" si="1"/>
        <v>0</v>
      </c>
    </row>
    <row r="96" spans="1:6" x14ac:dyDescent="0.25">
      <c r="A96" s="11"/>
      <c r="B96" s="14" t="s">
        <v>79</v>
      </c>
      <c r="C96" s="13" t="s">
        <v>20</v>
      </c>
      <c r="D96" s="32">
        <v>2</v>
      </c>
      <c r="E96" s="29"/>
      <c r="F96" s="7">
        <f t="shared" si="1"/>
        <v>0</v>
      </c>
    </row>
    <row r="97" spans="1:6" x14ac:dyDescent="0.25">
      <c r="A97" s="11"/>
      <c r="B97" s="14" t="s">
        <v>80</v>
      </c>
      <c r="C97" s="13" t="s">
        <v>20</v>
      </c>
      <c r="D97" s="32">
        <v>1</v>
      </c>
      <c r="E97" s="29"/>
      <c r="F97" s="7">
        <f t="shared" si="1"/>
        <v>0</v>
      </c>
    </row>
    <row r="98" spans="1:6" x14ac:dyDescent="0.25">
      <c r="A98" s="11"/>
      <c r="B98" s="14" t="s">
        <v>81</v>
      </c>
      <c r="C98" s="13" t="s">
        <v>20</v>
      </c>
      <c r="D98" s="32">
        <v>3</v>
      </c>
      <c r="E98" s="29"/>
      <c r="F98" s="7">
        <f t="shared" si="1"/>
        <v>0</v>
      </c>
    </row>
    <row r="99" spans="1:6" x14ac:dyDescent="0.25">
      <c r="A99" s="11"/>
      <c r="B99" s="14" t="s">
        <v>82</v>
      </c>
      <c r="C99" s="13" t="s">
        <v>20</v>
      </c>
      <c r="D99" s="32">
        <v>3</v>
      </c>
      <c r="E99" s="29"/>
      <c r="F99" s="7">
        <f t="shared" si="1"/>
        <v>0</v>
      </c>
    </row>
    <row r="100" spans="1:6" x14ac:dyDescent="0.25">
      <c r="A100" s="11"/>
      <c r="B100" s="14" t="s">
        <v>83</v>
      </c>
      <c r="C100" s="13" t="s">
        <v>20</v>
      </c>
      <c r="D100" s="32">
        <v>3</v>
      </c>
      <c r="E100" s="29"/>
      <c r="F100" s="7">
        <f t="shared" si="1"/>
        <v>0</v>
      </c>
    </row>
    <row r="101" spans="1:6" x14ac:dyDescent="0.25">
      <c r="A101" s="11"/>
      <c r="B101" s="15" t="s">
        <v>84</v>
      </c>
      <c r="C101" s="13" t="s">
        <v>20</v>
      </c>
      <c r="D101" s="32">
        <v>1</v>
      </c>
      <c r="E101" s="29"/>
      <c r="F101" s="7">
        <f t="shared" si="1"/>
        <v>0</v>
      </c>
    </row>
    <row r="102" spans="1:6" x14ac:dyDescent="0.25">
      <c r="A102" s="11"/>
      <c r="B102" s="15" t="s">
        <v>96</v>
      </c>
      <c r="C102" s="13" t="s">
        <v>20</v>
      </c>
      <c r="D102" s="32">
        <v>1</v>
      </c>
      <c r="E102" s="29"/>
      <c r="F102" s="7">
        <f t="shared" si="1"/>
        <v>0</v>
      </c>
    </row>
    <row r="103" spans="1:6" x14ac:dyDescent="0.25">
      <c r="A103" s="11"/>
      <c r="B103" s="15" t="s">
        <v>97</v>
      </c>
      <c r="C103" s="13" t="s">
        <v>20</v>
      </c>
      <c r="D103" s="32">
        <v>1</v>
      </c>
      <c r="E103" s="29"/>
      <c r="F103" s="7">
        <f t="shared" si="1"/>
        <v>0</v>
      </c>
    </row>
    <row r="104" spans="1:6" x14ac:dyDescent="0.25">
      <c r="A104" s="11"/>
      <c r="B104" s="15" t="s">
        <v>98</v>
      </c>
      <c r="C104" s="13" t="s">
        <v>20</v>
      </c>
      <c r="D104" s="32">
        <v>1</v>
      </c>
      <c r="E104" s="29"/>
      <c r="F104" s="7">
        <f t="shared" si="1"/>
        <v>0</v>
      </c>
    </row>
    <row r="105" spans="1:6" x14ac:dyDescent="0.25">
      <c r="A105" s="11"/>
      <c r="B105" s="15" t="s">
        <v>99</v>
      </c>
      <c r="C105" s="13" t="s">
        <v>20</v>
      </c>
      <c r="D105" s="32">
        <v>1</v>
      </c>
      <c r="E105" s="29"/>
      <c r="F105" s="7">
        <f t="shared" si="1"/>
        <v>0</v>
      </c>
    </row>
    <row r="106" spans="1:6" ht="60" x14ac:dyDescent="0.25">
      <c r="A106" s="11" t="s">
        <v>21</v>
      </c>
      <c r="B106" s="12" t="s">
        <v>120</v>
      </c>
      <c r="C106" s="13" t="s">
        <v>20</v>
      </c>
      <c r="D106" s="32">
        <v>33</v>
      </c>
      <c r="E106" s="32"/>
      <c r="F106" s="7">
        <f t="shared" si="1"/>
        <v>0</v>
      </c>
    </row>
    <row r="107" spans="1:6" ht="30" x14ac:dyDescent="0.25">
      <c r="A107" s="11" t="s">
        <v>40</v>
      </c>
      <c r="B107" s="16" t="s">
        <v>121</v>
      </c>
      <c r="C107" s="13" t="s">
        <v>20</v>
      </c>
      <c r="D107" s="32">
        <v>3</v>
      </c>
      <c r="E107" s="32"/>
      <c r="F107" s="7">
        <f t="shared" si="1"/>
        <v>0</v>
      </c>
    </row>
    <row r="108" spans="1:6" ht="30" x14ac:dyDescent="0.25">
      <c r="A108" s="17" t="s">
        <v>51</v>
      </c>
      <c r="B108" s="18" t="s">
        <v>122</v>
      </c>
      <c r="C108" s="19" t="s">
        <v>20</v>
      </c>
      <c r="D108" s="34">
        <v>30</v>
      </c>
      <c r="E108" s="34"/>
      <c r="F108" s="10">
        <f t="shared" ref="F108" si="2">D108*E108</f>
        <v>0</v>
      </c>
    </row>
    <row r="109" spans="1:6" x14ac:dyDescent="0.25">
      <c r="B109" s="5" t="s">
        <v>62</v>
      </c>
      <c r="F109" s="7">
        <f>SUM(F82:F108)</f>
        <v>0</v>
      </c>
    </row>
    <row r="113" spans="1:6" s="3" customFormat="1" x14ac:dyDescent="0.25">
      <c r="A113" s="1" t="s">
        <v>11</v>
      </c>
      <c r="B113" s="1" t="s">
        <v>12</v>
      </c>
      <c r="C113" s="1" t="s">
        <v>13</v>
      </c>
      <c r="D113" s="43" t="s">
        <v>14</v>
      </c>
      <c r="E113" s="2" t="s">
        <v>15</v>
      </c>
      <c r="F113" s="2" t="s">
        <v>16</v>
      </c>
    </row>
    <row r="115" spans="1:6" x14ac:dyDescent="0.25">
      <c r="B115" s="3" t="s">
        <v>85</v>
      </c>
    </row>
    <row r="116" spans="1:6" x14ac:dyDescent="0.25">
      <c r="B116" s="4" t="s">
        <v>0</v>
      </c>
    </row>
    <row r="117" spans="1:6" x14ac:dyDescent="0.25">
      <c r="B117" s="8" t="s">
        <v>1</v>
      </c>
    </row>
    <row r="118" spans="1:6" x14ac:dyDescent="0.25">
      <c r="B118" s="8" t="s">
        <v>2</v>
      </c>
    </row>
    <row r="119" spans="1:6" ht="30" x14ac:dyDescent="0.25">
      <c r="A119" s="20" t="s">
        <v>18</v>
      </c>
      <c r="B119" s="21" t="s">
        <v>112</v>
      </c>
      <c r="C119" s="22"/>
      <c r="D119" s="29"/>
    </row>
    <row r="120" spans="1:6" ht="17.25" x14ac:dyDescent="0.25">
      <c r="A120" s="23"/>
      <c r="B120" s="21" t="s">
        <v>87</v>
      </c>
      <c r="C120" s="22" t="s">
        <v>100</v>
      </c>
      <c r="D120" s="29">
        <f>140+495</f>
        <v>635</v>
      </c>
      <c r="F120" s="7">
        <f>D120*E120</f>
        <v>0</v>
      </c>
    </row>
    <row r="121" spans="1:6" ht="17.25" x14ac:dyDescent="0.25">
      <c r="A121" s="23"/>
      <c r="B121" s="21" t="s">
        <v>57</v>
      </c>
      <c r="C121" s="22" t="s">
        <v>100</v>
      </c>
      <c r="D121" s="29">
        <v>250</v>
      </c>
      <c r="F121" s="7">
        <f t="shared" ref="F121:F127" si="3">D121*E121</f>
        <v>0</v>
      </c>
    </row>
    <row r="122" spans="1:6" ht="17.25" x14ac:dyDescent="0.25">
      <c r="A122" s="23"/>
      <c r="B122" s="21" t="s">
        <v>124</v>
      </c>
      <c r="C122" s="22" t="s">
        <v>100</v>
      </c>
      <c r="D122" s="29">
        <v>310</v>
      </c>
      <c r="F122" s="7">
        <f t="shared" si="3"/>
        <v>0</v>
      </c>
    </row>
    <row r="123" spans="1:6" ht="63.75" customHeight="1" x14ac:dyDescent="0.25">
      <c r="A123" s="20" t="s">
        <v>19</v>
      </c>
      <c r="B123" s="21" t="s">
        <v>113</v>
      </c>
      <c r="C123" s="24"/>
      <c r="D123" s="29"/>
      <c r="F123" s="7">
        <f t="shared" si="3"/>
        <v>0</v>
      </c>
    </row>
    <row r="124" spans="1:6" x14ac:dyDescent="0.25">
      <c r="A124" s="23"/>
      <c r="B124" s="21" t="s">
        <v>86</v>
      </c>
      <c r="C124" s="24" t="s">
        <v>59</v>
      </c>
      <c r="D124" s="29">
        <v>18</v>
      </c>
      <c r="F124" s="7">
        <f t="shared" si="3"/>
        <v>0</v>
      </c>
    </row>
    <row r="125" spans="1:6" x14ac:dyDescent="0.25">
      <c r="A125" s="23"/>
      <c r="B125" s="21" t="s">
        <v>58</v>
      </c>
      <c r="C125" s="24" t="s">
        <v>59</v>
      </c>
      <c r="D125" s="29">
        <v>3</v>
      </c>
      <c r="F125" s="7">
        <f t="shared" si="3"/>
        <v>0</v>
      </c>
    </row>
    <row r="126" spans="1:6" ht="45" x14ac:dyDescent="0.25">
      <c r="A126" s="20" t="s">
        <v>21</v>
      </c>
      <c r="B126" s="21" t="s">
        <v>119</v>
      </c>
      <c r="C126" s="24" t="s">
        <v>59</v>
      </c>
      <c r="D126" s="29">
        <v>17</v>
      </c>
      <c r="F126" s="7">
        <f t="shared" si="3"/>
        <v>0</v>
      </c>
    </row>
    <row r="127" spans="1:6" ht="30" x14ac:dyDescent="0.25">
      <c r="A127" s="17" t="s">
        <v>40</v>
      </c>
      <c r="B127" s="18" t="s">
        <v>114</v>
      </c>
      <c r="C127" s="25" t="s">
        <v>20</v>
      </c>
      <c r="D127" s="30">
        <v>33</v>
      </c>
      <c r="E127" s="10"/>
      <c r="F127" s="10">
        <f t="shared" si="3"/>
        <v>0</v>
      </c>
    </row>
    <row r="128" spans="1:6" x14ac:dyDescent="0.25">
      <c r="B128" s="5" t="s">
        <v>118</v>
      </c>
      <c r="F128" s="7">
        <f>SUM(F120:F127)</f>
        <v>0</v>
      </c>
    </row>
    <row r="129" spans="1:4" x14ac:dyDescent="0.25">
      <c r="A129" s="20"/>
      <c r="B129" s="26"/>
      <c r="C129" s="24"/>
      <c r="D129" s="29"/>
    </row>
    <row r="130" spans="1:4" x14ac:dyDescent="0.25">
      <c r="A130" s="20"/>
      <c r="B130" s="27"/>
      <c r="C130" s="28"/>
      <c r="D130" s="31"/>
    </row>
  </sheetData>
  <pageMargins left="0.31496062992125984" right="0.11811023622047245" top="0.35433070866141736" bottom="0.35433070866141736" header="0" footer="0"/>
  <pageSetup paperSize="9" scale="70" orientation="portrait" r:id="rId1"/>
  <rowBreaks count="2" manualBreakCount="2">
    <brk id="71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MATERIALA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Božič</dc:creator>
  <cp:lastModifiedBy>Mojca MAROVIČ</cp:lastModifiedBy>
  <cp:lastPrinted>2020-05-20T13:24:34Z</cp:lastPrinted>
  <dcterms:created xsi:type="dcterms:W3CDTF">2020-05-12T08:45:23Z</dcterms:created>
  <dcterms:modified xsi:type="dcterms:W3CDTF">2020-05-29T07:13:46Z</dcterms:modified>
</cp:coreProperties>
</file>