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Vanja\Desktop\Moji dokumenti\5. JAVNA NAROČILA\2026\EJN - izgradnja terase ŠC Matke\"/>
    </mc:Choice>
  </mc:AlternateContent>
  <xr:revisionPtr revIDLastSave="0" documentId="13_ncr:1_{2976709E-0BFE-4D12-8AE7-2CDE46A4CD94}" xr6:coauthVersionLast="47" xr6:coauthVersionMax="47" xr10:uidLastSave="{00000000-0000-0000-0000-000000000000}"/>
  <bookViews>
    <workbookView xWindow="-120" yWindow="-120" windowWidth="29040" windowHeight="15720" tabRatio="939" xr2:uid="{00000000-000D-0000-FFFF-FFFF00000000}"/>
  </bookViews>
  <sheets>
    <sheet name="Popis" sheetId="47" r:id="rId1"/>
  </sheets>
  <externalReferences>
    <externalReference r:id="rId2"/>
  </externalReferences>
  <definedNames>
    <definedName name="_xlnm._FilterDatabase" localSheetId="0" hidden="1">Popis!$B$15:$F$26</definedName>
    <definedName name="Debelina1">#REF!</definedName>
    <definedName name="Dolzina">#REF!</definedName>
    <definedName name="Dolzina1">#REF!</definedName>
    <definedName name="Excel_BuiltIn__FilterDatabase_2">'[1]popis C moc'!#REF!</definedName>
    <definedName name="Excel_BuiltIn_Print_Area_1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4">#REF!</definedName>
    <definedName name="Excel_BuiltIn_Print_Area_5">#REF!</definedName>
    <definedName name="Globina">#REF!</definedName>
    <definedName name="investicija" localSheetId="0">#REF!</definedName>
    <definedName name="investicija">#REF!</definedName>
    <definedName name="_xlnm.Print_Area" localSheetId="0">Popis!$A$2:$G$36</definedName>
    <definedName name="Print_Area_MI">#REF!</definedName>
    <definedName name="Sirina">#REF!</definedName>
    <definedName name="SteviloKomadovGred">#REF!</definedName>
    <definedName name="SteviloKomadovTockovnihTemeljev">#REF!</definedName>
    <definedName name="V6F15F304">#REF!</definedName>
    <definedName name="Visina">#REF!</definedName>
  </definedNames>
  <calcPr calcId="191029"/>
  <fileRecoveryPr autoRecover="0"/>
</workbook>
</file>

<file path=xl/calcChain.xml><?xml version="1.0" encoding="utf-8"?>
<calcChain xmlns="http://schemas.openxmlformats.org/spreadsheetml/2006/main">
  <c r="G20" i="47" l="1"/>
  <c r="G16" i="47" l="1"/>
  <c r="G17" i="47"/>
  <c r="G22" i="47"/>
  <c r="G19" i="47"/>
  <c r="G24" i="47"/>
  <c r="G21" i="47"/>
  <c r="G23" i="47"/>
  <c r="G25" i="47" l="1"/>
  <c r="G26" i="47"/>
  <c r="G18" i="47"/>
  <c r="G28" i="47" l="1"/>
  <c r="G29" i="47" s="1"/>
  <c r="G30" i="47" s="1"/>
</calcChain>
</file>

<file path=xl/sharedStrings.xml><?xml version="1.0" encoding="utf-8"?>
<sst xmlns="http://schemas.openxmlformats.org/spreadsheetml/2006/main" count="49" uniqueCount="43">
  <si>
    <t>Zap. št.</t>
  </si>
  <si>
    <t>Količina</t>
  </si>
  <si>
    <t>Cena brez DDV</t>
  </si>
  <si>
    <t>Vrednost brez DDV</t>
  </si>
  <si>
    <t>m3</t>
  </si>
  <si>
    <t>Skupaj brez DDV:</t>
  </si>
  <si>
    <t>1.</t>
  </si>
  <si>
    <t>2.</t>
  </si>
  <si>
    <t>kpl</t>
  </si>
  <si>
    <t>m1</t>
  </si>
  <si>
    <t>m2</t>
  </si>
  <si>
    <t>OBČINA PREBOLD</t>
  </si>
  <si>
    <t>Hmeljarska cesta 3</t>
  </si>
  <si>
    <t>3312 Prebold</t>
  </si>
  <si>
    <t>Fino planiranje zemlje po končanih delih</t>
  </si>
  <si>
    <t>3.</t>
  </si>
  <si>
    <t>4.</t>
  </si>
  <si>
    <t>5.</t>
  </si>
  <si>
    <t>6.</t>
  </si>
  <si>
    <t>7.</t>
  </si>
  <si>
    <t>8.</t>
  </si>
  <si>
    <t>kom</t>
  </si>
  <si>
    <t>9.</t>
  </si>
  <si>
    <t>10.</t>
  </si>
  <si>
    <t>Opis del</t>
  </si>
  <si>
    <t>enota mere</t>
  </si>
  <si>
    <t>22% DDV:</t>
  </si>
  <si>
    <t>Skupaj z DDV:</t>
  </si>
  <si>
    <t>Izdelava meteorne kanalizacije DK 110, komplet z izkopom jarka, izdelava posteljice ter obsib z drenažnim peskom 16-32mm in zasutje</t>
  </si>
  <si>
    <t xml:space="preserve">Dobava in vgradnja peskolovov iz BC fi 500mm, komplet z izkopom, obetoniranjem in zasipom </t>
  </si>
  <si>
    <t xml:space="preserve">Široki izkop in razširitev platoja, nakladanje in odvoz viška na deponijo
</t>
  </si>
  <si>
    <t xml:space="preserve">Dobava in vgradnja  LTŽ rešetk 40t, komplet z  betonsim vencem
</t>
  </si>
  <si>
    <t>Dobava in polaganje cestnih robnikov na betonsko posteljico</t>
  </si>
  <si>
    <t>Rušenje obstoječih stopnic in izdelava novih AB stopnic. Prestavitev na drugo lokacijo. Postavka vključuje opaž, armaturo in betoniranje.</t>
  </si>
  <si>
    <t xml:space="preserve">Fino planiranje-grederiranje pred asfaltiranjem
</t>
  </si>
  <si>
    <t>Dobava in vgradnja asfalta v sistemu 5cm AC base in 3cm AC surf</t>
  </si>
  <si>
    <t>Izvedba meritev tamponske podlage</t>
  </si>
  <si>
    <t>Naročnik:</t>
  </si>
  <si>
    <t>11.</t>
  </si>
  <si>
    <t>Dobava in vgradnja tamponskega drobljenca TD32</t>
  </si>
  <si>
    <t xml:space="preserve">Objekt:     Izgradnja terase na Športnem igrišču Matke </t>
  </si>
  <si>
    <t xml:space="preserve">           Žig in podpis ponudnika</t>
  </si>
  <si>
    <t>Popis del: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</si>
</sst>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1]"/>
  </numFmts>
  <fonts count="25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Courier"/>
      <family val="1"/>
      <charset val="238"/>
    </font>
    <font>
      <sz val="12"/>
      <name val="Times New Roman"/>
      <family val="1"/>
    </font>
    <font>
      <sz val="10"/>
      <name val="Courier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u/>
      <sz val="11"/>
      <color indexed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0" fontId="6" fillId="0" borderId="0"/>
    <xf numFmtId="4" fontId="4" fillId="0" borderId="0"/>
    <xf numFmtId="0" fontId="7" fillId="0" borderId="0"/>
    <xf numFmtId="0" fontId="8" fillId="0" borderId="0"/>
    <xf numFmtId="0" fontId="6" fillId="0" borderId="0"/>
    <xf numFmtId="0" fontId="3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3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1" fillId="0" borderId="0"/>
  </cellStyleXfs>
  <cellXfs count="48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22" applyFont="1"/>
    <xf numFmtId="0" fontId="15" fillId="0" borderId="0" xfId="22" applyFont="1"/>
    <xf numFmtId="0" fontId="18" fillId="0" borderId="0" xfId="22" applyFont="1"/>
    <xf numFmtId="14" fontId="15" fillId="0" borderId="0" xfId="22" applyNumberFormat="1" applyFont="1" applyAlignment="1">
      <alignment horizontal="right"/>
    </xf>
    <xf numFmtId="0" fontId="19" fillId="0" borderId="0" xfId="22" applyFont="1" applyAlignment="1">
      <alignment horizontal="center"/>
    </xf>
    <xf numFmtId="0" fontId="20" fillId="0" borderId="0" xfId="22" applyFont="1" applyAlignment="1">
      <alignment horizontal="center" wrapText="1"/>
    </xf>
    <xf numFmtId="0" fontId="19" fillId="0" borderId="0" xfId="22" applyFont="1"/>
    <xf numFmtId="0" fontId="14" fillId="0" borderId="0" xfId="22" applyFont="1"/>
    <xf numFmtId="4" fontId="15" fillId="0" borderId="0" xfId="22" applyNumberFormat="1" applyFont="1" applyAlignment="1">
      <alignment wrapText="1"/>
    </xf>
    <xf numFmtId="0" fontId="17" fillId="0" borderId="0" xfId="22" applyFont="1" applyAlignment="1">
      <alignment horizontal="center"/>
    </xf>
    <xf numFmtId="0" fontId="21" fillId="0" borderId="0" xfId="25" applyFont="1" applyAlignment="1" applyProtection="1">
      <alignment wrapText="1"/>
    </xf>
    <xf numFmtId="0" fontId="17" fillId="0" borderId="0" xfId="22" applyFont="1" applyAlignment="1">
      <alignment horizontal="left"/>
    </xf>
    <xf numFmtId="0" fontId="17" fillId="0" borderId="2" xfId="22" applyFont="1" applyBorder="1"/>
    <xf numFmtId="0" fontId="17" fillId="2" borderId="2" xfId="22" applyFont="1" applyFill="1" applyBorder="1" applyAlignment="1">
      <alignment horizontal="center" vertical="top" wrapText="1"/>
    </xf>
    <xf numFmtId="0" fontId="17" fillId="2" borderId="2" xfId="22" applyFont="1" applyFill="1" applyBorder="1" applyAlignment="1">
      <alignment horizontal="left" vertical="top" wrapText="1"/>
    </xf>
    <xf numFmtId="2" fontId="17" fillId="2" borderId="2" xfId="22" applyNumberFormat="1" applyFont="1" applyFill="1" applyBorder="1" applyAlignment="1">
      <alignment horizontal="center" vertical="top" wrapText="1"/>
    </xf>
    <xf numFmtId="0" fontId="17" fillId="0" borderId="2" xfId="22" applyFont="1" applyBorder="1" applyAlignment="1">
      <alignment horizontal="center" vertical="top"/>
    </xf>
    <xf numFmtId="4" fontId="17" fillId="2" borderId="2" xfId="22" applyNumberFormat="1" applyFont="1" applyFill="1" applyBorder="1" applyAlignment="1">
      <alignment horizontal="center" vertical="top" wrapText="1"/>
    </xf>
    <xf numFmtId="164" fontId="17" fillId="0" borderId="2" xfId="22" applyNumberFormat="1" applyFont="1" applyBorder="1" applyAlignment="1">
      <alignment horizontal="right" vertical="top"/>
    </xf>
    <xf numFmtId="14" fontId="17" fillId="0" borderId="2" xfId="22" applyNumberFormat="1" applyFont="1" applyBorder="1" applyAlignment="1">
      <alignment horizontal="center" vertical="top"/>
    </xf>
    <xf numFmtId="4" fontId="17" fillId="0" borderId="2" xfId="0" applyNumberFormat="1" applyFont="1" applyBorder="1" applyAlignment="1">
      <alignment horizontal="left" vertical="top" wrapText="1"/>
    </xf>
    <xf numFmtId="0" fontId="19" fillId="2" borderId="2" xfId="22" applyFont="1" applyFill="1" applyBorder="1" applyAlignment="1">
      <alignment horizontal="center" vertical="top" wrapText="1"/>
    </xf>
    <xf numFmtId="0" fontId="17" fillId="2" borderId="2" xfId="22" applyFont="1" applyFill="1" applyBorder="1" applyAlignment="1">
      <alignment horizontal="left" wrapText="1"/>
    </xf>
    <xf numFmtId="2" fontId="17" fillId="2" borderId="2" xfId="22" applyNumberFormat="1" applyFont="1" applyFill="1" applyBorder="1" applyAlignment="1">
      <alignment horizontal="center" wrapText="1"/>
    </xf>
    <xf numFmtId="0" fontId="17" fillId="0" borderId="2" xfId="22" applyFont="1" applyBorder="1" applyAlignment="1">
      <alignment horizontal="center"/>
    </xf>
    <xf numFmtId="4" fontId="17" fillId="2" borderId="2" xfId="22" applyNumberFormat="1" applyFont="1" applyFill="1" applyBorder="1" applyAlignment="1">
      <alignment horizontal="center" wrapText="1"/>
    </xf>
    <xf numFmtId="0" fontId="19" fillId="2" borderId="2" xfId="22" applyFont="1" applyFill="1" applyBorder="1" applyAlignment="1">
      <alignment horizontal="center" wrapText="1"/>
    </xf>
    <xf numFmtId="0" fontId="19" fillId="0" borderId="2" xfId="22" applyFont="1" applyBorder="1" applyAlignment="1">
      <alignment horizontal="right"/>
    </xf>
    <xf numFmtId="14" fontId="19" fillId="0" borderId="2" xfId="22" applyNumberFormat="1" applyFont="1" applyBorder="1" applyAlignment="1">
      <alignment horizontal="right"/>
    </xf>
    <xf numFmtId="164" fontId="19" fillId="0" borderId="2" xfId="22" applyNumberFormat="1" applyFont="1" applyBorder="1" applyAlignment="1">
      <alignment horizontal="right"/>
    </xf>
    <xf numFmtId="0" fontId="19" fillId="2" borderId="0" xfId="22" applyFont="1" applyFill="1" applyAlignment="1">
      <alignment horizontal="center" wrapText="1"/>
    </xf>
    <xf numFmtId="0" fontId="19" fillId="0" borderId="0" xfId="22" applyFont="1" applyAlignment="1">
      <alignment horizontal="right"/>
    </xf>
    <xf numFmtId="14" fontId="19" fillId="0" borderId="0" xfId="22" applyNumberFormat="1" applyFont="1" applyAlignment="1">
      <alignment horizontal="right"/>
    </xf>
    <xf numFmtId="164" fontId="19" fillId="0" borderId="0" xfId="22" applyNumberFormat="1" applyFont="1" applyAlignment="1">
      <alignment horizontal="right"/>
    </xf>
    <xf numFmtId="0" fontId="12" fillId="0" borderId="0" xfId="22" applyFont="1" applyAlignment="1">
      <alignment horizontal="center" vertical="center"/>
    </xf>
    <xf numFmtId="0" fontId="22" fillId="0" borderId="0" xfId="22" applyFont="1" applyAlignment="1">
      <alignment horizontal="center" vertical="center" wrapText="1"/>
    </xf>
    <xf numFmtId="0" fontId="23" fillId="0" borderId="0" xfId="22" applyFont="1"/>
    <xf numFmtId="0" fontId="17" fillId="2" borderId="1" xfId="22" applyFont="1" applyFill="1" applyBorder="1" applyAlignment="1">
      <alignment horizontal="center" vertical="top" wrapText="1"/>
    </xf>
    <xf numFmtId="0" fontId="17" fillId="2" borderId="1" xfId="22" applyFont="1" applyFill="1" applyBorder="1" applyAlignment="1">
      <alignment horizontal="left" vertical="top" wrapText="1"/>
    </xf>
    <xf numFmtId="2" fontId="17" fillId="2" borderId="1" xfId="22" applyNumberFormat="1" applyFont="1" applyFill="1" applyBorder="1" applyAlignment="1">
      <alignment horizontal="center" vertical="top" wrapText="1"/>
    </xf>
    <xf numFmtId="0" fontId="17" fillId="0" borderId="1" xfId="22" applyFont="1" applyBorder="1" applyAlignment="1">
      <alignment horizontal="center" vertical="top"/>
    </xf>
    <xf numFmtId="4" fontId="17" fillId="2" borderId="1" xfId="22" applyNumberFormat="1" applyFont="1" applyFill="1" applyBorder="1" applyAlignment="1">
      <alignment horizontal="center" vertical="top" wrapText="1"/>
    </xf>
    <xf numFmtId="164" fontId="17" fillId="0" borderId="1" xfId="22" applyNumberFormat="1" applyFont="1" applyBorder="1" applyAlignment="1">
      <alignment horizontal="right" vertical="top"/>
    </xf>
    <xf numFmtId="0" fontId="13" fillId="0" borderId="3" xfId="22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0" xfId="22" applyFont="1" applyBorder="1"/>
  </cellXfs>
  <cellStyles count="29">
    <cellStyle name="Excel Built-in Normal" xfId="1" xr:uid="{00000000-0005-0000-0000-000000000000}"/>
    <cellStyle name="Hiperpovezava 2" xfId="25" xr:uid="{32BEB149-1A6F-42CB-9910-F73B72C53B2F}"/>
    <cellStyle name="Navadno" xfId="0" builtinId="0"/>
    <cellStyle name="Navadno 2" xfId="2" xr:uid="{00000000-0005-0000-0000-000002000000}"/>
    <cellStyle name="Navadno 2 2" xfId="3" xr:uid="{00000000-0005-0000-0000-000003000000}"/>
    <cellStyle name="Navadno 2 2 2" xfId="16" xr:uid="{00000000-0005-0000-0000-000004000000}"/>
    <cellStyle name="Navadno 2 3" xfId="12" xr:uid="{00000000-0005-0000-0000-000005000000}"/>
    <cellStyle name="Navadno 2 3 2" xfId="15" xr:uid="{00000000-0005-0000-0000-000006000000}"/>
    <cellStyle name="Navadno 2 4" xfId="22" xr:uid="{DA14B5ED-E401-4895-A4BD-DECEC08165CD}"/>
    <cellStyle name="Navadno 2 5" xfId="26" xr:uid="{FB7EE5C7-26E8-4221-8A63-78C19C31E008}"/>
    <cellStyle name="Navadno 3" xfId="4" xr:uid="{00000000-0005-0000-0000-000007000000}"/>
    <cellStyle name="Navadno 3 2" xfId="5" xr:uid="{00000000-0005-0000-0000-000008000000}"/>
    <cellStyle name="Navadno 3 3" xfId="19" xr:uid="{00000000-0005-0000-0000-000009000000}"/>
    <cellStyle name="Navadno 4" xfId="6" xr:uid="{00000000-0005-0000-0000-00000A000000}"/>
    <cellStyle name="Navadno 4 2" xfId="20" xr:uid="{5B98C6DB-B897-4066-973C-3FCDBDE5569B}"/>
    <cellStyle name="Navadno 5" xfId="7" xr:uid="{00000000-0005-0000-0000-00000B000000}"/>
    <cellStyle name="Navadno 6" xfId="13" xr:uid="{00000000-0005-0000-0000-00000C000000}"/>
    <cellStyle name="Navadno 6 2" xfId="17" xr:uid="{00000000-0005-0000-0000-00000D000000}"/>
    <cellStyle name="Navadno 7" xfId="21" xr:uid="{97F6EA3E-5B12-4210-BDB7-2061E7F7F4CB}"/>
    <cellStyle name="Navadno 8" xfId="14" xr:uid="{00000000-0005-0000-0000-00000E000000}"/>
    <cellStyle name="Navadno 9" xfId="28" xr:uid="{E2E53D61-CD54-4C5F-BBEF-3D40CA6C31AC}"/>
    <cellStyle name="Normal 2" xfId="8" xr:uid="{00000000-0005-0000-0000-000010000000}"/>
    <cellStyle name="Normal 2 2" xfId="18" xr:uid="{00000000-0005-0000-0000-000011000000}"/>
    <cellStyle name="Normal_Artikli brez cen" xfId="9" xr:uid="{00000000-0005-0000-0000-000012000000}"/>
    <cellStyle name="Odstotek 2" xfId="10" xr:uid="{00000000-0005-0000-0000-000013000000}"/>
    <cellStyle name="Odstotek 2 2" xfId="11" xr:uid="{00000000-0005-0000-0000-000014000000}"/>
    <cellStyle name="Odstotek 2 3" xfId="27" xr:uid="{5AD53C4E-13C2-4116-80E4-77980A797C57}"/>
    <cellStyle name="Odstotek 3" xfId="23" xr:uid="{4157B4A2-2489-40EA-8F19-B40730B8E896}"/>
    <cellStyle name="Valuta 2" xfId="24" xr:uid="{92FFBD4E-EE80-483F-8481-EF2BFBD6D8B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njaravljensp-my.sharepoint.com/Documents%20and%20Settings/Iztokp/My%20Documents/PROJEKTI/OBJEKTI/BOLNICA%20SLOVENJ%20GRADEC/ELCOM/09-010-0006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i za popis"/>
      <sheetName val="popis C moc"/>
      <sheetName val="SB Slovenj Gradec"/>
      <sheetName val="CNS-STORITVE"/>
    </sheetNames>
    <sheetDataSet>
      <sheetData sheetId="0" refreshError="1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990FF-E6D8-4B7A-981D-5F54731F7FFB}">
  <dimension ref="A2:L44"/>
  <sheetViews>
    <sheetView tabSelected="1" view="pageBreakPreview" zoomScale="110" zoomScaleNormal="124" zoomScaleSheetLayoutView="110" workbookViewId="0">
      <selection activeCell="C14" sqref="C14"/>
    </sheetView>
  </sheetViews>
  <sheetFormatPr defaultColWidth="9.140625" defaultRowHeight="15" x14ac:dyDescent="0.25"/>
  <cols>
    <col min="1" max="1" width="3.42578125" style="2" customWidth="1"/>
    <col min="2" max="2" width="10.140625" style="2" customWidth="1"/>
    <col min="3" max="3" width="44.85546875" style="2" customWidth="1"/>
    <col min="4" max="4" width="8.5703125" style="13" customWidth="1"/>
    <col min="5" max="5" width="10.42578125" style="2" customWidth="1"/>
    <col min="6" max="6" width="9.5703125" style="2" customWidth="1"/>
    <col min="7" max="7" width="15.5703125" style="2" customWidth="1"/>
    <col min="8" max="8" width="11.28515625" style="2" customWidth="1"/>
    <col min="9" max="19" width="9.140625" style="2"/>
    <col min="20" max="20" width="9" style="2" customWidth="1"/>
    <col min="21" max="16384" width="9.140625" style="2"/>
  </cols>
  <sheetData>
    <row r="2" spans="1:9" ht="21" customHeight="1" x14ac:dyDescent="0.25">
      <c r="B2" s="8"/>
      <c r="C2" s="8"/>
      <c r="D2" s="8"/>
      <c r="E2" s="38"/>
      <c r="F2" s="8"/>
      <c r="G2" s="34"/>
    </row>
    <row r="3" spans="1:9" ht="15.75" customHeight="1" x14ac:dyDescent="0.25">
      <c r="B3" s="8"/>
      <c r="C3" s="8"/>
      <c r="D3" s="8"/>
      <c r="E3" s="38"/>
      <c r="F3" s="8"/>
      <c r="G3" s="34"/>
    </row>
    <row r="4" spans="1:9" ht="15.75" customHeight="1" x14ac:dyDescent="0.25">
      <c r="B4" s="8"/>
      <c r="C4" s="47"/>
      <c r="D4" s="8"/>
      <c r="E4" s="38"/>
      <c r="F4" s="8"/>
      <c r="G4" s="34"/>
    </row>
    <row r="5" spans="1:9" ht="15.75" customHeight="1" x14ac:dyDescent="0.25">
      <c r="B5" s="8"/>
      <c r="C5" s="47"/>
      <c r="D5" s="8"/>
      <c r="E5" s="38"/>
      <c r="F5" s="8"/>
      <c r="G5" s="34"/>
    </row>
    <row r="6" spans="1:9" ht="15.75" customHeight="1" x14ac:dyDescent="0.25">
      <c r="B6" s="8"/>
      <c r="C6" s="47"/>
      <c r="D6" s="8"/>
      <c r="E6" s="38"/>
      <c r="F6" s="8"/>
      <c r="G6" s="34"/>
    </row>
    <row r="7" spans="1:9" ht="15.75" customHeight="1" x14ac:dyDescent="0.25">
      <c r="B7" s="8"/>
      <c r="C7" s="8"/>
      <c r="D7" s="8"/>
      <c r="E7" s="38"/>
      <c r="F7" s="8"/>
      <c r="G7" s="34"/>
    </row>
    <row r="8" spans="1:9" ht="17.25" customHeight="1" x14ac:dyDescent="0.25">
      <c r="B8" s="8"/>
      <c r="C8" s="8"/>
      <c r="D8" s="8"/>
      <c r="E8" s="38"/>
      <c r="F8" s="8"/>
      <c r="G8" s="34"/>
    </row>
    <row r="9" spans="1:9" ht="30" customHeight="1" x14ac:dyDescent="0.25">
      <c r="B9" s="8" t="s">
        <v>37</v>
      </c>
      <c r="C9" s="8" t="s">
        <v>11</v>
      </c>
      <c r="D9" s="8"/>
      <c r="E9" s="38"/>
      <c r="F9" s="8"/>
      <c r="G9" s="34"/>
    </row>
    <row r="10" spans="1:9" x14ac:dyDescent="0.25">
      <c r="B10" s="8"/>
      <c r="C10" s="8" t="s">
        <v>12</v>
      </c>
      <c r="D10" s="8"/>
      <c r="E10" s="38"/>
      <c r="F10" s="8"/>
      <c r="G10" s="34"/>
    </row>
    <row r="11" spans="1:9" x14ac:dyDescent="0.25">
      <c r="B11" s="8"/>
      <c r="C11" s="8" t="s">
        <v>13</v>
      </c>
      <c r="D11" s="8"/>
      <c r="E11" s="38"/>
      <c r="F11" s="8"/>
      <c r="G11" s="34"/>
    </row>
    <row r="12" spans="1:9" ht="20.25" customHeight="1" x14ac:dyDescent="0.25">
      <c r="B12" s="8"/>
      <c r="C12" s="8"/>
      <c r="D12" s="8"/>
      <c r="E12" s="38"/>
      <c r="F12" s="8"/>
      <c r="G12" s="34"/>
    </row>
    <row r="13" spans="1:9" ht="23.25" customHeight="1" x14ac:dyDescent="0.25">
      <c r="A13" s="6"/>
      <c r="B13" s="8" t="s">
        <v>40</v>
      </c>
      <c r="D13" s="8"/>
      <c r="E13" s="38"/>
      <c r="F13" s="8"/>
      <c r="G13" s="34"/>
    </row>
    <row r="14" spans="1:9" ht="23.25" customHeight="1" x14ac:dyDescent="0.25">
      <c r="B14" s="3"/>
      <c r="C14" s="8" t="s">
        <v>42</v>
      </c>
      <c r="D14" s="3"/>
      <c r="E14" s="4"/>
      <c r="F14" s="3"/>
      <c r="G14" s="5"/>
    </row>
    <row r="15" spans="1:9" s="36" customFormat="1" ht="29.25" customHeight="1" thickBot="1" x14ac:dyDescent="0.3">
      <c r="B15" s="45" t="s">
        <v>0</v>
      </c>
      <c r="C15" s="45" t="s">
        <v>24</v>
      </c>
      <c r="D15" s="45" t="s">
        <v>1</v>
      </c>
      <c r="E15" s="45" t="s">
        <v>25</v>
      </c>
      <c r="F15" s="45" t="s">
        <v>2</v>
      </c>
      <c r="G15" s="45" t="s">
        <v>3</v>
      </c>
      <c r="I15" s="37"/>
    </row>
    <row r="16" spans="1:9" ht="45.75" thickTop="1" x14ac:dyDescent="0.25">
      <c r="B16" s="39" t="s">
        <v>6</v>
      </c>
      <c r="C16" s="40" t="s">
        <v>28</v>
      </c>
      <c r="D16" s="41">
        <v>75</v>
      </c>
      <c r="E16" s="42" t="s">
        <v>9</v>
      </c>
      <c r="F16" s="43"/>
      <c r="G16" s="44">
        <f t="shared" ref="G16" si="0">F16*D16</f>
        <v>0</v>
      </c>
      <c r="I16" s="7"/>
    </row>
    <row r="17" spans="2:10" ht="30" x14ac:dyDescent="0.25">
      <c r="B17" s="15" t="s">
        <v>7</v>
      </c>
      <c r="C17" s="16" t="s">
        <v>29</v>
      </c>
      <c r="D17" s="17">
        <v>2</v>
      </c>
      <c r="E17" s="18" t="s">
        <v>21</v>
      </c>
      <c r="F17" s="19"/>
      <c r="G17" s="20">
        <f t="shared" ref="G17" si="1">F17*D17</f>
        <v>0</v>
      </c>
      <c r="I17" s="7"/>
    </row>
    <row r="18" spans="2:10" ht="45" x14ac:dyDescent="0.25">
      <c r="B18" s="15" t="s">
        <v>15</v>
      </c>
      <c r="C18" s="16" t="s">
        <v>30</v>
      </c>
      <c r="D18" s="17">
        <v>200</v>
      </c>
      <c r="E18" s="18" t="s">
        <v>4</v>
      </c>
      <c r="F18" s="19"/>
      <c r="G18" s="20">
        <f t="shared" ref="G18:G25" si="2">F18*D18</f>
        <v>0</v>
      </c>
      <c r="I18" s="7"/>
    </row>
    <row r="19" spans="2:10" ht="21" customHeight="1" x14ac:dyDescent="0.25">
      <c r="B19" s="15" t="s">
        <v>16</v>
      </c>
      <c r="C19" s="16" t="s">
        <v>39</v>
      </c>
      <c r="D19" s="17">
        <v>290</v>
      </c>
      <c r="E19" s="18" t="s">
        <v>4</v>
      </c>
      <c r="F19" s="19"/>
      <c r="G19" s="20">
        <f t="shared" si="2"/>
        <v>0</v>
      </c>
      <c r="I19" s="7"/>
    </row>
    <row r="20" spans="2:10" ht="21" customHeight="1" x14ac:dyDescent="0.25">
      <c r="B20" s="15" t="s">
        <v>17</v>
      </c>
      <c r="C20" s="16" t="s">
        <v>36</v>
      </c>
      <c r="D20" s="17">
        <v>1</v>
      </c>
      <c r="E20" s="18" t="s">
        <v>8</v>
      </c>
      <c r="F20" s="19"/>
      <c r="G20" s="20">
        <f t="shared" si="2"/>
        <v>0</v>
      </c>
      <c r="I20" s="7"/>
    </row>
    <row r="21" spans="2:10" ht="32.25" customHeight="1" x14ac:dyDescent="0.25">
      <c r="B21" s="15" t="s">
        <v>18</v>
      </c>
      <c r="C21" s="16" t="s">
        <v>31</v>
      </c>
      <c r="D21" s="17">
        <v>2</v>
      </c>
      <c r="E21" s="21" t="s">
        <v>21</v>
      </c>
      <c r="F21" s="19"/>
      <c r="G21" s="20">
        <f t="shared" ref="G21:G22" si="3">F21*D21</f>
        <v>0</v>
      </c>
      <c r="I21" s="7"/>
    </row>
    <row r="22" spans="2:10" ht="30" x14ac:dyDescent="0.25">
      <c r="B22" s="15" t="s">
        <v>19</v>
      </c>
      <c r="C22" s="16" t="s">
        <v>32</v>
      </c>
      <c r="D22" s="17">
        <v>121</v>
      </c>
      <c r="E22" s="18" t="s">
        <v>9</v>
      </c>
      <c r="F22" s="19"/>
      <c r="G22" s="20">
        <f t="shared" si="3"/>
        <v>0</v>
      </c>
      <c r="I22" s="7"/>
    </row>
    <row r="23" spans="2:10" ht="46.5" customHeight="1" x14ac:dyDescent="0.25">
      <c r="B23" s="15" t="s">
        <v>20</v>
      </c>
      <c r="C23" s="16" t="s">
        <v>33</v>
      </c>
      <c r="D23" s="17">
        <v>1</v>
      </c>
      <c r="E23" s="18" t="s">
        <v>8</v>
      </c>
      <c r="F23" s="19"/>
      <c r="G23" s="20">
        <f t="shared" ref="G23:G24" si="4">F23*D23</f>
        <v>0</v>
      </c>
      <c r="I23" s="7"/>
    </row>
    <row r="24" spans="2:10" ht="19.5" customHeight="1" x14ac:dyDescent="0.25">
      <c r="B24" s="15" t="s">
        <v>22</v>
      </c>
      <c r="C24" s="16" t="s">
        <v>34</v>
      </c>
      <c r="D24" s="17">
        <v>1200</v>
      </c>
      <c r="E24" s="18" t="s">
        <v>10</v>
      </c>
      <c r="F24" s="19"/>
      <c r="G24" s="20">
        <f t="shared" si="4"/>
        <v>0</v>
      </c>
      <c r="I24" s="7"/>
    </row>
    <row r="25" spans="2:10" ht="30" x14ac:dyDescent="0.25">
      <c r="B25" s="15" t="s">
        <v>23</v>
      </c>
      <c r="C25" s="16" t="s">
        <v>35</v>
      </c>
      <c r="D25" s="17">
        <v>1200</v>
      </c>
      <c r="E25" s="18" t="s">
        <v>10</v>
      </c>
      <c r="F25" s="19"/>
      <c r="G25" s="20">
        <f t="shared" si="2"/>
        <v>0</v>
      </c>
      <c r="I25" s="7"/>
    </row>
    <row r="26" spans="2:10" x14ac:dyDescent="0.25">
      <c r="B26" s="15" t="s">
        <v>38</v>
      </c>
      <c r="C26" s="22" t="s">
        <v>14</v>
      </c>
      <c r="D26" s="17">
        <v>250</v>
      </c>
      <c r="E26" s="18" t="s">
        <v>10</v>
      </c>
      <c r="F26" s="19"/>
      <c r="G26" s="20">
        <f t="shared" ref="G26" si="5">F26*D26</f>
        <v>0</v>
      </c>
      <c r="H26" s="7"/>
    </row>
    <row r="27" spans="2:10" x14ac:dyDescent="0.25">
      <c r="B27" s="23"/>
      <c r="C27" s="24"/>
      <c r="D27" s="25"/>
      <c r="E27" s="26"/>
      <c r="F27" s="27"/>
      <c r="G27" s="14"/>
      <c r="I27" s="7"/>
      <c r="J27" s="8"/>
    </row>
    <row r="28" spans="2:10" x14ac:dyDescent="0.25">
      <c r="B28" s="28"/>
      <c r="C28" s="14"/>
      <c r="D28" s="29"/>
      <c r="E28" s="30"/>
      <c r="F28" s="29" t="s">
        <v>5</v>
      </c>
      <c r="G28" s="31">
        <f>SUM(G16:G27)</f>
        <v>0</v>
      </c>
    </row>
    <row r="29" spans="2:10" x14ac:dyDescent="0.25">
      <c r="B29" s="28"/>
      <c r="C29" s="14"/>
      <c r="D29" s="29"/>
      <c r="E29" s="30"/>
      <c r="F29" s="29" t="s">
        <v>26</v>
      </c>
      <c r="G29" s="31">
        <f>+G28*0.22</f>
        <v>0</v>
      </c>
    </row>
    <row r="30" spans="2:10" x14ac:dyDescent="0.25">
      <c r="B30" s="28"/>
      <c r="C30" s="14"/>
      <c r="D30" s="29"/>
      <c r="E30" s="30"/>
      <c r="F30" s="29" t="s">
        <v>27</v>
      </c>
      <c r="G30" s="31">
        <f>+G29+G28</f>
        <v>0</v>
      </c>
    </row>
    <row r="31" spans="2:10" x14ac:dyDescent="0.25">
      <c r="B31" s="32"/>
      <c r="D31" s="33"/>
      <c r="E31" s="34"/>
      <c r="F31" s="33"/>
      <c r="G31" s="35"/>
    </row>
    <row r="32" spans="2:10" x14ac:dyDescent="0.25">
      <c r="B32" s="32"/>
      <c r="D32" s="33"/>
      <c r="E32" s="34"/>
      <c r="F32" s="33"/>
      <c r="G32" s="35"/>
    </row>
    <row r="33" spans="2:12" x14ac:dyDescent="0.25">
      <c r="B33" s="32"/>
      <c r="C33" s="46" t="s">
        <v>41</v>
      </c>
      <c r="D33" s="33"/>
      <c r="E33" s="46"/>
      <c r="F33" s="33"/>
      <c r="G33" s="35"/>
    </row>
    <row r="34" spans="2:12" x14ac:dyDescent="0.25">
      <c r="B34" s="32"/>
      <c r="D34" s="33"/>
      <c r="E34" s="34"/>
      <c r="F34" s="33"/>
      <c r="G34" s="35"/>
    </row>
    <row r="35" spans="2:12" x14ac:dyDescent="0.25">
      <c r="B35" s="32"/>
      <c r="D35" s="33"/>
      <c r="E35" s="34"/>
      <c r="F35" s="33"/>
      <c r="G35" s="35"/>
    </row>
    <row r="36" spans="2:12" x14ac:dyDescent="0.25">
      <c r="B36" s="9"/>
      <c r="C36" s="10"/>
      <c r="D36" s="10"/>
      <c r="E36" s="10"/>
      <c r="F36" s="9"/>
    </row>
    <row r="37" spans="2:12" x14ac:dyDescent="0.25">
      <c r="B37" s="9"/>
      <c r="C37" s="10"/>
      <c r="D37" s="10"/>
      <c r="E37" s="10"/>
      <c r="F37" s="9"/>
    </row>
    <row r="38" spans="2:12" x14ac:dyDescent="0.25">
      <c r="B38" s="6"/>
      <c r="C38" s="10"/>
      <c r="D38" s="10"/>
      <c r="E38" s="10"/>
      <c r="F38" s="10"/>
      <c r="G38" s="9"/>
    </row>
    <row r="39" spans="2:12" ht="18" hidden="1" customHeight="1" x14ac:dyDescent="0.25">
      <c r="B39" s="11"/>
      <c r="D39" s="10"/>
      <c r="E39" s="10"/>
      <c r="F39" s="10"/>
      <c r="G39" s="12"/>
      <c r="H39" s="9"/>
    </row>
    <row r="40" spans="2:12" ht="18" customHeight="1" x14ac:dyDescent="0.25"/>
    <row r="41" spans="2:12" ht="18" customHeight="1" x14ac:dyDescent="0.25"/>
    <row r="44" spans="2:12" ht="16.5" customHeight="1" x14ac:dyDescent="0.25">
      <c r="L44" s="1"/>
    </row>
  </sheetData>
  <phoneticPr fontId="24" type="noConversion"/>
  <pageMargins left="0.13" right="0.14000000000000001" top="0.35" bottom="0.21" header="7.0000000000000007E-2" footer="0.21"/>
  <pageSetup paperSize="9" scale="96" orientation="portrait" r:id="rId1"/>
  <headerFooter alignWithMargins="0">
    <oddFooter>&amp;R&amp;P</oddFooter>
  </headerFooter>
  <rowBreaks count="1" manualBreakCount="1">
    <brk id="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Popis</vt:lpstr>
      <vt:lpstr>Popis!Področje_tiskanja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 Topic</dc:creator>
  <cp:keywords/>
  <dc:description/>
  <cp:lastModifiedBy>Alenka</cp:lastModifiedBy>
  <cp:revision/>
  <cp:lastPrinted>2026-01-20T12:57:44Z</cp:lastPrinted>
  <dcterms:created xsi:type="dcterms:W3CDTF">2011-09-10T16:03:06Z</dcterms:created>
  <dcterms:modified xsi:type="dcterms:W3CDTF">2026-01-20T12:57:48Z</dcterms:modified>
  <cp:category/>
  <cp:contentStatus/>
</cp:coreProperties>
</file>