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etka.OBCINA-PREBOLD\Desktop\peč planinski dom\"/>
    </mc:Choice>
  </mc:AlternateContent>
  <xr:revisionPtr revIDLastSave="0" documentId="13_ncr:1_{09290598-AB5C-4BAE-AC58-10F7429CA0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tlovnica planinski dom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5" i="1" l="1"/>
  <c r="H32" i="1"/>
  <c r="H31" i="1"/>
  <c r="H30" i="1"/>
  <c r="H29" i="1"/>
  <c r="H28" i="1"/>
  <c r="H27" i="1"/>
  <c r="H26" i="1"/>
  <c r="H24" i="1"/>
  <c r="H23" i="1"/>
  <c r="H22" i="1"/>
  <c r="H21" i="1"/>
  <c r="H11" i="1"/>
  <c r="H10" i="1"/>
  <c r="H12" i="1"/>
  <c r="H13" i="1"/>
  <c r="H14" i="1"/>
  <c r="H15" i="1"/>
  <c r="H16" i="1"/>
  <c r="H17" i="1"/>
  <c r="H18" i="1"/>
  <c r="H19" i="1"/>
  <c r="H8" i="1"/>
  <c r="H35" i="1" s="1"/>
  <c r="H38" i="1" l="1"/>
  <c r="H39" i="1" l="1"/>
  <c r="H40" i="1"/>
</calcChain>
</file>

<file path=xl/sharedStrings.xml><?xml version="1.0" encoding="utf-8"?>
<sst xmlns="http://schemas.openxmlformats.org/spreadsheetml/2006/main" count="84" uniqueCount="62">
  <si>
    <t xml:space="preserve">enota </t>
  </si>
  <si>
    <t xml:space="preserve">količina </t>
  </si>
  <si>
    <t xml:space="preserve">cena /enoto </t>
  </si>
  <si>
    <t xml:space="preserve">vrednost </t>
  </si>
  <si>
    <t xml:space="preserve">kos </t>
  </si>
  <si>
    <t xml:space="preserve">m1 </t>
  </si>
  <si>
    <t>PRENOVA KOTLOVNICE V PLANINSKEM DOMU V MARIJA REKI</t>
  </si>
  <si>
    <t>STROJNO INŠTALACIJSKA IN ELEKTRO DELA</t>
  </si>
  <si>
    <t>Dobava novega kotla na pelete z regulacijo FROLING PECO 35kW</t>
  </si>
  <si>
    <t>1.</t>
  </si>
  <si>
    <t xml:space="preserve">Kotel na pelete z regulacijo: P 3200
Za lesne pelete po EN ISO 17225,2, A1/D06
Avtomatski kotel za kurjenje pelet z lamda regulacijo,
avtomatskim čiščenjem pepela v posodo za pepel,
polavtomatskim čiščenjem izmenjevalca, sesalnim ventilatorjem,
mikroprocesorskim krmiljenjem temp. bojlerja,
avtomatskim vžigom ter zunanjo sesalno turbino za pelete,
z regulacijo prvega vremensko vodenega hišnega kroga
in možnostjo regulacije do 18. mešalnih krogov .
Integrirana vremensko vodena regulacija:
Upravljanje preko velikega barvnega zaslona na dotik, vmesnik v slovenskem jeziku.
Za krmiljenje:
1x mešalna ogrevalna veja
1x direktna ogrevalna veja (obstoječi bojler)
Montažni zalogovnik Cube 550 S (76x100x125mm)
Kapaciteta 500 kg (oz. cca. 30 vreč x 15 kg)
Sesalna cev 12,5m
Gibljiva sesalna cev za sesanje pelet od montažnega zalogovnika pelet
do dnevnega zalogovnika v kotlu
</t>
  </si>
  <si>
    <t>Hišni termostat klasični korektor FRA</t>
  </si>
  <si>
    <t>Dodatno tipalo za mešalni krog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</si>
  <si>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</si>
  <si>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</si>
  <si>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</si>
  <si>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</si>
  <si>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</si>
  <si>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</si>
  <si>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</si>
  <si>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</si>
  <si>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</si>
  <si>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</si>
  <si>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</si>
  <si>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Modul za krmiljenje dodatnega mešalnega kroga</t>
  </si>
  <si>
    <t>Dodatni tipali za akumulator toplote</t>
  </si>
  <si>
    <t>Tipalo za bojler sanitarne vode.</t>
  </si>
  <si>
    <t>Balansirni ventil za krmiljenje max pretoka 5/4"</t>
  </si>
  <si>
    <t>Transportni stroški- postavitev kotla v prostor</t>
  </si>
  <si>
    <t>Elektro material</t>
  </si>
  <si>
    <t>Zagon kotla</t>
  </si>
  <si>
    <t>MEŠALNI VENTIL - TRIPOTNI 1'' SELTRON Mešalni ven l SELTRON, 3 potni, Ms, Rp 5/4, Kv 12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</si>
  <si>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</si>
  <si>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</si>
  <si>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</si>
  <si>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</si>
  <si>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</si>
  <si>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</si>
  <si>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</si>
  <si>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</si>
  <si>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</si>
  <si>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</si>
  <si>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</si>
  <si>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</si>
  <si>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Motorni pogon SELTRON AVC05, 3 točkovni, (5 Nm, 2 min, 230 V~)</t>
  </si>
  <si>
    <t>CU CEV FI 28 PALICA NAVADNA</t>
  </si>
  <si>
    <t>CU CEV FI 22 PALICA NAVADNA</t>
  </si>
  <si>
    <t>Dimnik</t>
  </si>
  <si>
    <t>KROGELNI VENTIL 1" KV 104</t>
  </si>
  <si>
    <t>RAZTEZNA POSODA 150 L OGR. SISTEM</t>
  </si>
  <si>
    <t xml:space="preserve">DROBNI VEZNI MATERIAL: ostali vezni in potrošni material 
(privijala z ravnim tesnenjem, navojni dvovijačniki, kolena 35/28/22,. prehodni kosi NN35, alkaten spojke, ventili 5/4", 1", 3/4,.. objemke, klingerit, t kosi, prehodni kosi, privijala 22-3/4", rg kos, rg dvovijačniki rm, pocinkana kolena dvovijančnik, .. , holanci,, rg t kos, kolena rg, spojke baker, preh, kosi, cevi 35,28,22,22san,15..tesnilni material,ft…ipd..)
</t>
  </si>
  <si>
    <t>Demontaža stare kotlovnice in odvoz na deponijo</t>
  </si>
  <si>
    <t>Delo-montaža</t>
  </si>
  <si>
    <t>POPUST:</t>
  </si>
  <si>
    <t>SKUPAJ S POPUSTOM:</t>
  </si>
  <si>
    <t>DDV 22%:</t>
  </si>
  <si>
    <t>SKUPAJ Z DDV :</t>
  </si>
  <si>
    <t>SKUPAJ:</t>
  </si>
  <si>
    <t xml:space="preserve">OBTOČNA ČRPALKA ATMOS PICO 25/1-6   </t>
  </si>
  <si>
    <t xml:space="preserve">allSTOR exclusive VPS 1000/3-7 ; 
- zalogovnik je namenjen: solarni podpori ogrevanju, solarni pripravi
sanitarne tople vode, pripravi bazenske vode ipd.
- dogrevanje zalogovnika je mogoče s pomočjo katerekoli naprave
za proizvodnjo toplote (plinske stenske naprave, plinskega kotla,
oljnega kotla, kotla na trda goriva, toplotne črpalke ipd.)
- ogrevanje mutifunkcijskega zalogovnika preko solarne termalne
energije se vrši s pomočjo solarnega modula auroFLOW exclusiv
VPM 20/2 S ali VPM 60/2 S (do 60 m2 kolektorskega polja)
- ogrevanje sanitarne tople vode se vrši po pretočnem principu preko
modula aguaFLOW exclusiv VPM 20/25/2 W (do 25 lit/min), VPM
30/35/2 W (do 35 lit/min) ali VPM 40/45/2 W (do 45 lit/min)
- montaža modula je možna na mutifunkcijski zalogovnik ali na steno
kotlovnice
- podpostaje za STV je možno povezovati v kaskado (največ 4 v
kaskado)
- montaža modula se izvaja po principu “plug and play”
- izolacija zalogovnika je energijski razred B
</t>
  </si>
  <si>
    <t xml:space="preserve">aguaFLOW exclusive VPM 30/35/2  </t>
  </si>
  <si>
    <t xml:space="preserve">Preklopni ventil za VPS/3 , Sestavljen iz:
- tripotnega ventila z motornim pogonom
- ožičenja
- priključne cevi 28 mm z maticami (3 kos)
Priporočilo:
- uporaba le v kombinaciji s toplotnimi črpalkami geoTHERM do
17 kW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</si>
</sst>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2" fontId="0" fillId="0" borderId="0" xfId="0" applyNumberFormat="1"/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0" fillId="0" borderId="1" xfId="0" applyBorder="1"/>
    <xf numFmtId="165" fontId="0" fillId="0" borderId="1" xfId="0" applyNumberForma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0" xfId="0"/>
    <xf numFmtId="0" fontId="1" fillId="0" borderId="1" xfId="0" applyFon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40"/>
  <sheetViews>
    <sheetView tabSelected="1" topLeftCell="A21" zoomScaleNormal="100" workbookViewId="0">
      <selection activeCell="G24" sqref="G24"/>
    </sheetView>
  </sheetViews>
  <sheetFormatPr defaultRowHeight="15" x14ac:dyDescent="0.25"/>
  <cols>
    <col min="1" max="1" width="5.140625" style="1" customWidth="1"/>
    <col min="4" max="4" width="41.140625" customWidth="1"/>
    <col min="5" max="5" width="6.7109375" style="1" customWidth="1"/>
    <col min="6" max="6" width="9.140625" style="4"/>
    <col min="7" max="7" width="11.85546875" style="2" customWidth="1"/>
    <col min="8" max="8" width="12.85546875" style="3" customWidth="1"/>
  </cols>
  <sheetData>
    <row r="3" spans="1:16" ht="18.75" x14ac:dyDescent="0.3">
      <c r="A3"/>
      <c r="B3" s="6" t="s">
        <v>6</v>
      </c>
      <c r="C3" s="6"/>
      <c r="D3" s="6"/>
      <c r="E3"/>
      <c r="F3"/>
      <c r="G3"/>
      <c r="H3"/>
    </row>
    <row r="4" spans="1:16" ht="30" customHeight="1" x14ac:dyDescent="0.25"/>
    <row r="5" spans="1:16" ht="42" customHeight="1" x14ac:dyDescent="0.25"/>
    <row r="6" spans="1:16" x14ac:dyDescent="0.25">
      <c r="A6" s="27" t="s">
        <v>7</v>
      </c>
      <c r="B6" s="27"/>
      <c r="C6" s="27"/>
      <c r="D6" s="27"/>
      <c r="E6" s="13" t="s">
        <v>0</v>
      </c>
      <c r="F6" s="17" t="s">
        <v>1</v>
      </c>
      <c r="G6" s="18" t="s">
        <v>2</v>
      </c>
      <c r="H6" s="21" t="s">
        <v>3</v>
      </c>
    </row>
    <row r="7" spans="1:16" ht="14.25" customHeight="1" x14ac:dyDescent="0.25">
      <c r="A7" s="5"/>
      <c r="B7" s="5"/>
      <c r="C7" s="5"/>
      <c r="D7" s="5"/>
    </row>
    <row r="8" spans="1:16" ht="30.75" customHeight="1" x14ac:dyDescent="0.25">
      <c r="A8" s="8" t="s">
        <v>9</v>
      </c>
      <c r="B8" s="24" t="s">
        <v>8</v>
      </c>
      <c r="C8" s="24"/>
      <c r="D8" s="24"/>
      <c r="E8" s="8" t="s">
        <v>4</v>
      </c>
      <c r="F8" s="9">
        <v>1</v>
      </c>
      <c r="G8" s="10">
        <v>0</v>
      </c>
      <c r="H8" s="11">
        <f>F8*G8</f>
        <v>0</v>
      </c>
    </row>
    <row r="9" spans="1:16" ht="409.5" customHeight="1" x14ac:dyDescent="0.25">
      <c r="A9" s="8"/>
      <c r="B9" s="24" t="s">
        <v>10</v>
      </c>
      <c r="C9" s="24"/>
      <c r="D9" s="24"/>
      <c r="E9" s="8"/>
      <c r="F9" s="9"/>
      <c r="G9" s="10"/>
      <c r="H9" s="11"/>
    </row>
    <row r="10" spans="1:16" ht="29.65" customHeight="1" x14ac:dyDescent="0.25">
      <c r="A10" s="8" t="s">
        <v>13</v>
      </c>
      <c r="B10" s="24" t="s">
        <v>11</v>
      </c>
      <c r="C10" s="24"/>
      <c r="D10" s="24"/>
      <c r="E10" s="8" t="s">
        <v>4</v>
      </c>
      <c r="F10" s="9">
        <v>3</v>
      </c>
      <c r="G10" s="10">
        <v>0</v>
      </c>
      <c r="H10" s="11">
        <f t="shared" ref="H10:H11" si="0">F10*G10</f>
        <v>0</v>
      </c>
    </row>
    <row r="11" spans="1:16" ht="46.5" customHeight="1" x14ac:dyDescent="0.25">
      <c r="A11" s="8" t="s">
        <v>14</v>
      </c>
      <c r="B11" s="24" t="s">
        <v>12</v>
      </c>
      <c r="C11" s="24"/>
      <c r="D11" s="24"/>
      <c r="E11" s="8" t="s">
        <v>4</v>
      </c>
      <c r="F11" s="9">
        <v>2</v>
      </c>
      <c r="G11" s="10">
        <v>0</v>
      </c>
      <c r="H11" s="11">
        <f t="shared" si="0"/>
        <v>0</v>
      </c>
    </row>
    <row r="12" spans="1:16" ht="46.5" customHeight="1" x14ac:dyDescent="0.25">
      <c r="A12" s="8" t="s">
        <v>15</v>
      </c>
      <c r="B12" s="24" t="s">
        <v>24</v>
      </c>
      <c r="C12" s="24"/>
      <c r="D12" s="24"/>
      <c r="E12" s="8" t="s">
        <v>4</v>
      </c>
      <c r="F12" s="9">
        <v>1</v>
      </c>
      <c r="G12" s="10">
        <v>0</v>
      </c>
      <c r="H12" s="11">
        <f t="shared" ref="H12:H20" si="1">F12*G12</f>
        <v>0</v>
      </c>
    </row>
    <row r="13" spans="1:16" ht="54" customHeight="1" x14ac:dyDescent="0.25">
      <c r="A13" s="8" t="s">
        <v>16</v>
      </c>
      <c r="B13" s="24" t="s">
        <v>25</v>
      </c>
      <c r="C13" s="24"/>
      <c r="D13" s="24"/>
      <c r="E13" s="8" t="s">
        <v>4</v>
      </c>
      <c r="F13" s="9">
        <v>1</v>
      </c>
      <c r="G13" s="10">
        <v>0</v>
      </c>
      <c r="H13" s="11">
        <f t="shared" si="1"/>
        <v>0</v>
      </c>
      <c r="I13" s="7"/>
    </row>
    <row r="14" spans="1:16" ht="56.45" customHeight="1" x14ac:dyDescent="0.25">
      <c r="A14" s="8" t="s">
        <v>17</v>
      </c>
      <c r="B14" s="24" t="s">
        <v>26</v>
      </c>
      <c r="C14" s="24"/>
      <c r="D14" s="24"/>
      <c r="E14" s="8" t="s">
        <v>4</v>
      </c>
      <c r="F14" s="9">
        <v>1</v>
      </c>
      <c r="G14" s="10">
        <v>0</v>
      </c>
      <c r="H14" s="11">
        <f t="shared" si="1"/>
        <v>0</v>
      </c>
    </row>
    <row r="15" spans="1:16" ht="48.4" customHeight="1" x14ac:dyDescent="0.25">
      <c r="A15" s="8" t="s">
        <v>18</v>
      </c>
      <c r="B15" s="24" t="s">
        <v>27</v>
      </c>
      <c r="C15" s="24"/>
      <c r="D15" s="24"/>
      <c r="E15" s="8" t="s">
        <v>4</v>
      </c>
      <c r="F15" s="9">
        <v>1</v>
      </c>
      <c r="G15" s="10">
        <v>0</v>
      </c>
      <c r="H15" s="11">
        <f t="shared" si="1"/>
        <v>0</v>
      </c>
    </row>
    <row r="16" spans="1:16" ht="47.65" customHeight="1" x14ac:dyDescent="0.25">
      <c r="A16" s="8" t="s">
        <v>19</v>
      </c>
      <c r="B16" s="24" t="s">
        <v>28</v>
      </c>
      <c r="C16" s="24"/>
      <c r="D16" s="24"/>
      <c r="E16" s="8" t="s">
        <v>4</v>
      </c>
      <c r="F16" s="9">
        <v>1</v>
      </c>
      <c r="G16" s="10">
        <v>0</v>
      </c>
      <c r="H16" s="11">
        <f t="shared" si="1"/>
        <v>0</v>
      </c>
      <c r="J16" s="26"/>
      <c r="K16" s="26"/>
      <c r="L16" s="26"/>
      <c r="M16" s="1"/>
      <c r="N16" s="4"/>
      <c r="O16" s="2"/>
      <c r="P16" s="3"/>
    </row>
    <row r="17" spans="1:9" ht="48.95" customHeight="1" x14ac:dyDescent="0.25">
      <c r="A17" s="8" t="s">
        <v>20</v>
      </c>
      <c r="B17" s="24" t="s">
        <v>29</v>
      </c>
      <c r="C17" s="24"/>
      <c r="D17" s="24"/>
      <c r="E17" s="8" t="s">
        <v>4</v>
      </c>
      <c r="F17" s="9">
        <v>1</v>
      </c>
      <c r="G17" s="10">
        <v>0</v>
      </c>
      <c r="H17" s="11">
        <f t="shared" si="1"/>
        <v>0</v>
      </c>
    </row>
    <row r="18" spans="1:9" ht="36.6" customHeight="1" x14ac:dyDescent="0.25">
      <c r="A18" s="8" t="s">
        <v>21</v>
      </c>
      <c r="B18" s="24" t="s">
        <v>30</v>
      </c>
      <c r="C18" s="24"/>
      <c r="D18" s="24"/>
      <c r="E18" s="8" t="s">
        <v>4</v>
      </c>
      <c r="F18" s="9">
        <v>1</v>
      </c>
      <c r="G18" s="10">
        <v>0</v>
      </c>
      <c r="H18" s="11">
        <f t="shared" si="1"/>
        <v>0</v>
      </c>
    </row>
    <row r="19" spans="1:9" ht="35.65" customHeight="1" x14ac:dyDescent="0.25">
      <c r="A19" s="8" t="s">
        <v>22</v>
      </c>
      <c r="B19" s="24" t="s">
        <v>58</v>
      </c>
      <c r="C19" s="24"/>
      <c r="D19" s="24"/>
      <c r="E19" s="8" t="s">
        <v>4</v>
      </c>
      <c r="F19" s="9">
        <v>4</v>
      </c>
      <c r="G19" s="10">
        <v>0</v>
      </c>
      <c r="H19" s="11">
        <f t="shared" si="1"/>
        <v>0</v>
      </c>
    </row>
    <row r="20" spans="1:9" ht="36.75" customHeight="1" x14ac:dyDescent="0.25">
      <c r="A20" s="8" t="s">
        <v>23</v>
      </c>
      <c r="B20" s="24" t="s">
        <v>31</v>
      </c>
      <c r="C20" s="24"/>
      <c r="D20" s="24"/>
      <c r="E20" s="8" t="s">
        <v>4</v>
      </c>
      <c r="F20" s="9">
        <v>4</v>
      </c>
      <c r="G20" s="10">
        <v>0</v>
      </c>
      <c r="H20" s="11">
        <f t="shared" si="1"/>
        <v>0</v>
      </c>
    </row>
    <row r="21" spans="1:9" ht="30" customHeight="1" x14ac:dyDescent="0.25">
      <c r="A21" s="8" t="s">
        <v>32</v>
      </c>
      <c r="B21" s="25" t="s">
        <v>44</v>
      </c>
      <c r="C21" s="25"/>
      <c r="D21" s="25"/>
      <c r="E21" s="8" t="s">
        <v>4</v>
      </c>
      <c r="F21" s="9">
        <v>4</v>
      </c>
      <c r="G21" s="10">
        <v>0</v>
      </c>
      <c r="H21" s="11">
        <f>F21*G21</f>
        <v>0</v>
      </c>
    </row>
    <row r="22" spans="1:9" ht="21.6" customHeight="1" x14ac:dyDescent="0.25">
      <c r="A22" s="8" t="s">
        <v>33</v>
      </c>
      <c r="B22" s="24" t="s">
        <v>45</v>
      </c>
      <c r="C22" s="24"/>
      <c r="D22" s="24"/>
      <c r="E22" s="8" t="s">
        <v>5</v>
      </c>
      <c r="F22" s="9">
        <v>30</v>
      </c>
      <c r="G22" s="10">
        <v>0</v>
      </c>
      <c r="H22" s="11">
        <f t="shared" ref="H22:H32" si="2">F22*G22</f>
        <v>0</v>
      </c>
    </row>
    <row r="23" spans="1:9" ht="21" customHeight="1" x14ac:dyDescent="0.25">
      <c r="A23" s="8" t="s">
        <v>34</v>
      </c>
      <c r="B23" s="24" t="s">
        <v>46</v>
      </c>
      <c r="C23" s="24"/>
      <c r="D23" s="24"/>
      <c r="E23" s="8" t="s">
        <v>5</v>
      </c>
      <c r="F23" s="9">
        <v>30</v>
      </c>
      <c r="G23" s="10">
        <v>0</v>
      </c>
      <c r="H23" s="11">
        <f t="shared" si="2"/>
        <v>0</v>
      </c>
    </row>
    <row r="24" spans="1:9" ht="336" customHeight="1" x14ac:dyDescent="0.25">
      <c r="A24" s="8" t="s">
        <v>35</v>
      </c>
      <c r="B24" s="24" t="s">
        <v>59</v>
      </c>
      <c r="C24" s="24"/>
      <c r="D24" s="24"/>
      <c r="E24" s="8" t="s">
        <v>4</v>
      </c>
      <c r="F24" s="9">
        <v>1</v>
      </c>
      <c r="G24" s="10">
        <v>0</v>
      </c>
      <c r="H24" s="11">
        <f t="shared" si="2"/>
        <v>0</v>
      </c>
    </row>
    <row r="25" spans="1:9" ht="33.950000000000003" customHeight="1" x14ac:dyDescent="0.25">
      <c r="A25" s="8" t="s">
        <v>36</v>
      </c>
      <c r="B25" s="24" t="s">
        <v>60</v>
      </c>
      <c r="C25" s="24"/>
      <c r="D25" s="24"/>
      <c r="E25" s="8" t="s">
        <v>4</v>
      </c>
      <c r="F25" s="9">
        <v>1</v>
      </c>
      <c r="G25" s="10">
        <v>0</v>
      </c>
      <c r="H25" s="11">
        <f t="shared" si="2"/>
        <v>0</v>
      </c>
    </row>
    <row r="26" spans="1:9" ht="46.9" customHeight="1" x14ac:dyDescent="0.25">
      <c r="A26" s="8" t="s">
        <v>37</v>
      </c>
      <c r="B26" s="24" t="s">
        <v>47</v>
      </c>
      <c r="C26" s="24"/>
      <c r="D26" s="24"/>
      <c r="E26" s="8" t="s">
        <v>4</v>
      </c>
      <c r="F26" s="9">
        <v>1</v>
      </c>
      <c r="G26" s="10">
        <v>0</v>
      </c>
      <c r="H26" s="11">
        <f t="shared" si="2"/>
        <v>0</v>
      </c>
    </row>
    <row r="27" spans="1:9" ht="117" customHeight="1" x14ac:dyDescent="0.25">
      <c r="A27" s="8" t="s">
        <v>38</v>
      </c>
      <c r="B27" s="24" t="s">
        <v>61</v>
      </c>
      <c r="C27" s="24"/>
      <c r="D27" s="24"/>
      <c r="E27" s="8" t="s">
        <v>4</v>
      </c>
      <c r="F27" s="9">
        <v>1</v>
      </c>
      <c r="G27" s="10">
        <v>0</v>
      </c>
      <c r="H27" s="11">
        <f t="shared" si="2"/>
        <v>0</v>
      </c>
      <c r="I27" s="7"/>
    </row>
    <row r="28" spans="1:9" ht="55.5" customHeight="1" x14ac:dyDescent="0.25">
      <c r="A28" s="8" t="s">
        <v>39</v>
      </c>
      <c r="B28" s="24" t="s">
        <v>48</v>
      </c>
      <c r="C28" s="24"/>
      <c r="D28" s="24"/>
      <c r="E28" s="8" t="s">
        <v>4</v>
      </c>
      <c r="F28" s="9">
        <v>20</v>
      </c>
      <c r="G28" s="10">
        <v>0</v>
      </c>
      <c r="H28" s="11">
        <f t="shared" si="2"/>
        <v>0</v>
      </c>
    </row>
    <row r="29" spans="1:9" ht="50.45" customHeight="1" x14ac:dyDescent="0.25">
      <c r="A29" s="8" t="s">
        <v>40</v>
      </c>
      <c r="B29" s="24" t="s">
        <v>49</v>
      </c>
      <c r="C29" s="24"/>
      <c r="D29" s="24"/>
      <c r="E29" s="8" t="s">
        <v>4</v>
      </c>
      <c r="F29" s="9">
        <v>1</v>
      </c>
      <c r="G29" s="10">
        <v>0</v>
      </c>
      <c r="H29" s="11">
        <f t="shared" si="2"/>
        <v>0</v>
      </c>
    </row>
    <row r="30" spans="1:9" ht="115.5" customHeight="1" x14ac:dyDescent="0.25">
      <c r="A30" s="8" t="s">
        <v>41</v>
      </c>
      <c r="B30" s="24" t="s">
        <v>50</v>
      </c>
      <c r="C30" s="24"/>
      <c r="D30" s="24"/>
      <c r="E30" s="8" t="s">
        <v>4</v>
      </c>
      <c r="F30" s="9">
        <v>1</v>
      </c>
      <c r="G30" s="10">
        <v>0</v>
      </c>
      <c r="H30" s="11">
        <f t="shared" si="2"/>
        <v>0</v>
      </c>
    </row>
    <row r="31" spans="1:9" ht="42.95" customHeight="1" x14ac:dyDescent="0.25">
      <c r="A31" s="8" t="s">
        <v>42</v>
      </c>
      <c r="B31" s="24" t="s">
        <v>51</v>
      </c>
      <c r="C31" s="24"/>
      <c r="D31" s="24"/>
      <c r="E31" s="8" t="s">
        <v>4</v>
      </c>
      <c r="F31" s="9">
        <v>1</v>
      </c>
      <c r="G31" s="10">
        <v>0</v>
      </c>
      <c r="H31" s="11">
        <f t="shared" si="2"/>
        <v>0</v>
      </c>
    </row>
    <row r="32" spans="1:9" ht="38.450000000000003" customHeight="1" x14ac:dyDescent="0.25">
      <c r="A32" s="8" t="s">
        <v>43</v>
      </c>
      <c r="B32" s="24" t="s">
        <v>52</v>
      </c>
      <c r="C32" s="24"/>
      <c r="D32" s="24"/>
      <c r="E32" s="8" t="s">
        <v>4</v>
      </c>
      <c r="F32" s="9">
        <v>1</v>
      </c>
      <c r="G32" s="10">
        <v>0</v>
      </c>
      <c r="H32" s="11">
        <f t="shared" si="2"/>
        <v>0</v>
      </c>
    </row>
    <row r="33" spans="1:8" x14ac:dyDescent="0.25">
      <c r="A33" s="8"/>
      <c r="B33" s="12"/>
      <c r="C33" s="12"/>
      <c r="D33" s="12"/>
      <c r="E33" s="8"/>
      <c r="F33" s="9"/>
      <c r="G33" s="10"/>
      <c r="H33" s="11"/>
    </row>
    <row r="34" spans="1:8" x14ac:dyDescent="0.25">
      <c r="A34" s="13"/>
      <c r="B34" s="12"/>
      <c r="C34" s="12"/>
      <c r="D34" s="12"/>
      <c r="E34" s="8"/>
      <c r="F34" s="9"/>
      <c r="G34" s="10"/>
      <c r="H34" s="11"/>
    </row>
    <row r="35" spans="1:8" ht="15.75" x14ac:dyDescent="0.25">
      <c r="A35" s="14"/>
      <c r="B35" s="15" t="s">
        <v>57</v>
      </c>
      <c r="C35" s="16"/>
      <c r="D35" s="16"/>
      <c r="E35" s="13"/>
      <c r="F35" s="17"/>
      <c r="G35" s="18"/>
      <c r="H35" s="19">
        <f>SUM(H8:H32)</f>
        <v>0</v>
      </c>
    </row>
    <row r="36" spans="1:8" x14ac:dyDescent="0.25">
      <c r="A36" s="13"/>
      <c r="B36" s="20"/>
      <c r="C36" s="20"/>
      <c r="D36" s="20"/>
      <c r="E36" s="13"/>
      <c r="F36" s="17"/>
      <c r="G36" s="18"/>
      <c r="H36" s="21"/>
    </row>
    <row r="37" spans="1:8" ht="15.75" x14ac:dyDescent="0.25">
      <c r="A37" s="13"/>
      <c r="B37" s="15" t="s">
        <v>53</v>
      </c>
      <c r="C37" s="20"/>
      <c r="D37" s="20"/>
      <c r="E37" s="13"/>
      <c r="F37" s="17"/>
      <c r="G37" s="18"/>
      <c r="H37" s="19"/>
    </row>
    <row r="38" spans="1:8" ht="15.75" x14ac:dyDescent="0.25">
      <c r="A38" s="13"/>
      <c r="B38" s="15" t="s">
        <v>54</v>
      </c>
      <c r="C38" s="15"/>
      <c r="D38" s="15"/>
      <c r="E38" s="14"/>
      <c r="F38" s="22"/>
      <c r="G38" s="23"/>
      <c r="H38" s="19">
        <f>H35-H37</f>
        <v>0</v>
      </c>
    </row>
    <row r="39" spans="1:8" ht="15.75" x14ac:dyDescent="0.25">
      <c r="A39" s="13"/>
      <c r="B39" s="15" t="s">
        <v>55</v>
      </c>
      <c r="C39" s="15"/>
      <c r="D39" s="15"/>
      <c r="E39" s="14"/>
      <c r="F39" s="22"/>
      <c r="G39" s="23"/>
      <c r="H39" s="19">
        <f>H38*22%</f>
        <v>0</v>
      </c>
    </row>
    <row r="40" spans="1:8" ht="15.75" x14ac:dyDescent="0.25">
      <c r="A40" s="13"/>
      <c r="B40" s="15" t="s">
        <v>56</v>
      </c>
      <c r="C40" s="20"/>
      <c r="D40" s="20"/>
      <c r="E40" s="13"/>
      <c r="F40" s="17"/>
      <c r="G40" s="18"/>
      <c r="H40" s="19">
        <f>H38+H39</f>
        <v>0</v>
      </c>
    </row>
  </sheetData>
  <mergeCells count="27">
    <mergeCell ref="J16:L16"/>
    <mergeCell ref="A6:D6"/>
    <mergeCell ref="B18:D18"/>
    <mergeCell ref="B19:D19"/>
    <mergeCell ref="B20:D20"/>
    <mergeCell ref="B12:D12"/>
    <mergeCell ref="B13:D13"/>
    <mergeCell ref="B14:D14"/>
    <mergeCell ref="B15:D15"/>
    <mergeCell ref="B16:D16"/>
    <mergeCell ref="B17:D17"/>
    <mergeCell ref="B8:D8"/>
    <mergeCell ref="B9:D9"/>
    <mergeCell ref="B10:D10"/>
    <mergeCell ref="B11:D11"/>
    <mergeCell ref="B21:D21"/>
    <mergeCell ref="B22:D22"/>
    <mergeCell ref="B23:D23"/>
    <mergeCell ref="B24:D24"/>
    <mergeCell ref="B26:D26"/>
    <mergeCell ref="B32:D32"/>
    <mergeCell ref="B25:D25"/>
    <mergeCell ref="B27:D27"/>
    <mergeCell ref="B28:D28"/>
    <mergeCell ref="B29:D29"/>
    <mergeCell ref="B30:D30"/>
    <mergeCell ref="B31:D31"/>
  </mergeCells>
  <pageMargins left="0.7" right="0.7" top="0.75" bottom="0.75" header="0.3" footer="0.3"/>
  <pageSetup paperSize="9" scale="8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kotlovnica planinski dom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OP18</dc:creator>
  <cp:lastModifiedBy>Metka Šribar</cp:lastModifiedBy>
  <cp:lastPrinted>2025-05-15T06:55:13Z</cp:lastPrinted>
  <dcterms:created xsi:type="dcterms:W3CDTF">2024-01-23T07:13:36Z</dcterms:created>
  <dcterms:modified xsi:type="dcterms:W3CDTF">2025-05-15T07:05:24Z</dcterms:modified>
</cp:coreProperties>
</file>