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Vanja\Desktop\"/>
    </mc:Choice>
  </mc:AlternateContent>
  <xr:revisionPtr revIDLastSave="0" documentId="13_ncr:1_{80DCBAC6-EB33-4293-8637-A9397D2E31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" sheetId="1" r:id="rId1"/>
  </sheets>
  <calcPr calcId="191029"/>
  <extLst>
    <ext uri="GoogleSheetsCustomDataVersion2">
      <go:sheetsCustomData xmlns:go="http://customooxmlschemas.google.com/" r:id="rId5" roundtripDataChecksum="/LBWhYPGij+d5AGjrxOFNU554HCWL5jApd8yH7zp+kU="/>
    </ext>
  </extLst>
</workbook>
</file>

<file path=xl/calcChain.xml><?xml version="1.0" encoding="utf-8"?>
<calcChain xmlns="http://schemas.openxmlformats.org/spreadsheetml/2006/main">
  <c r="D29" i="1" l="1"/>
  <c r="D35" i="1"/>
  <c r="D34" i="1"/>
  <c r="D33" i="1"/>
  <c r="D32" i="1"/>
  <c r="D27" i="1"/>
  <c r="D17" i="1"/>
  <c r="D7" i="1"/>
  <c r="D6" i="1"/>
</calcChain>
</file>

<file path=xl/sharedStrings.xml><?xml version="1.0" encoding="utf-8"?>
<sst xmlns="http://schemas.openxmlformats.org/spreadsheetml/2006/main" count="91" uniqueCount="56">
  <si>
    <t>Popis del</t>
  </si>
  <si>
    <t>enota</t>
  </si>
  <si>
    <t>količina</t>
  </si>
  <si>
    <t>cena/enoto</t>
  </si>
  <si>
    <t>vrednost</t>
  </si>
  <si>
    <t>m3</t>
  </si>
  <si>
    <t>m1</t>
  </si>
  <si>
    <t>kpl.</t>
  </si>
  <si>
    <t>Utrjevanje planuma izkopa.</t>
  </si>
  <si>
    <t>Dobava in vgrajevanje tampona s sprotnim razgrinjanjem ter utrjevanjem.</t>
  </si>
  <si>
    <t>m2</t>
  </si>
  <si>
    <t>Dobava in vgrajevanje asfalta v sistemu 8cm AC 11 surf B50/70 A4 -ročno.</t>
  </si>
  <si>
    <t>kos</t>
  </si>
  <si>
    <t>Gnojenje z organskim gnojilom</t>
  </si>
  <si>
    <t>Gnojenje z mineralnim gnojilom</t>
  </si>
  <si>
    <t>Obnova ponikovalnice iz betonske cevi fi 80 višine 1m  (izkop, polaganje geotekstila, postavitev, zasip drenažnim materialom, zamenjava pokrova ter navezava s PVC cevjo 1m)</t>
  </si>
  <si>
    <t>Sanacija Športnega parka Latkova vas</t>
  </si>
  <si>
    <t xml:space="preserve">Dobava in polaganje travne ruše na humuzirano podlago (rahlanje, fino planiranje, valjanje, polaganje, valjanje) </t>
  </si>
  <si>
    <t>Zaključna dela</t>
  </si>
  <si>
    <t>Pripravljalna dela</t>
  </si>
  <si>
    <t>Izkop zemljine III-IV.ktg z nalaganjem ter odvozom na deponijo ob gradbišču</t>
  </si>
  <si>
    <t>Dobava in vgrajevanje gramoza z razgrinjanjem ter utrjevanjem</t>
  </si>
  <si>
    <t>Ureditev dovozne poti v začetno stanje z zatravitvijo</t>
  </si>
  <si>
    <t>Rušenje asfalta debeline 8cm z nalaganjem ter odvozom na trajno deponijo</t>
  </si>
  <si>
    <t>Rezanje stika z rezalko ter premaz z dilaplastom</t>
  </si>
  <si>
    <t xml:space="preserve">Izkop zemljine III-IV.ktg z nalaganjem ter odvozom na deponijo </t>
  </si>
  <si>
    <t>Utrjevanje planuma izkopa</t>
  </si>
  <si>
    <t>Dobava in vgrajevanje tampona s sprotnim razgrinjanjem ter utrjevanjem</t>
  </si>
  <si>
    <t>Fino planiranje in zaklinjanje tamponskega materiala na +-1cm</t>
  </si>
  <si>
    <t>Dobava in vgrajevanje asfalta v sistemu 6cm AC 11 surf B50/70 A4</t>
  </si>
  <si>
    <t xml:space="preserve">Dobava in vgrajevanje rečnega peska frakcije 4-8mm </t>
  </si>
  <si>
    <t>Dobava in vgrajevanje gumi robnikov komplet z izkopom, izdelavo betonske posteljice, polaganjem in obetoniranjem</t>
  </si>
  <si>
    <t>Namesitev odstranjenih igral na prvotno lokacijo</t>
  </si>
  <si>
    <t xml:space="preserve">Vzpostavitev začasne dovozne poti </t>
  </si>
  <si>
    <t>Št.</t>
  </si>
  <si>
    <t>Odvoz zemljine, pomešane s smetmi na začasno deponijo</t>
  </si>
  <si>
    <t>Humuziranje ob fitnesu</t>
  </si>
  <si>
    <t>Sanacija tekaškega kroga</t>
  </si>
  <si>
    <t>Sanacija fitnesa na prostem</t>
  </si>
  <si>
    <t>Sanacija podlage za igrala</t>
  </si>
  <si>
    <t>Sanacija travne ruše na celotnem športnem parku</t>
  </si>
  <si>
    <t>Sanacija sistema za zalivanje</t>
  </si>
  <si>
    <t>Sanacija dovozne poti</t>
  </si>
  <si>
    <t xml:space="preserve">Strojno pometanje cestišča, tekaške steze in košarkarskega igrišča </t>
  </si>
  <si>
    <t>Obnova talnih obeležb na  košarkarskem igrišču</t>
  </si>
  <si>
    <t>ura</t>
  </si>
  <si>
    <t>Izkop obstoječih robnikov ter dobava in vgrajevanje vrtnega robnika dim. 5/15/100 z izdelavo betonske posteljice,polaganjem obetoniranjem ter fugiranjem.</t>
  </si>
  <si>
    <t>Odstranitev igral, robnikov</t>
  </si>
  <si>
    <t xml:space="preserve">Izkop mulja, peska, zemljine III-IV.ktg z nalaganjem ter odvozom na deponijo </t>
  </si>
  <si>
    <t>Priprava terena za polaganje travne ruše (odstranitev trave, mulja, smeti, plevela maha, strganje, strganje odvečne zemlje, frezanje, ravnanje in utrditev terena) in odvoz odvečnega materiala</t>
  </si>
  <si>
    <t>kg</t>
  </si>
  <si>
    <t xml:space="preserve">Dobava in vgrajevanje geotekstila </t>
  </si>
  <si>
    <t>SKUPAJ BREZ DDV:</t>
  </si>
  <si>
    <t>22 % ddv</t>
  </si>
  <si>
    <t>Skupaj z DDV:</t>
  </si>
  <si>
    <t>Izkop zemljine III-IV.ktg z nalaganjem ter odvozom na deponijo.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</si>
</sst>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_ ;[Red]\-#,##0.00\ "/>
  </numFmts>
  <fonts count="14" x14ac:knownFonts="1">
    <font>
      <sz val="12"/>
      <color rgb="FF000000"/>
      <name val="Calibri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2"/>
      <name val="Calibri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D8D8D8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0000"/>
      </left>
      <right style="thin">
        <color rgb="FF000000"/>
      </right>
      <top style="thin">
        <color rgb="FFFF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8" fontId="3" fillId="0" borderId="0" xfId="0" applyNumberFormat="1" applyFont="1"/>
    <xf numFmtId="0" fontId="3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0" fontId="8" fillId="3" borderId="0" xfId="0" applyFont="1" applyFill="1"/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4" fontId="9" fillId="4" borderId="1" xfId="0" applyNumberFormat="1" applyFont="1" applyFill="1" applyBorder="1"/>
    <xf numFmtId="164" fontId="9" fillId="3" borderId="1" xfId="0" applyNumberFormat="1" applyFont="1" applyFill="1" applyBorder="1"/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left"/>
    </xf>
    <xf numFmtId="4" fontId="8" fillId="5" borderId="11" xfId="0" applyNumberFormat="1" applyFont="1" applyFill="1" applyBorder="1" applyAlignment="1">
      <alignment horizontal="right"/>
    </xf>
    <xf numFmtId="164" fontId="8" fillId="5" borderId="11" xfId="0" applyNumberFormat="1" applyFont="1" applyFill="1" applyBorder="1" applyAlignment="1">
      <alignment horizontal="right"/>
    </xf>
    <xf numFmtId="16" fontId="8" fillId="0" borderId="11" xfId="0" applyNumberFormat="1" applyFont="1" applyBorder="1" applyAlignment="1">
      <alignment wrapText="1"/>
    </xf>
    <xf numFmtId="0" fontId="9" fillId="0" borderId="11" xfId="0" applyFont="1" applyBorder="1" applyAlignment="1">
      <alignment horizontal="left" wrapText="1"/>
    </xf>
    <xf numFmtId="0" fontId="9" fillId="0" borderId="11" xfId="0" applyFont="1" applyBorder="1" applyAlignment="1">
      <alignment horizontal="center" wrapText="1"/>
    </xf>
    <xf numFmtId="0" fontId="8" fillId="6" borderId="11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wrapText="1"/>
    </xf>
    <xf numFmtId="0" fontId="9" fillId="5" borderId="11" xfId="0" applyFont="1" applyFill="1" applyBorder="1" applyAlignment="1">
      <alignment horizontal="center" wrapText="1"/>
    </xf>
    <xf numFmtId="4" fontId="9" fillId="5" borderId="11" xfId="0" applyNumberFormat="1" applyFont="1" applyFill="1" applyBorder="1"/>
    <xf numFmtId="164" fontId="9" fillId="5" borderId="11" xfId="0" applyNumberFormat="1" applyFont="1" applyFill="1" applyBorder="1" applyAlignment="1">
      <alignment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wrapText="1" readingOrder="1"/>
    </xf>
    <xf numFmtId="0" fontId="9" fillId="0" borderId="9" xfId="0" applyFont="1" applyBorder="1" applyAlignment="1">
      <alignment horizontal="center" wrapText="1"/>
    </xf>
    <xf numFmtId="4" fontId="9" fillId="0" borderId="7" xfId="0" applyNumberFormat="1" applyFont="1" applyBorder="1"/>
    <xf numFmtId="164" fontId="9" fillId="0" borderId="10" xfId="0" applyNumberFormat="1" applyFont="1" applyBorder="1" applyAlignment="1">
      <alignment wrapText="1"/>
    </xf>
    <xf numFmtId="164" fontId="9" fillId="0" borderId="8" xfId="0" applyNumberFormat="1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4" fontId="9" fillId="0" borderId="5" xfId="0" applyNumberFormat="1" applyFont="1" applyBorder="1"/>
    <xf numFmtId="164" fontId="9" fillId="0" borderId="6" xfId="0" applyNumberFormat="1" applyFont="1" applyBorder="1" applyAlignment="1">
      <alignment wrapText="1"/>
    </xf>
    <xf numFmtId="164" fontId="9" fillId="0" borderId="3" xfId="0" applyNumberFormat="1" applyFont="1" applyBorder="1" applyAlignment="1">
      <alignment wrapText="1"/>
    </xf>
    <xf numFmtId="0" fontId="8" fillId="5" borderId="7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wrapText="1"/>
    </xf>
    <xf numFmtId="0" fontId="9" fillId="5" borderId="4" xfId="0" applyFont="1" applyFill="1" applyBorder="1" applyAlignment="1">
      <alignment horizontal="center" wrapText="1"/>
    </xf>
    <xf numFmtId="4" fontId="9" fillId="5" borderId="5" xfId="0" applyNumberFormat="1" applyFont="1" applyFill="1" applyBorder="1"/>
    <xf numFmtId="164" fontId="9" fillId="5" borderId="6" xfId="0" applyNumberFormat="1" applyFont="1" applyFill="1" applyBorder="1" applyAlignment="1">
      <alignment wrapText="1"/>
    </xf>
    <xf numFmtId="164" fontId="9" fillId="5" borderId="3" xfId="0" applyNumberFormat="1" applyFont="1" applyFill="1" applyBorder="1" applyAlignment="1">
      <alignment wrapText="1"/>
    </xf>
    <xf numFmtId="0" fontId="9" fillId="2" borderId="7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wrapText="1"/>
    </xf>
    <xf numFmtId="4" fontId="9" fillId="2" borderId="5" xfId="0" applyNumberFormat="1" applyFont="1" applyFill="1" applyBorder="1"/>
    <xf numFmtId="164" fontId="9" fillId="2" borderId="6" xfId="0" applyNumberFormat="1" applyFont="1" applyFill="1" applyBorder="1" applyAlignment="1">
      <alignment wrapText="1"/>
    </xf>
    <xf numFmtId="164" fontId="9" fillId="2" borderId="3" xfId="0" applyNumberFormat="1" applyFont="1" applyFill="1" applyBorder="1" applyAlignment="1">
      <alignment wrapText="1"/>
    </xf>
    <xf numFmtId="0" fontId="9" fillId="0" borderId="5" xfId="0" applyFont="1" applyBorder="1"/>
    <xf numFmtId="0" fontId="9" fillId="2" borderId="8" xfId="0" applyFont="1" applyFill="1" applyBorder="1" applyAlignment="1">
      <alignment horizontal="justify" wrapText="1"/>
    </xf>
    <xf numFmtId="0" fontId="9" fillId="2" borderId="9" xfId="0" applyFont="1" applyFill="1" applyBorder="1" applyAlignment="1">
      <alignment horizontal="center" wrapText="1"/>
    </xf>
    <xf numFmtId="4" fontId="9" fillId="2" borderId="7" xfId="0" applyNumberFormat="1" applyFont="1" applyFill="1" applyBorder="1"/>
    <xf numFmtId="164" fontId="9" fillId="2" borderId="10" xfId="0" applyNumberFormat="1" applyFont="1" applyFill="1" applyBorder="1" applyAlignment="1">
      <alignment wrapText="1"/>
    </xf>
    <xf numFmtId="164" fontId="9" fillId="2" borderId="8" xfId="0" applyNumberFormat="1" applyFont="1" applyFill="1" applyBorder="1" applyAlignment="1">
      <alignment wrapText="1"/>
    </xf>
    <xf numFmtId="0" fontId="8" fillId="5" borderId="4" xfId="0" applyFont="1" applyFill="1" applyBorder="1" applyAlignment="1">
      <alignment horizontal="center" wrapText="1"/>
    </xf>
    <xf numFmtId="4" fontId="8" fillId="5" borderId="5" xfId="0" applyNumberFormat="1" applyFont="1" applyFill="1" applyBorder="1"/>
    <xf numFmtId="164" fontId="8" fillId="5" borderId="6" xfId="0" applyNumberFormat="1" applyFont="1" applyFill="1" applyBorder="1" applyAlignment="1">
      <alignment wrapText="1"/>
    </xf>
    <xf numFmtId="164" fontId="8" fillId="5" borderId="3" xfId="0" applyNumberFormat="1" applyFont="1" applyFill="1" applyBorder="1" applyAlignment="1">
      <alignment wrapText="1"/>
    </xf>
    <xf numFmtId="0" fontId="8" fillId="5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wrapText="1"/>
    </xf>
    <xf numFmtId="0" fontId="9" fillId="5" borderId="5" xfId="0" applyFont="1" applyFill="1" applyBorder="1" applyAlignment="1">
      <alignment horizontal="center"/>
    </xf>
    <xf numFmtId="2" fontId="8" fillId="5" borderId="5" xfId="0" applyNumberFormat="1" applyFont="1" applyFill="1" applyBorder="1" applyAlignment="1">
      <alignment horizontal="center"/>
    </xf>
    <xf numFmtId="164" fontId="8" fillId="5" borderId="5" xfId="0" applyNumberFormat="1" applyFont="1" applyFill="1" applyBorder="1" applyAlignment="1">
      <alignment horizontal="center" wrapText="1"/>
    </xf>
    <xf numFmtId="164" fontId="8" fillId="5" borderId="5" xfId="0" applyNumberFormat="1" applyFont="1" applyFill="1" applyBorder="1" applyAlignment="1">
      <alignment horizontal="right" wrapText="1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165" fontId="9" fillId="0" borderId="5" xfId="0" applyNumberFormat="1" applyFont="1" applyBorder="1" applyAlignment="1">
      <alignment wrapText="1"/>
    </xf>
    <xf numFmtId="164" fontId="9" fillId="0" borderId="5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wrapText="1"/>
    </xf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>
      <alignment wrapText="1"/>
    </xf>
    <xf numFmtId="0" fontId="8" fillId="5" borderId="11" xfId="0" applyFont="1" applyFill="1" applyBorder="1"/>
    <xf numFmtId="164" fontId="8" fillId="5" borderId="11" xfId="0" applyNumberFormat="1" applyFont="1" applyFill="1" applyBorder="1" applyAlignment="1">
      <alignment horizontal="right" wrapText="1"/>
    </xf>
    <xf numFmtId="0" fontId="10" fillId="5" borderId="11" xfId="0" applyFont="1" applyFill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0" fontId="11" fillId="0" borderId="11" xfId="0" applyFont="1" applyBorder="1" applyAlignment="1">
      <alignment wrapText="1"/>
    </xf>
    <xf numFmtId="0" fontId="11" fillId="0" borderId="11" xfId="0" applyFont="1" applyBorder="1"/>
    <xf numFmtId="0" fontId="9" fillId="0" borderId="12" xfId="0" applyFont="1" applyBorder="1" applyAlignment="1">
      <alignment wrapText="1"/>
    </xf>
    <xf numFmtId="164" fontId="1" fillId="0" borderId="0" xfId="0" applyNumberFormat="1" applyFont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center"/>
    </xf>
    <xf numFmtId="2" fontId="13" fillId="0" borderId="5" xfId="0" applyNumberFormat="1" applyFont="1" applyBorder="1" applyAlignment="1">
      <alignment horizontal="center"/>
    </xf>
    <xf numFmtId="164" fontId="13" fillId="0" borderId="5" xfId="0" applyNumberFormat="1" applyFont="1" applyBorder="1" applyAlignment="1">
      <alignment horizontal="center" wrapText="1"/>
    </xf>
    <xf numFmtId="164" fontId="13" fillId="0" borderId="5" xfId="0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top" wrapText="1"/>
    </xf>
    <xf numFmtId="165" fontId="12" fillId="0" borderId="5" xfId="0" applyNumberFormat="1" applyFont="1" applyBorder="1" applyAlignment="1">
      <alignment vertical="top" wrapText="1"/>
    </xf>
    <xf numFmtId="164" fontId="12" fillId="0" borderId="5" xfId="0" applyNumberFormat="1" applyFont="1" applyBorder="1" applyAlignment="1">
      <alignment horizontal="center"/>
    </xf>
    <xf numFmtId="164" fontId="12" fillId="0" borderId="5" xfId="0" applyNumberFormat="1" applyFont="1" applyBorder="1" applyAlignment="1">
      <alignment horizontal="right"/>
    </xf>
    <xf numFmtId="0" fontId="12" fillId="0" borderId="5" xfId="0" applyFont="1" applyBorder="1" applyAlignment="1">
      <alignment horizontal="center" vertical="top"/>
    </xf>
    <xf numFmtId="4" fontId="9" fillId="0" borderId="11" xfId="0" applyNumberFormat="1" applyFont="1" applyBorder="1" applyAlignment="1">
      <alignment horizontal="right" wrapText="1"/>
    </xf>
    <xf numFmtId="164" fontId="9" fillId="0" borderId="11" xfId="0" applyNumberFormat="1" applyFont="1" applyBorder="1" applyAlignment="1">
      <alignment horizontal="right" wrapText="1"/>
    </xf>
    <xf numFmtId="164" fontId="9" fillId="0" borderId="11" xfId="0" applyNumberFormat="1" applyFont="1" applyBorder="1"/>
    <xf numFmtId="2" fontId="9" fillId="0" borderId="11" xfId="0" applyNumberFormat="1" applyFont="1" applyBorder="1"/>
    <xf numFmtId="164" fontId="9" fillId="0" borderId="11" xfId="0" applyNumberFormat="1" applyFont="1" applyBorder="1" applyAlignment="1">
      <alignment horizontal="center"/>
    </xf>
    <xf numFmtId="2" fontId="9" fillId="0" borderId="5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7"/>
  <sheetViews>
    <sheetView tabSelected="1" workbookViewId="0">
      <selection activeCell="H13" sqref="H13"/>
    </sheetView>
  </sheetViews>
  <sheetFormatPr defaultColWidth="11.25" defaultRowHeight="26.1" customHeight="1" x14ac:dyDescent="0.25"/>
  <cols>
    <col min="1" max="1" width="4.125" customWidth="1"/>
    <col min="2" max="2" width="35.25" customWidth="1"/>
    <col min="3" max="3" width="5.25" bestFit="1" customWidth="1"/>
    <col min="4" max="4" width="7.75" bestFit="1" customWidth="1"/>
    <col min="5" max="5" width="9.625" bestFit="1" customWidth="1"/>
    <col min="6" max="6" width="10.125" customWidth="1"/>
    <col min="7" max="7" width="11.25" customWidth="1"/>
    <col min="8" max="8" width="27.25" customWidth="1"/>
    <col min="9" max="12" width="5.25" customWidth="1"/>
    <col min="13" max="26" width="8.75" customWidth="1"/>
  </cols>
  <sheetData>
    <row r="1" spans="1:10" ht="26.1" customHeight="1" x14ac:dyDescent="0.25">
      <c r="A1" s="11"/>
      <c r="B1" s="12" t="s">
        <v>16</v>
      </c>
      <c r="C1" s="13"/>
      <c r="D1" s="12"/>
      <c r="E1" s="14"/>
      <c r="F1" s="15"/>
    </row>
    <row r="2" spans="1:10" ht="26.1" customHeight="1" x14ac:dyDescent="0.25">
      <c r="A2" s="16" t="s">
        <v>34</v>
      </c>
      <c r="B2" s="17" t="s">
        <v>0</v>
      </c>
      <c r="C2" s="18" t="s">
        <v>1</v>
      </c>
      <c r="D2" s="18" t="s">
        <v>2</v>
      </c>
      <c r="E2" s="19" t="s">
        <v>3</v>
      </c>
      <c r="F2" s="20" t="s">
        <v>4</v>
      </c>
    </row>
    <row r="3" spans="1:10" ht="19.5" customHeight="1" x14ac:dyDescent="0.25">
      <c r="A3" s="21">
        <v>1</v>
      </c>
      <c r="B3" s="22" t="s">
        <v>19</v>
      </c>
      <c r="C3" s="21"/>
      <c r="D3" s="21"/>
      <c r="E3" s="23"/>
      <c r="F3" s="24"/>
    </row>
    <row r="4" spans="1:10" s="10" customFormat="1" ht="27" customHeight="1" x14ac:dyDescent="0.25">
      <c r="A4" s="25"/>
      <c r="B4" s="26" t="s">
        <v>35</v>
      </c>
      <c r="C4" s="27" t="s">
        <v>7</v>
      </c>
      <c r="D4" s="27">
        <v>1</v>
      </c>
      <c r="E4" s="102"/>
      <c r="F4" s="103"/>
    </row>
    <row r="5" spans="1:10" ht="19.5" customHeight="1" x14ac:dyDescent="0.25">
      <c r="A5" s="28">
        <v>2</v>
      </c>
      <c r="B5" s="29" t="s">
        <v>33</v>
      </c>
      <c r="C5" s="30"/>
      <c r="D5" s="31"/>
      <c r="E5" s="32"/>
      <c r="F5" s="32"/>
    </row>
    <row r="6" spans="1:10" ht="26.1" customHeight="1" x14ac:dyDescent="0.25">
      <c r="A6" s="33"/>
      <c r="B6" s="34" t="s">
        <v>20</v>
      </c>
      <c r="C6" s="35" t="s">
        <v>5</v>
      </c>
      <c r="D6" s="36">
        <f>35*3*0.15</f>
        <v>15.75</v>
      </c>
      <c r="E6" s="37"/>
      <c r="F6" s="38"/>
    </row>
    <row r="7" spans="1:10" ht="26.1" customHeight="1" x14ac:dyDescent="0.25">
      <c r="A7" s="33"/>
      <c r="B7" s="39" t="s">
        <v>21</v>
      </c>
      <c r="C7" s="40" t="s">
        <v>5</v>
      </c>
      <c r="D7" s="41">
        <f>35*3*0.2</f>
        <v>21</v>
      </c>
      <c r="E7" s="42"/>
      <c r="F7" s="38"/>
    </row>
    <row r="8" spans="1:10" ht="26.1" customHeight="1" x14ac:dyDescent="0.25">
      <c r="A8" s="33"/>
      <c r="B8" s="39" t="s">
        <v>22</v>
      </c>
      <c r="C8" s="40" t="s">
        <v>7</v>
      </c>
      <c r="D8" s="41">
        <v>1</v>
      </c>
      <c r="E8" s="42"/>
      <c r="F8" s="38"/>
      <c r="G8" s="2"/>
      <c r="H8" s="3"/>
      <c r="J8" s="7"/>
    </row>
    <row r="9" spans="1:10" ht="19.5" customHeight="1" x14ac:dyDescent="0.25">
      <c r="A9" s="44">
        <v>3</v>
      </c>
      <c r="B9" s="45" t="s">
        <v>42</v>
      </c>
      <c r="C9" s="46"/>
      <c r="D9" s="47"/>
      <c r="E9" s="48"/>
      <c r="F9" s="49"/>
      <c r="G9" s="2"/>
      <c r="H9" s="8"/>
      <c r="J9" s="7"/>
    </row>
    <row r="10" spans="1:10" ht="26.1" customHeight="1" x14ac:dyDescent="0.25">
      <c r="A10" s="50"/>
      <c r="B10" s="51" t="s">
        <v>24</v>
      </c>
      <c r="C10" s="52" t="s">
        <v>6</v>
      </c>
      <c r="D10" s="53">
        <v>3.2</v>
      </c>
      <c r="E10" s="54"/>
      <c r="F10" s="55"/>
      <c r="G10" s="2"/>
      <c r="H10" s="8"/>
      <c r="J10" s="7"/>
    </row>
    <row r="11" spans="1:10" ht="26.1" customHeight="1" x14ac:dyDescent="0.25">
      <c r="A11" s="33"/>
      <c r="B11" s="39" t="s">
        <v>25</v>
      </c>
      <c r="C11" s="40" t="s">
        <v>5</v>
      </c>
      <c r="D11" s="41">
        <v>194.67</v>
      </c>
      <c r="E11" s="42"/>
      <c r="F11" s="55"/>
      <c r="G11" s="2"/>
      <c r="H11" s="8"/>
      <c r="J11" s="7"/>
    </row>
    <row r="12" spans="1:10" ht="17.25" customHeight="1" x14ac:dyDescent="0.25">
      <c r="A12" s="33"/>
      <c r="B12" s="39" t="s">
        <v>26</v>
      </c>
      <c r="C12" s="40" t="s">
        <v>10</v>
      </c>
      <c r="D12" s="41">
        <v>348.2</v>
      </c>
      <c r="E12" s="42"/>
      <c r="F12" s="55"/>
      <c r="G12" s="2"/>
      <c r="H12" s="3"/>
      <c r="J12" s="7"/>
    </row>
    <row r="13" spans="1:10" ht="26.1" customHeight="1" x14ac:dyDescent="0.25">
      <c r="A13" s="33"/>
      <c r="B13" s="39" t="s">
        <v>27</v>
      </c>
      <c r="C13" s="40" t="s">
        <v>5</v>
      </c>
      <c r="D13" s="56">
        <v>194.67</v>
      </c>
      <c r="E13" s="42"/>
      <c r="F13" s="55"/>
      <c r="G13" s="2"/>
      <c r="H13" s="3"/>
      <c r="J13" s="7"/>
    </row>
    <row r="14" spans="1:10" ht="26.1" customHeight="1" x14ac:dyDescent="0.25">
      <c r="A14" s="33"/>
      <c r="B14" s="39" t="s">
        <v>28</v>
      </c>
      <c r="C14" s="40" t="s">
        <v>10</v>
      </c>
      <c r="D14" s="41">
        <v>348.2</v>
      </c>
      <c r="E14" s="42"/>
      <c r="F14" s="55"/>
      <c r="G14" s="2"/>
      <c r="H14" s="3"/>
    </row>
    <row r="15" spans="1:10" ht="26.1" customHeight="1" x14ac:dyDescent="0.25">
      <c r="A15" s="33"/>
      <c r="B15" s="51" t="s">
        <v>29</v>
      </c>
      <c r="C15" s="52" t="s">
        <v>10</v>
      </c>
      <c r="D15" s="53">
        <v>311.94</v>
      </c>
      <c r="E15" s="54"/>
      <c r="F15" s="55"/>
      <c r="G15" s="2"/>
      <c r="H15" s="3"/>
      <c r="I15" s="4"/>
      <c r="J15" s="4"/>
    </row>
    <row r="16" spans="1:10" ht="19.5" customHeight="1" x14ac:dyDescent="0.25">
      <c r="A16" s="44">
        <v>4</v>
      </c>
      <c r="B16" s="45" t="s">
        <v>37</v>
      </c>
      <c r="C16" s="46"/>
      <c r="D16" s="47"/>
      <c r="E16" s="48"/>
      <c r="F16" s="49"/>
      <c r="G16" s="2"/>
      <c r="I16" s="4"/>
      <c r="J16" s="4"/>
    </row>
    <row r="17" spans="1:12" ht="26.1" customHeight="1" x14ac:dyDescent="0.25">
      <c r="A17" s="33"/>
      <c r="B17" s="57" t="s">
        <v>24</v>
      </c>
      <c r="C17" s="58" t="s">
        <v>6</v>
      </c>
      <c r="D17" s="59">
        <f>3.6+3.6+2.7+2.7+8.7+8.7+5.1+5.1+5+5+4.5+4.5+10</f>
        <v>69.2</v>
      </c>
      <c r="E17" s="60"/>
      <c r="F17" s="61"/>
      <c r="G17" s="2"/>
      <c r="I17" s="4"/>
      <c r="J17" s="4"/>
      <c r="L17" s="5"/>
    </row>
    <row r="18" spans="1:12" ht="26.1" customHeight="1" x14ac:dyDescent="0.25">
      <c r="A18" s="33"/>
      <c r="B18" s="51" t="s">
        <v>23</v>
      </c>
      <c r="C18" s="52" t="s">
        <v>10</v>
      </c>
      <c r="D18" s="53">
        <v>42.25</v>
      </c>
      <c r="E18" s="54"/>
      <c r="F18" s="61"/>
      <c r="G18" s="2"/>
      <c r="H18" s="6"/>
      <c r="L18" s="5"/>
    </row>
    <row r="19" spans="1:12" ht="26.1" customHeight="1" x14ac:dyDescent="0.25">
      <c r="A19" s="33"/>
      <c r="B19" s="39" t="s">
        <v>27</v>
      </c>
      <c r="C19" s="40" t="s">
        <v>5</v>
      </c>
      <c r="D19" s="56">
        <v>2.11</v>
      </c>
      <c r="E19" s="42"/>
      <c r="F19" s="61"/>
      <c r="G19" s="2"/>
    </row>
    <row r="20" spans="1:12" ht="26.1" customHeight="1" x14ac:dyDescent="0.25">
      <c r="A20" s="33"/>
      <c r="B20" s="39" t="s">
        <v>28</v>
      </c>
      <c r="C20" s="40" t="s">
        <v>10</v>
      </c>
      <c r="D20" s="41">
        <v>42.25</v>
      </c>
      <c r="E20" s="42"/>
      <c r="F20" s="61"/>
      <c r="G20" s="2"/>
      <c r="H20" s="9"/>
    </row>
    <row r="21" spans="1:12" ht="26.1" customHeight="1" x14ac:dyDescent="0.25">
      <c r="A21" s="33"/>
      <c r="B21" s="39" t="s">
        <v>11</v>
      </c>
      <c r="C21" s="40" t="s">
        <v>10</v>
      </c>
      <c r="D21" s="41">
        <v>42.25</v>
      </c>
      <c r="E21" s="42"/>
      <c r="F21" s="61"/>
      <c r="G21" s="1"/>
    </row>
    <row r="22" spans="1:12" ht="17.25" customHeight="1" x14ac:dyDescent="0.25">
      <c r="A22" s="44">
        <v>5</v>
      </c>
      <c r="B22" s="45" t="s">
        <v>38</v>
      </c>
      <c r="C22" s="62"/>
      <c r="D22" s="63"/>
      <c r="E22" s="64"/>
      <c r="F22" s="65"/>
      <c r="G22" s="1"/>
    </row>
    <row r="23" spans="1:12" ht="30" customHeight="1" x14ac:dyDescent="0.25">
      <c r="A23" s="33"/>
      <c r="B23" s="39" t="s">
        <v>55</v>
      </c>
      <c r="C23" s="40" t="s">
        <v>5</v>
      </c>
      <c r="D23" s="41">
        <v>74.34</v>
      </c>
      <c r="E23" s="42"/>
      <c r="F23" s="43"/>
      <c r="G23" s="1"/>
    </row>
    <row r="24" spans="1:12" ht="19.5" customHeight="1" x14ac:dyDescent="0.25">
      <c r="A24" s="33"/>
      <c r="B24" s="39" t="s">
        <v>8</v>
      </c>
      <c r="C24" s="40" t="s">
        <v>10</v>
      </c>
      <c r="D24" s="41">
        <v>178.5</v>
      </c>
      <c r="E24" s="42"/>
      <c r="F24" s="43"/>
      <c r="G24" s="1"/>
    </row>
    <row r="25" spans="1:12" ht="18.75" customHeight="1" x14ac:dyDescent="0.25">
      <c r="A25" s="33"/>
      <c r="B25" s="39" t="s">
        <v>51</v>
      </c>
      <c r="C25" s="40" t="s">
        <v>10</v>
      </c>
      <c r="D25" s="41">
        <v>178.5</v>
      </c>
      <c r="E25" s="42"/>
      <c r="F25" s="43"/>
      <c r="G25" s="1"/>
    </row>
    <row r="26" spans="1:12" ht="54.75" customHeight="1" x14ac:dyDescent="0.25">
      <c r="A26" s="33"/>
      <c r="B26" s="39" t="s">
        <v>46</v>
      </c>
      <c r="C26" s="40" t="s">
        <v>6</v>
      </c>
      <c r="D26" s="41">
        <v>57</v>
      </c>
      <c r="E26" s="42"/>
      <c r="F26" s="43"/>
      <c r="G26" s="1"/>
    </row>
    <row r="27" spans="1:12" ht="26.1" customHeight="1" x14ac:dyDescent="0.25">
      <c r="A27" s="33"/>
      <c r="B27" s="39" t="s">
        <v>9</v>
      </c>
      <c r="C27" s="40" t="s">
        <v>5</v>
      </c>
      <c r="D27" s="41">
        <f>D23</f>
        <v>74.34</v>
      </c>
      <c r="E27" s="42"/>
      <c r="F27" s="43"/>
      <c r="G27" s="1"/>
    </row>
    <row r="28" spans="1:12" ht="26.1" customHeight="1" x14ac:dyDescent="0.25">
      <c r="A28" s="33"/>
      <c r="B28" s="51" t="s">
        <v>30</v>
      </c>
      <c r="C28" s="52" t="s">
        <v>5</v>
      </c>
      <c r="D28" s="53">
        <v>33.21</v>
      </c>
      <c r="E28" s="54"/>
      <c r="F28" s="43"/>
      <c r="G28" s="1"/>
    </row>
    <row r="29" spans="1:12" ht="17.25" customHeight="1" x14ac:dyDescent="0.25">
      <c r="A29" s="33"/>
      <c r="B29" s="51" t="s">
        <v>36</v>
      </c>
      <c r="C29" s="52" t="s">
        <v>10</v>
      </c>
      <c r="D29" s="53">
        <f>(7*3.5)+(27*4.5)+(62*3.5)+(46.5*4.2)</f>
        <v>558.29999999999995</v>
      </c>
      <c r="E29" s="54"/>
      <c r="F29" s="43"/>
      <c r="G29" s="1"/>
    </row>
    <row r="30" spans="1:12" ht="18" customHeight="1" x14ac:dyDescent="0.25">
      <c r="A30" s="44">
        <v>6</v>
      </c>
      <c r="B30" s="45" t="s">
        <v>39</v>
      </c>
      <c r="C30" s="62"/>
      <c r="D30" s="63"/>
      <c r="E30" s="64"/>
      <c r="F30" s="65"/>
      <c r="G30" s="1"/>
    </row>
    <row r="31" spans="1:12" ht="16.5" customHeight="1" x14ac:dyDescent="0.25">
      <c r="A31" s="50"/>
      <c r="B31" s="51" t="s">
        <v>47</v>
      </c>
      <c r="C31" s="52" t="s">
        <v>7</v>
      </c>
      <c r="D31" s="53">
        <v>1</v>
      </c>
      <c r="E31" s="54"/>
      <c r="F31" s="55"/>
      <c r="G31" s="1"/>
    </row>
    <row r="32" spans="1:12" ht="26.1" customHeight="1" x14ac:dyDescent="0.25">
      <c r="A32" s="50"/>
      <c r="B32" s="39" t="s">
        <v>48</v>
      </c>
      <c r="C32" s="40" t="s">
        <v>5</v>
      </c>
      <c r="D32" s="41">
        <f>13*8*0.7</f>
        <v>72.8</v>
      </c>
      <c r="E32" s="42"/>
      <c r="F32" s="55"/>
      <c r="G32" s="1"/>
    </row>
    <row r="33" spans="1:7" ht="18" customHeight="1" x14ac:dyDescent="0.25">
      <c r="A33" s="50"/>
      <c r="B33" s="39" t="s">
        <v>26</v>
      </c>
      <c r="C33" s="40" t="s">
        <v>10</v>
      </c>
      <c r="D33" s="41">
        <f>13*8</f>
        <v>104</v>
      </c>
      <c r="E33" s="42"/>
      <c r="F33" s="55"/>
      <c r="G33" s="1"/>
    </row>
    <row r="34" spans="1:7" ht="26.1" customHeight="1" x14ac:dyDescent="0.25">
      <c r="A34" s="50"/>
      <c r="B34" s="39" t="s">
        <v>27</v>
      </c>
      <c r="C34" s="40" t="s">
        <v>5</v>
      </c>
      <c r="D34" s="107">
        <f>13*7.5*0.4</f>
        <v>39</v>
      </c>
      <c r="E34" s="42"/>
      <c r="F34" s="55"/>
      <c r="G34" s="1"/>
    </row>
    <row r="35" spans="1:7" ht="26.1" customHeight="1" x14ac:dyDescent="0.25">
      <c r="A35" s="50"/>
      <c r="B35" s="51" t="s">
        <v>30</v>
      </c>
      <c r="C35" s="52" t="s">
        <v>5</v>
      </c>
      <c r="D35" s="53">
        <f>13*7.5*0.3</f>
        <v>29.25</v>
      </c>
      <c r="E35" s="54"/>
      <c r="F35" s="55"/>
      <c r="G35" s="1"/>
    </row>
    <row r="36" spans="1:7" ht="39.75" customHeight="1" x14ac:dyDescent="0.25">
      <c r="A36" s="50"/>
      <c r="B36" s="51" t="s">
        <v>31</v>
      </c>
      <c r="C36" s="52" t="s">
        <v>6</v>
      </c>
      <c r="D36" s="53">
        <v>38</v>
      </c>
      <c r="E36" s="54"/>
      <c r="F36" s="55"/>
      <c r="G36" s="1"/>
    </row>
    <row r="37" spans="1:7" ht="20.25" customHeight="1" x14ac:dyDescent="0.25">
      <c r="A37" s="50"/>
      <c r="B37" s="51" t="s">
        <v>32</v>
      </c>
      <c r="C37" s="52" t="s">
        <v>7</v>
      </c>
      <c r="D37" s="53">
        <v>1</v>
      </c>
      <c r="E37" s="54"/>
      <c r="F37" s="55"/>
      <c r="G37" s="1"/>
    </row>
    <row r="38" spans="1:7" ht="26.1" customHeight="1" x14ac:dyDescent="0.25">
      <c r="A38" s="66">
        <v>7</v>
      </c>
      <c r="B38" s="67" t="s">
        <v>40</v>
      </c>
      <c r="C38" s="68"/>
      <c r="D38" s="69"/>
      <c r="E38" s="70"/>
      <c r="F38" s="71"/>
      <c r="G38" s="1"/>
    </row>
    <row r="39" spans="1:7" ht="64.5" x14ac:dyDescent="0.25">
      <c r="A39" s="72"/>
      <c r="B39" s="73" t="s">
        <v>49</v>
      </c>
      <c r="C39" s="74" t="s">
        <v>10</v>
      </c>
      <c r="D39" s="75">
        <v>1220</v>
      </c>
      <c r="E39" s="76"/>
      <c r="F39" s="77"/>
      <c r="G39" s="89"/>
    </row>
    <row r="40" spans="1:7" ht="39" x14ac:dyDescent="0.25">
      <c r="A40" s="78"/>
      <c r="B40" s="79" t="s">
        <v>17</v>
      </c>
      <c r="C40" s="78" t="s">
        <v>10</v>
      </c>
      <c r="D40" s="75">
        <v>1220</v>
      </c>
      <c r="E40" s="76"/>
      <c r="F40" s="77"/>
      <c r="G40" s="1"/>
    </row>
    <row r="41" spans="1:7" ht="26.1" customHeight="1" x14ac:dyDescent="0.25">
      <c r="A41" s="80"/>
      <c r="B41" s="81" t="s">
        <v>13</v>
      </c>
      <c r="C41" s="80" t="s">
        <v>50</v>
      </c>
      <c r="D41" s="75">
        <v>220</v>
      </c>
      <c r="E41" s="76"/>
      <c r="F41" s="77"/>
      <c r="G41" s="1"/>
    </row>
    <row r="42" spans="1:7" ht="26.1" customHeight="1" x14ac:dyDescent="0.25">
      <c r="A42" s="80"/>
      <c r="B42" s="81" t="s">
        <v>14</v>
      </c>
      <c r="C42" s="80" t="s">
        <v>50</v>
      </c>
      <c r="D42" s="75">
        <v>60</v>
      </c>
      <c r="E42" s="76"/>
      <c r="F42" s="77"/>
      <c r="G42" s="1"/>
    </row>
    <row r="43" spans="1:7" ht="26.1" customHeight="1" x14ac:dyDescent="0.25">
      <c r="A43" s="21">
        <v>8</v>
      </c>
      <c r="B43" s="29" t="s">
        <v>41</v>
      </c>
      <c r="C43" s="21"/>
      <c r="D43" s="82"/>
      <c r="E43" s="82"/>
      <c r="F43" s="83"/>
      <c r="G43" s="1"/>
    </row>
    <row r="44" spans="1:7" ht="66" customHeight="1" x14ac:dyDescent="0.25">
      <c r="A44" s="80"/>
      <c r="B44" s="81" t="s">
        <v>15</v>
      </c>
      <c r="C44" s="80" t="s">
        <v>12</v>
      </c>
      <c r="D44" s="105">
        <v>2</v>
      </c>
      <c r="E44" s="104"/>
      <c r="F44" s="106"/>
      <c r="G44" s="1"/>
    </row>
    <row r="45" spans="1:7" ht="26.1" customHeight="1" x14ac:dyDescent="0.25">
      <c r="A45" s="84">
        <v>9</v>
      </c>
      <c r="B45" s="82" t="s">
        <v>18</v>
      </c>
      <c r="C45" s="84"/>
      <c r="D45" s="85"/>
      <c r="E45" s="85"/>
      <c r="F45" s="85"/>
      <c r="G45" s="1"/>
    </row>
    <row r="46" spans="1:7" ht="30" customHeight="1" x14ac:dyDescent="0.25">
      <c r="A46" s="86"/>
      <c r="B46" s="26" t="s">
        <v>43</v>
      </c>
      <c r="C46" s="80" t="s">
        <v>45</v>
      </c>
      <c r="D46" s="105">
        <v>1</v>
      </c>
      <c r="E46" s="104"/>
      <c r="F46" s="104"/>
      <c r="G46" s="1"/>
    </row>
    <row r="47" spans="1:7" ht="30.75" customHeight="1" x14ac:dyDescent="0.25">
      <c r="A47" s="87"/>
      <c r="B47" s="88" t="s">
        <v>44</v>
      </c>
      <c r="C47" s="80" t="s">
        <v>12</v>
      </c>
      <c r="D47" s="105">
        <v>1</v>
      </c>
      <c r="E47" s="104"/>
      <c r="F47" s="104"/>
      <c r="G47" s="1"/>
    </row>
    <row r="48" spans="1:7" ht="15.75" x14ac:dyDescent="0.25">
      <c r="A48" s="90"/>
      <c r="B48" s="91" t="s">
        <v>52</v>
      </c>
      <c r="C48" s="92"/>
      <c r="D48" s="93"/>
      <c r="E48" s="94"/>
      <c r="F48" s="95"/>
      <c r="G48" s="1"/>
    </row>
    <row r="49" spans="1:7" ht="15.75" x14ac:dyDescent="0.25">
      <c r="A49" s="90"/>
      <c r="B49" s="96" t="s">
        <v>53</v>
      </c>
      <c r="C49" s="97"/>
      <c r="D49" s="98"/>
      <c r="E49" s="99"/>
      <c r="F49" s="100"/>
      <c r="G49" s="1"/>
    </row>
    <row r="50" spans="1:7" ht="15.75" x14ac:dyDescent="0.25">
      <c r="A50" s="101"/>
      <c r="B50" s="91" t="s">
        <v>54</v>
      </c>
      <c r="C50" s="92"/>
      <c r="D50" s="93"/>
      <c r="E50" s="94"/>
      <c r="F50" s="95"/>
      <c r="G50" s="1"/>
    </row>
    <row r="51" spans="1:7" ht="26.1" customHeight="1" x14ac:dyDescent="0.25">
      <c r="G51" s="1"/>
    </row>
    <row r="52" spans="1:7" ht="26.1" customHeight="1" x14ac:dyDescent="0.25">
      <c r="G52" s="1"/>
    </row>
    <row r="53" spans="1:7" ht="26.1" customHeight="1" x14ac:dyDescent="0.25">
      <c r="G53" s="1"/>
    </row>
    <row r="54" spans="1:7" ht="26.1" customHeight="1" x14ac:dyDescent="0.25">
      <c r="G54" s="1"/>
    </row>
    <row r="55" spans="1:7" ht="26.1" customHeight="1" x14ac:dyDescent="0.25">
      <c r="G55" s="1"/>
    </row>
    <row r="56" spans="1:7" ht="26.1" customHeight="1" x14ac:dyDescent="0.25">
      <c r="G56" s="1"/>
    </row>
    <row r="57" spans="1:7" ht="26.1" customHeight="1" x14ac:dyDescent="0.25">
      <c r="G57" s="1"/>
    </row>
    <row r="58" spans="1:7" ht="26.1" customHeight="1" x14ac:dyDescent="0.25">
      <c r="G58" s="1"/>
    </row>
    <row r="59" spans="1:7" ht="26.1" customHeight="1" x14ac:dyDescent="0.25">
      <c r="G59" s="1"/>
    </row>
    <row r="60" spans="1:7" ht="26.1" customHeight="1" x14ac:dyDescent="0.25">
      <c r="G60" s="1"/>
    </row>
    <row r="61" spans="1:7" ht="26.1" customHeight="1" x14ac:dyDescent="0.25">
      <c r="G61" s="1"/>
    </row>
    <row r="62" spans="1:7" ht="26.1" customHeight="1" x14ac:dyDescent="0.25">
      <c r="G62" s="1"/>
    </row>
    <row r="63" spans="1:7" ht="26.1" customHeight="1" x14ac:dyDescent="0.25">
      <c r="G63" s="1"/>
    </row>
    <row r="64" spans="1:7" ht="26.1" customHeight="1" x14ac:dyDescent="0.25">
      <c r="G64" s="1"/>
    </row>
    <row r="65" spans="7:7" ht="26.1" customHeight="1" x14ac:dyDescent="0.25">
      <c r="G65" s="1"/>
    </row>
    <row r="66" spans="7:7" ht="26.1" customHeight="1" x14ac:dyDescent="0.25">
      <c r="G66" s="1"/>
    </row>
    <row r="67" spans="7:7" ht="26.1" customHeight="1" x14ac:dyDescent="0.25">
      <c r="G67" s="1"/>
    </row>
    <row r="68" spans="7:7" ht="26.1" customHeight="1" x14ac:dyDescent="0.25">
      <c r="G68" s="1"/>
    </row>
    <row r="69" spans="7:7" ht="26.1" customHeight="1" x14ac:dyDescent="0.25">
      <c r="G69" s="1"/>
    </row>
    <row r="70" spans="7:7" ht="26.1" customHeight="1" x14ac:dyDescent="0.25">
      <c r="G70" s="1"/>
    </row>
    <row r="71" spans="7:7" ht="26.1" customHeight="1" x14ac:dyDescent="0.25">
      <c r="G71" s="1"/>
    </row>
    <row r="72" spans="7:7" ht="26.1" customHeight="1" x14ac:dyDescent="0.25">
      <c r="G72" s="1"/>
    </row>
    <row r="73" spans="7:7" ht="26.1" customHeight="1" x14ac:dyDescent="0.25">
      <c r="G73" s="1"/>
    </row>
    <row r="74" spans="7:7" ht="26.1" customHeight="1" x14ac:dyDescent="0.25">
      <c r="G74" s="1"/>
    </row>
    <row r="75" spans="7:7" ht="26.1" customHeight="1" x14ac:dyDescent="0.25">
      <c r="G75" s="1"/>
    </row>
    <row r="76" spans="7:7" ht="26.1" customHeight="1" x14ac:dyDescent="0.25">
      <c r="G76" s="1"/>
    </row>
    <row r="77" spans="7:7" ht="26.1" customHeight="1" x14ac:dyDescent="0.25">
      <c r="G77" s="1"/>
    </row>
    <row r="78" spans="7:7" ht="26.1" customHeight="1" x14ac:dyDescent="0.25">
      <c r="G78" s="1"/>
    </row>
    <row r="79" spans="7:7" ht="26.1" customHeight="1" x14ac:dyDescent="0.25">
      <c r="G79" s="1"/>
    </row>
    <row r="80" spans="7:7" ht="26.1" customHeight="1" x14ac:dyDescent="0.25">
      <c r="G80" s="1"/>
    </row>
    <row r="81" spans="7:7" ht="26.1" customHeight="1" x14ac:dyDescent="0.25">
      <c r="G81" s="1"/>
    </row>
    <row r="82" spans="7:7" ht="26.1" customHeight="1" x14ac:dyDescent="0.25">
      <c r="G82" s="1"/>
    </row>
    <row r="83" spans="7:7" ht="26.1" customHeight="1" x14ac:dyDescent="0.25">
      <c r="G83" s="1"/>
    </row>
    <row r="84" spans="7:7" ht="26.1" customHeight="1" x14ac:dyDescent="0.25">
      <c r="G84" s="1"/>
    </row>
    <row r="85" spans="7:7" ht="26.1" customHeight="1" x14ac:dyDescent="0.25">
      <c r="G85" s="1"/>
    </row>
    <row r="86" spans="7:7" ht="26.1" customHeight="1" x14ac:dyDescent="0.25">
      <c r="G86" s="1"/>
    </row>
    <row r="87" spans="7:7" ht="26.1" customHeight="1" x14ac:dyDescent="0.25">
      <c r="G87" s="1"/>
    </row>
    <row r="88" spans="7:7" ht="26.1" customHeight="1" x14ac:dyDescent="0.25">
      <c r="G88" s="1"/>
    </row>
    <row r="89" spans="7:7" ht="26.1" customHeight="1" x14ac:dyDescent="0.25">
      <c r="G89" s="1"/>
    </row>
    <row r="90" spans="7:7" ht="26.1" customHeight="1" x14ac:dyDescent="0.25">
      <c r="G90" s="1"/>
    </row>
    <row r="91" spans="7:7" ht="26.1" customHeight="1" x14ac:dyDescent="0.25">
      <c r="G91" s="1"/>
    </row>
    <row r="92" spans="7:7" ht="26.1" customHeight="1" x14ac:dyDescent="0.25">
      <c r="G92" s="1"/>
    </row>
    <row r="93" spans="7:7" ht="26.1" customHeight="1" x14ac:dyDescent="0.25">
      <c r="G93" s="1"/>
    </row>
    <row r="94" spans="7:7" ht="26.1" customHeight="1" x14ac:dyDescent="0.25">
      <c r="G94" s="1"/>
    </row>
    <row r="95" spans="7:7" ht="26.1" customHeight="1" x14ac:dyDescent="0.25">
      <c r="G95" s="1"/>
    </row>
    <row r="96" spans="7:7" ht="26.1" customHeight="1" x14ac:dyDescent="0.25">
      <c r="G96" s="1"/>
    </row>
    <row r="97" spans="7:7" ht="26.1" customHeight="1" x14ac:dyDescent="0.25">
      <c r="G97" s="1"/>
    </row>
    <row r="98" spans="7:7" ht="26.1" customHeight="1" x14ac:dyDescent="0.25">
      <c r="G98" s="1"/>
    </row>
    <row r="99" spans="7:7" ht="26.1" customHeight="1" x14ac:dyDescent="0.25">
      <c r="G99" s="1"/>
    </row>
    <row r="100" spans="7:7" ht="26.1" customHeight="1" x14ac:dyDescent="0.25">
      <c r="G100" s="1"/>
    </row>
    <row r="101" spans="7:7" ht="26.1" customHeight="1" x14ac:dyDescent="0.25">
      <c r="G101" s="1"/>
    </row>
    <row r="102" spans="7:7" ht="26.1" customHeight="1" x14ac:dyDescent="0.25">
      <c r="G102" s="1"/>
    </row>
    <row r="103" spans="7:7" ht="26.1" customHeight="1" x14ac:dyDescent="0.25">
      <c r="G103" s="1"/>
    </row>
    <row r="104" spans="7:7" ht="26.1" customHeight="1" x14ac:dyDescent="0.25">
      <c r="G104" s="1"/>
    </row>
    <row r="105" spans="7:7" ht="26.1" customHeight="1" x14ac:dyDescent="0.25">
      <c r="G105" s="1"/>
    </row>
    <row r="106" spans="7:7" ht="26.1" customHeight="1" x14ac:dyDescent="0.25">
      <c r="G106" s="1"/>
    </row>
    <row r="107" spans="7:7" ht="26.1" customHeight="1" x14ac:dyDescent="0.25">
      <c r="G107" s="1"/>
    </row>
    <row r="108" spans="7:7" ht="26.1" customHeight="1" x14ac:dyDescent="0.25">
      <c r="G108" s="1"/>
    </row>
    <row r="109" spans="7:7" ht="26.1" customHeight="1" x14ac:dyDescent="0.25">
      <c r="G109" s="1"/>
    </row>
    <row r="110" spans="7:7" ht="26.1" customHeight="1" x14ac:dyDescent="0.25">
      <c r="G110" s="1"/>
    </row>
    <row r="111" spans="7:7" ht="26.1" customHeight="1" x14ac:dyDescent="0.25">
      <c r="G111" s="1"/>
    </row>
    <row r="112" spans="7:7" ht="26.1" customHeight="1" x14ac:dyDescent="0.25">
      <c r="G112" s="1"/>
    </row>
    <row r="113" spans="7:7" ht="26.1" customHeight="1" x14ac:dyDescent="0.25">
      <c r="G113" s="1"/>
    </row>
    <row r="114" spans="7:7" ht="26.1" customHeight="1" x14ac:dyDescent="0.25">
      <c r="G114" s="1"/>
    </row>
    <row r="115" spans="7:7" ht="26.1" customHeight="1" x14ac:dyDescent="0.25">
      <c r="G115" s="1"/>
    </row>
    <row r="116" spans="7:7" ht="26.1" customHeight="1" x14ac:dyDescent="0.25">
      <c r="G116" s="1"/>
    </row>
    <row r="117" spans="7:7" ht="26.1" customHeight="1" x14ac:dyDescent="0.25">
      <c r="G117" s="1"/>
    </row>
    <row r="118" spans="7:7" ht="26.1" customHeight="1" x14ac:dyDescent="0.25">
      <c r="G118" s="1"/>
    </row>
    <row r="119" spans="7:7" ht="26.1" customHeight="1" x14ac:dyDescent="0.25">
      <c r="G119" s="1"/>
    </row>
    <row r="120" spans="7:7" ht="26.1" customHeight="1" x14ac:dyDescent="0.25">
      <c r="G120" s="1"/>
    </row>
    <row r="121" spans="7:7" ht="26.1" customHeight="1" x14ac:dyDescent="0.25">
      <c r="G121" s="1"/>
    </row>
    <row r="122" spans="7:7" ht="26.1" customHeight="1" x14ac:dyDescent="0.25">
      <c r="G122" s="1"/>
    </row>
    <row r="123" spans="7:7" ht="26.1" customHeight="1" x14ac:dyDescent="0.25">
      <c r="G123" s="1"/>
    </row>
    <row r="124" spans="7:7" ht="26.1" customHeight="1" x14ac:dyDescent="0.25">
      <c r="G124" s="1"/>
    </row>
    <row r="125" spans="7:7" ht="26.1" customHeight="1" x14ac:dyDescent="0.25">
      <c r="G125" s="1"/>
    </row>
    <row r="126" spans="7:7" ht="26.1" customHeight="1" x14ac:dyDescent="0.25">
      <c r="G126" s="1"/>
    </row>
    <row r="127" spans="7:7" ht="26.1" customHeight="1" x14ac:dyDescent="0.25">
      <c r="G127" s="1"/>
    </row>
    <row r="128" spans="7:7" ht="26.1" customHeight="1" x14ac:dyDescent="0.25">
      <c r="G128" s="1"/>
    </row>
    <row r="129" spans="7:7" ht="26.1" customHeight="1" x14ac:dyDescent="0.25">
      <c r="G129" s="1"/>
    </row>
    <row r="130" spans="7:7" ht="26.1" customHeight="1" x14ac:dyDescent="0.25">
      <c r="G130" s="1"/>
    </row>
    <row r="131" spans="7:7" ht="26.1" customHeight="1" x14ac:dyDescent="0.25">
      <c r="G131" s="1"/>
    </row>
    <row r="132" spans="7:7" ht="26.1" customHeight="1" x14ac:dyDescent="0.25">
      <c r="G132" s="1"/>
    </row>
    <row r="133" spans="7:7" ht="26.1" customHeight="1" x14ac:dyDescent="0.25">
      <c r="G133" s="1"/>
    </row>
    <row r="134" spans="7:7" ht="26.1" customHeight="1" x14ac:dyDescent="0.25">
      <c r="G134" s="1"/>
    </row>
    <row r="135" spans="7:7" ht="26.1" customHeight="1" x14ac:dyDescent="0.25">
      <c r="G135" s="1"/>
    </row>
    <row r="136" spans="7:7" ht="26.1" customHeight="1" x14ac:dyDescent="0.25">
      <c r="G136" s="1"/>
    </row>
    <row r="137" spans="7:7" ht="26.1" customHeight="1" x14ac:dyDescent="0.25">
      <c r="G137" s="1"/>
    </row>
    <row r="138" spans="7:7" ht="26.1" customHeight="1" x14ac:dyDescent="0.25">
      <c r="G138" s="1"/>
    </row>
    <row r="139" spans="7:7" ht="26.1" customHeight="1" x14ac:dyDescent="0.25">
      <c r="G139" s="1"/>
    </row>
    <row r="140" spans="7:7" ht="26.1" customHeight="1" x14ac:dyDescent="0.25">
      <c r="G140" s="1"/>
    </row>
    <row r="141" spans="7:7" ht="26.1" customHeight="1" x14ac:dyDescent="0.25">
      <c r="G141" s="1"/>
    </row>
    <row r="142" spans="7:7" ht="26.1" customHeight="1" x14ac:dyDescent="0.25">
      <c r="G142" s="1"/>
    </row>
    <row r="143" spans="7:7" ht="26.1" customHeight="1" x14ac:dyDescent="0.25">
      <c r="G143" s="1"/>
    </row>
    <row r="144" spans="7:7" ht="26.1" customHeight="1" x14ac:dyDescent="0.25">
      <c r="G144" s="1"/>
    </row>
    <row r="145" spans="7:7" ht="26.1" customHeight="1" x14ac:dyDescent="0.25">
      <c r="G145" s="1"/>
    </row>
    <row r="146" spans="7:7" ht="26.1" customHeight="1" x14ac:dyDescent="0.25">
      <c r="G146" s="1"/>
    </row>
    <row r="147" spans="7:7" ht="26.1" customHeight="1" x14ac:dyDescent="0.25">
      <c r="G147" s="1"/>
    </row>
    <row r="148" spans="7:7" ht="26.1" customHeight="1" x14ac:dyDescent="0.25">
      <c r="G148" s="1"/>
    </row>
    <row r="149" spans="7:7" ht="26.1" customHeight="1" x14ac:dyDescent="0.25">
      <c r="G149" s="1"/>
    </row>
    <row r="150" spans="7:7" ht="26.1" customHeight="1" x14ac:dyDescent="0.25">
      <c r="G150" s="1"/>
    </row>
    <row r="151" spans="7:7" ht="26.1" customHeight="1" x14ac:dyDescent="0.25">
      <c r="G151" s="1"/>
    </row>
    <row r="152" spans="7:7" ht="26.1" customHeight="1" x14ac:dyDescent="0.25">
      <c r="G152" s="1"/>
    </row>
    <row r="153" spans="7:7" ht="26.1" customHeight="1" x14ac:dyDescent="0.25">
      <c r="G153" s="1"/>
    </row>
    <row r="154" spans="7:7" ht="26.1" customHeight="1" x14ac:dyDescent="0.25">
      <c r="G154" s="1"/>
    </row>
    <row r="155" spans="7:7" ht="26.1" customHeight="1" x14ac:dyDescent="0.25">
      <c r="G155" s="1"/>
    </row>
    <row r="156" spans="7:7" ht="26.1" customHeight="1" x14ac:dyDescent="0.25">
      <c r="G156" s="1"/>
    </row>
    <row r="157" spans="7:7" ht="26.1" customHeight="1" x14ac:dyDescent="0.25">
      <c r="G157" s="1"/>
    </row>
    <row r="158" spans="7:7" ht="26.1" customHeight="1" x14ac:dyDescent="0.25">
      <c r="G158" s="1"/>
    </row>
    <row r="159" spans="7:7" ht="26.1" customHeight="1" x14ac:dyDescent="0.25">
      <c r="G159" s="1"/>
    </row>
    <row r="160" spans="7:7" ht="26.1" customHeight="1" x14ac:dyDescent="0.25">
      <c r="G160" s="1"/>
    </row>
    <row r="161" spans="7:7" ht="26.1" customHeight="1" x14ac:dyDescent="0.25">
      <c r="G161" s="1"/>
    </row>
    <row r="162" spans="7:7" ht="26.1" customHeight="1" x14ac:dyDescent="0.25">
      <c r="G162" s="1"/>
    </row>
    <row r="163" spans="7:7" ht="26.1" customHeight="1" x14ac:dyDescent="0.25">
      <c r="G163" s="1"/>
    </row>
    <row r="164" spans="7:7" ht="26.1" customHeight="1" x14ac:dyDescent="0.25">
      <c r="G164" s="1"/>
    </row>
    <row r="165" spans="7:7" ht="26.1" customHeight="1" x14ac:dyDescent="0.25">
      <c r="G165" s="1"/>
    </row>
    <row r="166" spans="7:7" ht="26.1" customHeight="1" x14ac:dyDescent="0.25">
      <c r="G166" s="1"/>
    </row>
    <row r="167" spans="7:7" ht="26.1" customHeight="1" x14ac:dyDescent="0.25">
      <c r="G167" s="1"/>
    </row>
    <row r="168" spans="7:7" ht="26.1" customHeight="1" x14ac:dyDescent="0.25">
      <c r="G168" s="1"/>
    </row>
    <row r="169" spans="7:7" ht="26.1" customHeight="1" x14ac:dyDescent="0.25">
      <c r="G169" s="1"/>
    </row>
    <row r="170" spans="7:7" ht="26.1" customHeight="1" x14ac:dyDescent="0.25">
      <c r="G170" s="1"/>
    </row>
    <row r="171" spans="7:7" ht="26.1" customHeight="1" x14ac:dyDescent="0.25">
      <c r="G171" s="1"/>
    </row>
    <row r="172" spans="7:7" ht="26.1" customHeight="1" x14ac:dyDescent="0.25">
      <c r="G172" s="1"/>
    </row>
    <row r="173" spans="7:7" ht="26.1" customHeight="1" x14ac:dyDescent="0.25">
      <c r="G173" s="1"/>
    </row>
    <row r="174" spans="7:7" ht="26.1" customHeight="1" x14ac:dyDescent="0.25">
      <c r="G174" s="1"/>
    </row>
    <row r="175" spans="7:7" ht="26.1" customHeight="1" x14ac:dyDescent="0.25">
      <c r="G175" s="1"/>
    </row>
    <row r="176" spans="7:7" ht="26.1" customHeight="1" x14ac:dyDescent="0.25">
      <c r="G176" s="1"/>
    </row>
    <row r="177" spans="7:7" ht="26.1" customHeight="1" x14ac:dyDescent="0.25">
      <c r="G177" s="1"/>
    </row>
    <row r="178" spans="7:7" ht="26.1" customHeight="1" x14ac:dyDescent="0.25">
      <c r="G178" s="1"/>
    </row>
    <row r="179" spans="7:7" ht="26.1" customHeight="1" x14ac:dyDescent="0.25">
      <c r="G179" s="1"/>
    </row>
    <row r="180" spans="7:7" ht="26.1" customHeight="1" x14ac:dyDescent="0.25">
      <c r="G180" s="1"/>
    </row>
    <row r="181" spans="7:7" ht="26.1" customHeight="1" x14ac:dyDescent="0.25">
      <c r="G181" s="1"/>
    </row>
    <row r="182" spans="7:7" ht="26.1" customHeight="1" x14ac:dyDescent="0.25">
      <c r="G182" s="1"/>
    </row>
    <row r="183" spans="7:7" ht="26.1" customHeight="1" x14ac:dyDescent="0.25">
      <c r="G183" s="1"/>
    </row>
    <row r="184" spans="7:7" ht="26.1" customHeight="1" x14ac:dyDescent="0.25">
      <c r="G184" s="1"/>
    </row>
    <row r="185" spans="7:7" ht="26.1" customHeight="1" x14ac:dyDescent="0.25">
      <c r="G185" s="1"/>
    </row>
    <row r="186" spans="7:7" ht="26.1" customHeight="1" x14ac:dyDescent="0.25">
      <c r="G186" s="1"/>
    </row>
    <row r="187" spans="7:7" ht="26.1" customHeight="1" x14ac:dyDescent="0.25">
      <c r="G187" s="1"/>
    </row>
  </sheetData>
  <phoneticPr fontId="5" type="noConversion"/>
  <pageMargins left="0.74803149606299213" right="0.74803149606299213" top="0.98425196850393704" bottom="0.7874015748031496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Matjaž Dolinar</dc:creator>
  <cp:lastModifiedBy>Vanja</cp:lastModifiedBy>
  <cp:lastPrinted>2024-07-03T12:09:24Z</cp:lastPrinted>
  <dcterms:created xsi:type="dcterms:W3CDTF">2023-05-08T15:40:31Z</dcterms:created>
  <dcterms:modified xsi:type="dcterms:W3CDTF">2024-07-08T08:55:58Z</dcterms:modified>
</cp:coreProperties>
</file>