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P\Desktop\navodila_zbiranje ponudb\"/>
    </mc:Choice>
  </mc:AlternateContent>
  <bookViews>
    <workbookView xWindow="0" yWindow="0" windowWidth="11385" windowHeight="1159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6" i="1"/>
  <c r="F14" i="1"/>
  <c r="F12" i="1"/>
  <c r="F46" i="1"/>
  <c r="F48" i="1"/>
  <c r="F24" i="1"/>
  <c r="F22" i="1"/>
  <c r="F25" i="1"/>
  <c r="F26" i="1"/>
  <c r="F27" i="1"/>
  <c r="F28" i="1"/>
  <c r="F30" i="1"/>
  <c r="F32" i="1"/>
  <c r="F36" i="1"/>
  <c r="F38" i="1"/>
  <c r="F40" i="1"/>
  <c r="F42" i="1"/>
  <c r="F50" i="1"/>
  <c r="F52" i="1"/>
  <c r="F56" i="1"/>
  <c r="F59" i="1"/>
  <c r="F61" i="1"/>
  <c r="F20" i="1"/>
  <c r="C36" i="1"/>
  <c r="E63" i="1" l="1"/>
  <c r="F63" i="1" s="1"/>
  <c r="F65" i="1" s="1"/>
  <c r="C38" i="1"/>
  <c r="C40" i="1" s="1"/>
  <c r="F67" i="1" l="1"/>
  <c r="F69" i="1" s="1"/>
  <c r="C42" i="1"/>
</calcChain>
</file>

<file path=xl/sharedStrings.xml><?xml version="1.0" encoding="utf-8"?>
<sst xmlns="http://schemas.openxmlformats.org/spreadsheetml/2006/main" count="77" uniqueCount="61">
  <si>
    <t>FASADERSKA DELA</t>
  </si>
  <si>
    <t>Fasada</t>
  </si>
  <si>
    <t>Spiranje celotne ometane fasade z vodnim curkom pod blagim pritiskom. Pred spiranjem je potrebno izvesti poizkusno spiranje in določiti max pritisk vodnega curka.</t>
  </si>
  <si>
    <t>Podzidek</t>
  </si>
  <si>
    <t>kos</t>
  </si>
  <si>
    <t>Fasadni venci, okrogline in profilacije</t>
  </si>
  <si>
    <t>SANACIJA FASADE NA UPRAVNI ZGRADBI</t>
  </si>
  <si>
    <t>Zaščita pločnika in asfaltnih površin v širini 1,2 m do 1,5 m</t>
  </si>
  <si>
    <t>m1</t>
  </si>
  <si>
    <t>1.</t>
  </si>
  <si>
    <t xml:space="preserve">enota </t>
  </si>
  <si>
    <t xml:space="preserve">količina </t>
  </si>
  <si>
    <t>cena /enoto</t>
  </si>
  <si>
    <t>vrednost</t>
  </si>
  <si>
    <t>2.</t>
  </si>
  <si>
    <t xml:space="preserve">Postavitev delovnega odra </t>
  </si>
  <si>
    <t>m2</t>
  </si>
  <si>
    <t>3.</t>
  </si>
  <si>
    <t>dan</t>
  </si>
  <si>
    <t>4.</t>
  </si>
  <si>
    <t>5.</t>
  </si>
  <si>
    <t>Strojno in ročno odbijanje podzidka obstoječega fasadnega ometa na podzidku v celoti do višine 0,5m do nosilne podlage, skupaj z odvozom materiala na stalno deponijo</t>
  </si>
  <si>
    <t>Strojno in ročno odbijanje slabo sprijetega obstoječega fasadnega ometa na fasadni površini do zdrave podlage, skupaj z odvozom materiala na stalno deponijo. Ocenjeno 30 % površine fasade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</si>
  <si>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</si>
  <si>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</si>
  <si>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</si>
  <si>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</si>
  <si>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</si>
  <si>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</si>
  <si>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</si>
  <si>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</si>
  <si>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</si>
  <si>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</si>
  <si>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</si>
  <si>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Dobava , montaža in demontaža lesenih letev za izdelavo reljefne fasade in vzorcev na fasadi</t>
  </si>
  <si>
    <t>18.</t>
  </si>
  <si>
    <t>19.</t>
  </si>
  <si>
    <t>Zaščita oken in vrat velikosti do 2 m2</t>
  </si>
  <si>
    <t>Zaščita oken in vrat velikosti 2 do 5 m2</t>
  </si>
  <si>
    <t>21.</t>
  </si>
  <si>
    <t>Čiščenje gradbišča po končanih delih</t>
  </si>
  <si>
    <t>kpl</t>
  </si>
  <si>
    <t>22.</t>
  </si>
  <si>
    <t>Priprava gradbišča, izdelava ograje cca 42m1, dobava WC kabine, opozorilne table</t>
  </si>
  <si>
    <t>20.</t>
  </si>
  <si>
    <t>SKUPAJ BREZ DDV</t>
  </si>
  <si>
    <t>23.</t>
  </si>
  <si>
    <t>Nepredvidena dela   10 %</t>
  </si>
  <si>
    <t>%</t>
  </si>
  <si>
    <t xml:space="preserve">DDV </t>
  </si>
  <si>
    <t xml:space="preserve">SKUPAJ Z DDV </t>
  </si>
  <si>
    <t xml:space="preserve">Dobava, in najem delovne košare za delo na fasadi s  ceste Prebold-Trbovlje, ocenjeno </t>
  </si>
  <si>
    <t>Dobava in utrjevanje morebitnih nečvrstih delov obstoječega ometa s premazom za utrditev krušljivih in krhkih ometov kot naprimer Baumit MultiPrimer.</t>
  </si>
  <si>
    <t>Dobava in izdelava sanacijskega obrizga kot naprimer Baumit SanovaPre na območju odstranjenega podzidka/odbojne vode za boljšo sprijemljivosti ometa.</t>
  </si>
  <si>
    <t>Dobava in izdelava finega izravnalnega ometa celotne površine z kot naprimer  Baumit MultiWhite.</t>
  </si>
  <si>
    <t>Dobava in izvedba barvanja fasade s silikonsko barvo kot naprimer Baumit SilikonColor.</t>
  </si>
  <si>
    <t>Dobava in izdelava sanacijskega obrizga kot naprimer Baumit Sanova S (debeline min. 2 cm) na območju odstranjenega fasadnega ometa</t>
  </si>
  <si>
    <t>Dobava in izdelava finega izravnalnega ometa celotne površine z kot naprimer Baumit MultiWhite skupaj z armirno mrežico kot naprimer Baumit StarTex.</t>
  </si>
  <si>
    <t>Izdelava - popravilo finega ometa na fasadnih vencih in okraskih, po potrebi s reprofilacijo z kot naprimer Baumit Sanova S z izdelavo veznega sloja kot naprimer Baumit MultiWhite Fine, s finim izravnalnim ometom kot naprimer Baumit MultiWhite Fine. Velikost cca do 0,3 m2</t>
  </si>
  <si>
    <t>Dobava in izvedba barvanja fasadnih vencev in okraskov s silikonsko barvo kot naprimer Baumit SilikonColor na predhodni premaz kot naprimer Baumit FillPrimer. V postavki zajeto: Zgornji rob simsa, spodnji rob simsa ter sredinski rob .</t>
  </si>
  <si>
    <t>Dobava in izdelava sanacijskega obrizga kot naprimer Baumit Sanova S (debeline min. 2 cm) na območju odstranjenega podzidka/odbojne vode za boljšo sprijemljivosti ometa.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</si>
</sst>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[$EUR];[Red]\-#,##0.00\ [$EUR]"/>
    <numFmt numFmtId="165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4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5" fontId="2" fillId="0" borderId="0" xfId="0" applyNumberFormat="1" applyFont="1" applyAlignment="1">
      <alignment horizontal="right" vertical="top" wrapText="1"/>
    </xf>
    <xf numFmtId="0" fontId="7" fillId="0" borderId="0" xfId="0" applyFont="1"/>
    <xf numFmtId="0" fontId="8" fillId="0" borderId="0" xfId="0" applyFont="1"/>
    <xf numFmtId="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10" fillId="0" borderId="0" xfId="0" applyFont="1"/>
    <xf numFmtId="4" fontId="4" fillId="0" borderId="0" xfId="0" applyNumberFormat="1" applyFont="1" applyAlignment="1">
      <alignment horizontal="center" vertical="top" wrapText="1"/>
    </xf>
    <xf numFmtId="165" fontId="10" fillId="0" borderId="0" xfId="0" applyNumberFormat="1" applyFont="1"/>
    <xf numFmtId="0" fontId="7" fillId="0" borderId="0" xfId="0" applyFont="1" applyAlignment="1">
      <alignment horizontal="left"/>
    </xf>
    <xf numFmtId="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44" fontId="2" fillId="0" borderId="0" xfId="1" applyFont="1" applyAlignment="1">
      <alignment horizontal="left" vertical="top" wrapText="1"/>
    </xf>
    <xf numFmtId="0" fontId="10" fillId="0" borderId="0" xfId="0" applyFont="1" applyAlignment="1">
      <alignment horizontal="left"/>
    </xf>
    <xf numFmtId="44" fontId="2" fillId="0" borderId="0" xfId="1" applyFont="1" applyAlignment="1" applyProtection="1">
      <alignment horizontal="left" vertical="top" wrapText="1"/>
      <protection locked="0"/>
    </xf>
    <xf numFmtId="44" fontId="7" fillId="0" borderId="0" xfId="1" applyFont="1" applyAlignment="1" applyProtection="1">
      <alignment horizontal="left"/>
      <protection locked="0"/>
    </xf>
    <xf numFmtId="44" fontId="8" fillId="0" borderId="0" xfId="1" applyFont="1" applyAlignment="1" applyProtection="1">
      <alignment horizontal="left"/>
      <protection locked="0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4"/>
  <sheetViews>
    <sheetView tabSelected="1" zoomScaleNormal="100" workbookViewId="0">
      <selection activeCell="E12" sqref="E12"/>
    </sheetView>
  </sheetViews>
  <sheetFormatPr defaultRowHeight="15" x14ac:dyDescent="0.25"/>
  <cols>
    <col min="1" max="1" width="9.28515625" customWidth="1"/>
    <col min="2" max="2" width="44.85546875" customWidth="1"/>
    <col min="3" max="3" width="7.5703125" customWidth="1"/>
    <col min="4" max="4" width="10" customWidth="1"/>
    <col min="5" max="5" width="19.140625" style="31" customWidth="1"/>
    <col min="6" max="6" width="20.28515625" customWidth="1"/>
  </cols>
  <sheetData>
    <row r="2" spans="1:9" ht="15" customHeight="1" x14ac:dyDescent="0.25"/>
    <row r="3" spans="1:9" ht="15" customHeight="1" x14ac:dyDescent="0.25"/>
    <row r="4" spans="1:9" ht="15" customHeight="1" x14ac:dyDescent="0.25"/>
    <row r="6" spans="1:9" ht="15" customHeight="1" x14ac:dyDescent="0.25">
      <c r="A6" s="16"/>
      <c r="B6" s="6" t="s">
        <v>6</v>
      </c>
      <c r="C6" s="16"/>
      <c r="D6" s="16"/>
      <c r="E6" s="29"/>
      <c r="F6" s="16"/>
      <c r="G6" s="16"/>
    </row>
    <row r="7" spans="1:9" ht="15" customHeight="1" x14ac:dyDescent="0.25">
      <c r="A7" s="16"/>
      <c r="B7" s="16"/>
      <c r="C7" s="16"/>
      <c r="D7" s="16"/>
      <c r="E7" s="29"/>
      <c r="F7" s="16"/>
      <c r="G7" s="16"/>
    </row>
    <row r="8" spans="1:9" x14ac:dyDescent="0.25">
      <c r="A8" s="16"/>
      <c r="B8" s="16"/>
      <c r="C8" s="16"/>
      <c r="D8" s="16"/>
      <c r="E8" s="29"/>
      <c r="F8" s="16"/>
      <c r="G8" s="16"/>
    </row>
    <row r="9" spans="1:9" ht="33" customHeight="1" x14ac:dyDescent="0.25">
      <c r="A9" s="1"/>
      <c r="B9" s="6" t="s">
        <v>0</v>
      </c>
      <c r="C9" s="6" t="s">
        <v>10</v>
      </c>
      <c r="D9" s="6" t="s">
        <v>11</v>
      </c>
      <c r="E9" s="18" t="s">
        <v>12</v>
      </c>
      <c r="F9" s="18" t="s">
        <v>13</v>
      </c>
      <c r="G9" s="4"/>
      <c r="H9" s="5"/>
    </row>
    <row r="10" spans="1:9" ht="15" customHeight="1" x14ac:dyDescent="0.25">
      <c r="A10" s="1"/>
      <c r="B10" s="6"/>
      <c r="C10" s="6"/>
      <c r="D10" s="6"/>
      <c r="E10" s="30"/>
      <c r="F10" s="3"/>
      <c r="G10" s="4"/>
      <c r="H10" s="5"/>
    </row>
    <row r="11" spans="1:9" ht="29.25" x14ac:dyDescent="0.25">
      <c r="A11" s="1" t="s">
        <v>9</v>
      </c>
      <c r="B11" s="24" t="s">
        <v>43</v>
      </c>
      <c r="C11" s="6"/>
      <c r="D11" s="6"/>
      <c r="E11" s="30"/>
      <c r="F11" s="3"/>
      <c r="G11" s="4"/>
      <c r="H11" s="5"/>
    </row>
    <row r="12" spans="1:9" x14ac:dyDescent="0.25">
      <c r="A12" s="1"/>
      <c r="B12" s="24"/>
      <c r="C12" s="24" t="s">
        <v>41</v>
      </c>
      <c r="D12" s="3">
        <v>1</v>
      </c>
      <c r="E12" s="34"/>
      <c r="F12" s="15">
        <f>D12*E12</f>
        <v>0</v>
      </c>
      <c r="G12" s="4"/>
      <c r="H12" s="5"/>
    </row>
    <row r="13" spans="1:9" s="14" customFormat="1" ht="28.5" customHeight="1" x14ac:dyDescent="0.25">
      <c r="A13" s="1" t="s">
        <v>14</v>
      </c>
      <c r="B13" s="19" t="s">
        <v>37</v>
      </c>
      <c r="C13" s="2"/>
      <c r="D13" s="3"/>
      <c r="E13" s="34"/>
      <c r="F13" s="15"/>
      <c r="G13" s="4"/>
      <c r="H13" s="5"/>
      <c r="I13"/>
    </row>
    <row r="14" spans="1:9" ht="15" customHeight="1" x14ac:dyDescent="0.25">
      <c r="A14" s="1"/>
      <c r="B14" s="16"/>
      <c r="C14" s="29" t="s">
        <v>4</v>
      </c>
      <c r="D14" s="3">
        <v>16</v>
      </c>
      <c r="E14" s="35"/>
      <c r="F14" s="15">
        <f t="shared" ref="F14" si="0">D14*E14</f>
        <v>0</v>
      </c>
      <c r="G14" s="4"/>
      <c r="H14" s="5"/>
    </row>
    <row r="15" spans="1:9" x14ac:dyDescent="0.25">
      <c r="A15" s="1" t="s">
        <v>17</v>
      </c>
      <c r="B15" s="19" t="s">
        <v>38</v>
      </c>
      <c r="C15" s="16"/>
      <c r="D15" s="3"/>
      <c r="E15" s="35"/>
      <c r="F15" s="15"/>
      <c r="G15" s="4"/>
      <c r="H15" s="5"/>
    </row>
    <row r="16" spans="1:9" ht="15" customHeight="1" x14ac:dyDescent="0.25">
      <c r="A16" s="1"/>
      <c r="B16" s="16"/>
      <c r="C16" s="29" t="s">
        <v>4</v>
      </c>
      <c r="D16" s="3">
        <v>9</v>
      </c>
      <c r="E16" s="35"/>
      <c r="F16" s="15">
        <f t="shared" ref="F16:F18" si="1">D16*E16</f>
        <v>0</v>
      </c>
      <c r="G16" s="4"/>
      <c r="H16" s="5"/>
    </row>
    <row r="17" spans="1:9" ht="26.25" customHeight="1" x14ac:dyDescent="0.25">
      <c r="A17" s="1" t="s">
        <v>19</v>
      </c>
      <c r="B17" s="25" t="s">
        <v>40</v>
      </c>
      <c r="C17" s="16"/>
      <c r="D17" s="3"/>
      <c r="E17" s="35"/>
      <c r="F17" s="15">
        <f t="shared" si="1"/>
        <v>0</v>
      </c>
      <c r="G17" s="4"/>
      <c r="H17" s="5"/>
      <c r="I17" s="14"/>
    </row>
    <row r="18" spans="1:9" ht="21" customHeight="1" x14ac:dyDescent="0.25">
      <c r="A18" s="1"/>
      <c r="B18" s="16"/>
      <c r="C18" s="16" t="s">
        <v>41</v>
      </c>
      <c r="D18" s="3">
        <v>1</v>
      </c>
      <c r="E18" s="35"/>
      <c r="F18" s="15">
        <f t="shared" si="1"/>
        <v>0</v>
      </c>
      <c r="G18" s="4"/>
      <c r="H18" s="5"/>
    </row>
    <row r="19" spans="1:9" ht="28.5" x14ac:dyDescent="0.25">
      <c r="A19" s="21" t="s">
        <v>20</v>
      </c>
      <c r="B19" s="20" t="s">
        <v>7</v>
      </c>
      <c r="C19" s="6"/>
      <c r="D19" s="6"/>
      <c r="E19" s="34"/>
      <c r="F19" s="3"/>
      <c r="G19" s="4"/>
      <c r="H19" s="5"/>
    </row>
    <row r="20" spans="1:9" ht="27" customHeight="1" x14ac:dyDescent="0.25">
      <c r="A20" s="21"/>
      <c r="B20" s="8"/>
      <c r="C20" s="30" t="s">
        <v>8</v>
      </c>
      <c r="D20" s="3">
        <v>38.450000000000003</v>
      </c>
      <c r="E20" s="34"/>
      <c r="F20" s="15">
        <f>D20*E20</f>
        <v>0</v>
      </c>
      <c r="G20" s="4"/>
      <c r="H20" s="5"/>
    </row>
    <row r="21" spans="1:9" ht="30.75" customHeight="1" x14ac:dyDescent="0.25">
      <c r="A21" s="21" t="s">
        <v>23</v>
      </c>
      <c r="B21" s="19" t="s">
        <v>15</v>
      </c>
      <c r="C21" s="2"/>
      <c r="D21" s="3"/>
      <c r="E21" s="34"/>
      <c r="F21" s="15"/>
      <c r="G21" s="4"/>
      <c r="H21" s="5"/>
    </row>
    <row r="22" spans="1:9" x14ac:dyDescent="0.25">
      <c r="A22" s="21"/>
      <c r="B22" s="8"/>
      <c r="C22" s="30" t="s">
        <v>16</v>
      </c>
      <c r="D22" s="3">
        <v>210.08</v>
      </c>
      <c r="E22" s="34"/>
      <c r="F22" s="15">
        <f t="shared" ref="F22:F24" si="2">D22*E22</f>
        <v>0</v>
      </c>
      <c r="G22" s="4"/>
      <c r="H22" s="5"/>
    </row>
    <row r="23" spans="1:9" ht="40.5" customHeight="1" x14ac:dyDescent="0.25">
      <c r="A23" s="21" t="s">
        <v>24</v>
      </c>
      <c r="B23" s="19" t="s">
        <v>51</v>
      </c>
      <c r="C23" s="2"/>
      <c r="D23" s="3"/>
      <c r="E23" s="34"/>
      <c r="F23" s="15"/>
      <c r="G23" s="4"/>
      <c r="H23" s="5"/>
    </row>
    <row r="24" spans="1:9" ht="15" customHeight="1" x14ac:dyDescent="0.25">
      <c r="A24" s="21"/>
      <c r="B24" s="8"/>
      <c r="C24" s="30" t="s">
        <v>18</v>
      </c>
      <c r="D24" s="3">
        <v>5</v>
      </c>
      <c r="E24" s="34"/>
      <c r="F24" s="15">
        <f t="shared" si="2"/>
        <v>0</v>
      </c>
      <c r="G24" s="4"/>
      <c r="H24" s="5"/>
    </row>
    <row r="25" spans="1:9" ht="57" x14ac:dyDescent="0.25">
      <c r="A25" s="21" t="s">
        <v>25</v>
      </c>
      <c r="B25" s="13" t="s">
        <v>2</v>
      </c>
      <c r="C25" s="6"/>
      <c r="D25" s="6"/>
      <c r="E25" s="34"/>
      <c r="F25" s="15">
        <f t="shared" ref="F25:F61" si="3">D25*E25</f>
        <v>0</v>
      </c>
      <c r="G25" s="4"/>
      <c r="H25" s="5"/>
    </row>
    <row r="26" spans="1:9" ht="15" customHeight="1" x14ac:dyDescent="0.25">
      <c r="A26" s="21"/>
      <c r="B26" s="8"/>
      <c r="C26" s="30" t="s">
        <v>16</v>
      </c>
      <c r="D26" s="3">
        <v>406.1</v>
      </c>
      <c r="E26" s="34"/>
      <c r="F26" s="15">
        <f t="shared" si="3"/>
        <v>0</v>
      </c>
      <c r="G26" s="4"/>
      <c r="H26" s="5"/>
    </row>
    <row r="27" spans="1:9" ht="57.75" customHeight="1" x14ac:dyDescent="0.25">
      <c r="A27" s="21" t="s">
        <v>26</v>
      </c>
      <c r="B27" s="13" t="s">
        <v>21</v>
      </c>
      <c r="C27" s="6"/>
      <c r="D27" s="6"/>
      <c r="E27" s="34"/>
      <c r="F27" s="15">
        <f t="shared" si="3"/>
        <v>0</v>
      </c>
      <c r="G27" s="4"/>
      <c r="H27" s="5"/>
    </row>
    <row r="28" spans="1:9" x14ac:dyDescent="0.25">
      <c r="A28" s="21"/>
      <c r="B28" s="8"/>
      <c r="C28" s="30" t="s">
        <v>16</v>
      </c>
      <c r="D28" s="3">
        <v>25</v>
      </c>
      <c r="E28" s="34"/>
      <c r="F28" s="15">
        <f t="shared" si="3"/>
        <v>0</v>
      </c>
      <c r="G28" s="4"/>
      <c r="H28" s="5"/>
    </row>
    <row r="29" spans="1:9" ht="15" customHeight="1" x14ac:dyDescent="0.25">
      <c r="A29" s="22" t="s">
        <v>27</v>
      </c>
      <c r="B29" s="13" t="s">
        <v>22</v>
      </c>
      <c r="C29" s="7"/>
      <c r="D29" s="7"/>
      <c r="E29" s="35"/>
      <c r="F29" s="15"/>
      <c r="G29" s="4"/>
      <c r="H29" s="5"/>
    </row>
    <row r="30" spans="1:9" ht="28.5" customHeight="1" x14ac:dyDescent="0.25">
      <c r="A30" s="22"/>
      <c r="B30" s="8"/>
      <c r="C30" s="30" t="s">
        <v>16</v>
      </c>
      <c r="D30" s="3">
        <v>114.33</v>
      </c>
      <c r="E30" s="34"/>
      <c r="F30" s="15">
        <f t="shared" si="3"/>
        <v>0</v>
      </c>
      <c r="G30" s="4"/>
      <c r="H30" s="5"/>
    </row>
    <row r="31" spans="1:9" s="10" customFormat="1" ht="57.75" customHeight="1" x14ac:dyDescent="0.25">
      <c r="A31" s="22">
        <v>11</v>
      </c>
      <c r="B31" s="7" t="s">
        <v>52</v>
      </c>
      <c r="C31" s="7"/>
      <c r="D31" s="7"/>
      <c r="E31" s="35"/>
      <c r="F31" s="15"/>
      <c r="G31" s="4"/>
      <c r="H31" s="5"/>
      <c r="I31"/>
    </row>
    <row r="32" spans="1:9" ht="21.75" customHeight="1" x14ac:dyDescent="0.25">
      <c r="A32" s="22"/>
      <c r="B32" s="8"/>
      <c r="C32" s="30" t="s">
        <v>16</v>
      </c>
      <c r="D32" s="3">
        <v>406.1</v>
      </c>
      <c r="E32" s="34"/>
      <c r="F32" s="15">
        <f t="shared" si="3"/>
        <v>0</v>
      </c>
      <c r="G32" s="4"/>
      <c r="H32" s="5"/>
    </row>
    <row r="33" spans="1:9" ht="18" customHeight="1" x14ac:dyDescent="0.25">
      <c r="A33" s="22"/>
      <c r="B33" s="8"/>
      <c r="C33" s="2"/>
      <c r="D33" s="3"/>
      <c r="E33" s="34"/>
      <c r="F33" s="15"/>
      <c r="G33" s="4"/>
      <c r="H33" s="5"/>
    </row>
    <row r="34" spans="1:9" ht="26.25" customHeight="1" x14ac:dyDescent="0.25">
      <c r="A34" s="22"/>
      <c r="B34" s="9" t="s">
        <v>3</v>
      </c>
      <c r="C34" s="2"/>
      <c r="D34" s="3"/>
      <c r="E34" s="34"/>
      <c r="F34" s="15"/>
      <c r="G34" s="4"/>
      <c r="H34" s="5"/>
    </row>
    <row r="35" spans="1:9" ht="57" x14ac:dyDescent="0.25">
      <c r="A35" s="22" t="s">
        <v>28</v>
      </c>
      <c r="B35" s="7" t="s">
        <v>53</v>
      </c>
      <c r="C35" s="7"/>
      <c r="D35" s="7"/>
      <c r="E35" s="35"/>
      <c r="F35" s="15"/>
      <c r="G35" s="4"/>
      <c r="H35" s="5"/>
      <c r="I35" s="10"/>
    </row>
    <row r="36" spans="1:9" ht="15" customHeight="1" x14ac:dyDescent="0.25">
      <c r="A36" s="22"/>
      <c r="B36" s="8"/>
      <c r="C36" s="2" t="str">
        <f>+C28</f>
        <v>m2</v>
      </c>
      <c r="D36" s="3">
        <v>25</v>
      </c>
      <c r="E36" s="34"/>
      <c r="F36" s="15">
        <f t="shared" si="3"/>
        <v>0</v>
      </c>
      <c r="G36" s="4"/>
      <c r="H36" s="5"/>
    </row>
    <row r="37" spans="1:9" ht="79.5" customHeight="1" x14ac:dyDescent="0.25">
      <c r="A37" s="22" t="s">
        <v>29</v>
      </c>
      <c r="B37" s="7" t="s">
        <v>60</v>
      </c>
      <c r="C37" s="7"/>
      <c r="D37" s="7"/>
      <c r="E37" s="35"/>
      <c r="F37" s="15"/>
      <c r="G37" s="4"/>
      <c r="H37" s="5"/>
    </row>
    <row r="38" spans="1:9" ht="30" customHeight="1" x14ac:dyDescent="0.25">
      <c r="A38" s="22"/>
      <c r="B38" s="8"/>
      <c r="C38" s="30" t="str">
        <f>+C36</f>
        <v>m2</v>
      </c>
      <c r="D38" s="3">
        <v>25</v>
      </c>
      <c r="E38" s="34"/>
      <c r="F38" s="15">
        <f t="shared" si="3"/>
        <v>0</v>
      </c>
      <c r="G38" s="11"/>
      <c r="H38" s="12"/>
    </row>
    <row r="39" spans="1:9" ht="42.75" x14ac:dyDescent="0.25">
      <c r="A39" s="22" t="s">
        <v>30</v>
      </c>
      <c r="B39" s="7" t="s">
        <v>54</v>
      </c>
      <c r="C39" s="7"/>
      <c r="D39" s="7"/>
      <c r="E39" s="35"/>
      <c r="F39" s="15"/>
      <c r="G39" s="4"/>
      <c r="H39" s="5"/>
    </row>
    <row r="40" spans="1:9" ht="33" customHeight="1" x14ac:dyDescent="0.25">
      <c r="A40" s="22"/>
      <c r="B40" s="8"/>
      <c r="C40" s="30" t="str">
        <f>+C38</f>
        <v>m2</v>
      </c>
      <c r="D40" s="3">
        <v>25</v>
      </c>
      <c r="E40" s="34"/>
      <c r="F40" s="15">
        <f t="shared" si="3"/>
        <v>0</v>
      </c>
      <c r="G40" s="4"/>
      <c r="H40" s="5"/>
    </row>
    <row r="41" spans="1:9" ht="33" customHeight="1" x14ac:dyDescent="0.25">
      <c r="A41" s="22" t="s">
        <v>31</v>
      </c>
      <c r="B41" s="7" t="s">
        <v>55</v>
      </c>
      <c r="C41" s="7"/>
      <c r="D41" s="7"/>
      <c r="E41" s="35"/>
      <c r="F41" s="15"/>
      <c r="G41" s="4"/>
      <c r="H41" s="5"/>
    </row>
    <row r="42" spans="1:9" x14ac:dyDescent="0.25">
      <c r="A42" s="22"/>
      <c r="B42" s="8"/>
      <c r="C42" s="30" t="str">
        <f>+C40</f>
        <v>m2</v>
      </c>
      <c r="D42" s="3">
        <v>25</v>
      </c>
      <c r="E42" s="34"/>
      <c r="F42" s="15">
        <f t="shared" si="3"/>
        <v>0</v>
      </c>
      <c r="G42" s="4"/>
      <c r="H42" s="5"/>
    </row>
    <row r="43" spans="1:9" ht="15" customHeight="1" x14ac:dyDescent="0.25">
      <c r="A43" s="22"/>
      <c r="B43" s="8"/>
      <c r="C43" s="2"/>
      <c r="D43" s="3"/>
      <c r="E43" s="34"/>
      <c r="F43" s="15"/>
      <c r="G43" s="4"/>
      <c r="H43" s="5"/>
    </row>
    <row r="44" spans="1:9" ht="39.75" customHeight="1" x14ac:dyDescent="0.25">
      <c r="A44" s="23"/>
      <c r="B44" s="9" t="s">
        <v>1</v>
      </c>
      <c r="C44" s="17"/>
      <c r="D44" s="17"/>
      <c r="E44" s="36"/>
      <c r="F44" s="15"/>
      <c r="G44" s="4"/>
      <c r="H44" s="5"/>
    </row>
    <row r="45" spans="1:9" ht="72" customHeight="1" x14ac:dyDescent="0.25">
      <c r="A45" s="23" t="s">
        <v>32</v>
      </c>
      <c r="B45" s="7" t="s">
        <v>53</v>
      </c>
      <c r="C45" s="17"/>
      <c r="D45" s="17"/>
      <c r="E45" s="36"/>
      <c r="F45" s="15"/>
      <c r="G45" s="4"/>
      <c r="H45" s="5"/>
    </row>
    <row r="46" spans="1:9" ht="15" customHeight="1" x14ac:dyDescent="0.25">
      <c r="A46" s="23"/>
      <c r="B46" s="9"/>
      <c r="C46" s="29" t="s">
        <v>16</v>
      </c>
      <c r="D46" s="17">
        <v>114.33</v>
      </c>
      <c r="E46" s="36"/>
      <c r="F46" s="15">
        <f t="shared" si="3"/>
        <v>0</v>
      </c>
      <c r="G46" s="4"/>
      <c r="H46" s="5"/>
    </row>
    <row r="47" spans="1:9" ht="57" x14ac:dyDescent="0.25">
      <c r="A47" s="23" t="s">
        <v>33</v>
      </c>
      <c r="B47" s="7" t="s">
        <v>56</v>
      </c>
      <c r="C47" s="17"/>
      <c r="D47" s="17"/>
      <c r="E47" s="36"/>
      <c r="F47" s="15"/>
      <c r="G47" s="4"/>
      <c r="H47" s="5"/>
    </row>
    <row r="48" spans="1:9" ht="15.75" x14ac:dyDescent="0.25">
      <c r="A48" s="23"/>
      <c r="B48" s="9"/>
      <c r="C48" s="29" t="s">
        <v>16</v>
      </c>
      <c r="D48" s="17">
        <v>114.33</v>
      </c>
      <c r="E48" s="36"/>
      <c r="F48" s="15">
        <f t="shared" si="3"/>
        <v>0</v>
      </c>
      <c r="G48" s="4"/>
      <c r="H48" s="5"/>
    </row>
    <row r="49" spans="1:8" ht="57" x14ac:dyDescent="0.25">
      <c r="A49" s="22" t="s">
        <v>35</v>
      </c>
      <c r="B49" s="7" t="s">
        <v>57</v>
      </c>
      <c r="C49" s="7"/>
      <c r="D49" s="7"/>
      <c r="E49" s="35"/>
      <c r="F49" s="15"/>
      <c r="G49" s="4"/>
      <c r="H49" s="5"/>
    </row>
    <row r="50" spans="1:8" x14ac:dyDescent="0.25">
      <c r="A50" s="22"/>
      <c r="B50" s="8"/>
      <c r="C50" s="30" t="s">
        <v>16</v>
      </c>
      <c r="D50" s="3">
        <v>381.1</v>
      </c>
      <c r="E50" s="34"/>
      <c r="F50" s="15">
        <f t="shared" si="3"/>
        <v>0</v>
      </c>
      <c r="G50" s="4"/>
      <c r="H50" s="5"/>
    </row>
    <row r="51" spans="1:8" ht="42.75" x14ac:dyDescent="0.25">
      <c r="A51" s="22" t="s">
        <v>36</v>
      </c>
      <c r="B51" s="7" t="s">
        <v>55</v>
      </c>
      <c r="C51" s="7"/>
      <c r="D51" s="7"/>
      <c r="E51" s="35"/>
      <c r="F51" s="15"/>
      <c r="G51" s="4"/>
      <c r="H51" s="5"/>
    </row>
    <row r="52" spans="1:8" x14ac:dyDescent="0.25">
      <c r="A52" s="22"/>
      <c r="B52" s="8"/>
      <c r="C52" s="30" t="s">
        <v>16</v>
      </c>
      <c r="D52" s="3">
        <v>381.1</v>
      </c>
      <c r="E52" s="34"/>
      <c r="F52" s="15">
        <f t="shared" si="3"/>
        <v>0</v>
      </c>
      <c r="G52" s="4"/>
      <c r="H52" s="5"/>
    </row>
    <row r="53" spans="1:8" x14ac:dyDescent="0.25">
      <c r="A53" s="22"/>
      <c r="B53" s="8"/>
      <c r="C53" s="2"/>
      <c r="D53" s="3"/>
      <c r="E53" s="34"/>
      <c r="F53" s="15"/>
      <c r="G53" s="16"/>
      <c r="H53" s="5"/>
    </row>
    <row r="54" spans="1:8" ht="15.75" x14ac:dyDescent="0.25">
      <c r="A54" s="22"/>
      <c r="B54" s="9" t="s">
        <v>5</v>
      </c>
      <c r="C54" s="2"/>
      <c r="D54" s="3"/>
      <c r="E54" s="34"/>
      <c r="F54" s="15"/>
      <c r="G54" s="16"/>
    </row>
    <row r="55" spans="1:8" ht="99.75" x14ac:dyDescent="0.25">
      <c r="A55" s="22" t="s">
        <v>44</v>
      </c>
      <c r="B55" s="7" t="s">
        <v>58</v>
      </c>
      <c r="C55" s="7"/>
      <c r="D55" s="7"/>
      <c r="E55" s="35"/>
      <c r="F55" s="15"/>
      <c r="G55" s="16"/>
    </row>
    <row r="56" spans="1:8" x14ac:dyDescent="0.25">
      <c r="A56" s="22"/>
      <c r="B56" s="8"/>
      <c r="C56" s="30" t="s">
        <v>4</v>
      </c>
      <c r="D56" s="3">
        <v>105</v>
      </c>
      <c r="E56" s="34"/>
      <c r="F56" s="15">
        <f t="shared" si="3"/>
        <v>0</v>
      </c>
      <c r="G56" s="16"/>
    </row>
    <row r="57" spans="1:8" x14ac:dyDescent="0.25">
      <c r="A57" s="22"/>
      <c r="B57" s="8"/>
      <c r="C57" s="2"/>
      <c r="D57" s="3"/>
      <c r="E57" s="34"/>
      <c r="F57" s="15"/>
      <c r="G57" s="16"/>
    </row>
    <row r="58" spans="1:8" ht="42.75" x14ac:dyDescent="0.25">
      <c r="A58" s="22" t="s">
        <v>39</v>
      </c>
      <c r="B58" s="13" t="s">
        <v>34</v>
      </c>
      <c r="C58" s="2"/>
      <c r="D58" s="3"/>
      <c r="E58" s="34"/>
      <c r="F58" s="15"/>
      <c r="G58" s="16"/>
    </row>
    <row r="59" spans="1:8" x14ac:dyDescent="0.25">
      <c r="A59" s="22"/>
      <c r="B59" s="8"/>
      <c r="C59" s="30" t="s">
        <v>16</v>
      </c>
      <c r="D59" s="3">
        <v>160</v>
      </c>
      <c r="E59" s="34"/>
      <c r="F59" s="15">
        <f t="shared" si="3"/>
        <v>0</v>
      </c>
      <c r="G59" s="16"/>
    </row>
    <row r="60" spans="1:8" ht="85.5" x14ac:dyDescent="0.25">
      <c r="A60" s="22" t="s">
        <v>42</v>
      </c>
      <c r="B60" s="13" t="s">
        <v>59</v>
      </c>
      <c r="C60" s="2"/>
      <c r="D60" s="3"/>
      <c r="E60" s="34"/>
      <c r="F60" s="15"/>
      <c r="G60" s="16"/>
    </row>
    <row r="61" spans="1:8" x14ac:dyDescent="0.25">
      <c r="A61" s="22"/>
      <c r="B61" s="8"/>
      <c r="C61" s="30" t="s">
        <v>8</v>
      </c>
      <c r="D61" s="3">
        <v>113</v>
      </c>
      <c r="E61" s="34"/>
      <c r="F61" s="15">
        <f t="shared" si="3"/>
        <v>0</v>
      </c>
      <c r="G61" s="16"/>
    </row>
    <row r="62" spans="1:8" x14ac:dyDescent="0.25">
      <c r="A62" s="22" t="s">
        <v>46</v>
      </c>
      <c r="B62" s="19" t="s">
        <v>47</v>
      </c>
      <c r="C62" s="2"/>
      <c r="D62" s="3"/>
      <c r="E62" s="30"/>
      <c r="F62" s="15"/>
      <c r="G62" s="16"/>
    </row>
    <row r="63" spans="1:8" x14ac:dyDescent="0.25">
      <c r="A63" s="22"/>
      <c r="B63" s="8"/>
      <c r="C63" s="30" t="s">
        <v>48</v>
      </c>
      <c r="D63" s="3">
        <v>10</v>
      </c>
      <c r="E63" s="32">
        <f>SUM(F12:F61)</f>
        <v>0</v>
      </c>
      <c r="F63" s="15">
        <f>E63*D63/100</f>
        <v>0</v>
      </c>
      <c r="G63" s="16"/>
    </row>
    <row r="64" spans="1:8" x14ac:dyDescent="0.25">
      <c r="A64" s="22"/>
      <c r="B64" s="16"/>
      <c r="C64" s="16"/>
      <c r="D64" s="3"/>
      <c r="E64" s="29"/>
      <c r="F64" s="16"/>
      <c r="G64" s="16"/>
    </row>
    <row r="65" spans="1:7" ht="15.75" x14ac:dyDescent="0.25">
      <c r="A65" s="22"/>
      <c r="B65" s="26" t="s">
        <v>45</v>
      </c>
      <c r="C65" s="26"/>
      <c r="D65" s="27"/>
      <c r="E65" s="33"/>
      <c r="F65" s="28">
        <f>SUM(F12:F64)</f>
        <v>0</v>
      </c>
      <c r="G65" s="16"/>
    </row>
    <row r="66" spans="1:7" ht="15.75" x14ac:dyDescent="0.25">
      <c r="A66" s="22"/>
      <c r="B66" s="26"/>
      <c r="C66" s="26"/>
      <c r="D66" s="27"/>
      <c r="E66" s="33"/>
      <c r="F66" s="26"/>
      <c r="G66" s="16"/>
    </row>
    <row r="67" spans="1:7" ht="15.75" x14ac:dyDescent="0.25">
      <c r="A67" s="16"/>
      <c r="B67" s="26" t="s">
        <v>49</v>
      </c>
      <c r="C67" s="26" t="s">
        <v>48</v>
      </c>
      <c r="D67" s="27">
        <v>22</v>
      </c>
      <c r="E67" s="33"/>
      <c r="F67" s="28">
        <f>F65*D67/100</f>
        <v>0</v>
      </c>
      <c r="G67" s="16"/>
    </row>
    <row r="68" spans="1:7" ht="15.75" x14ac:dyDescent="0.25">
      <c r="A68" s="16"/>
      <c r="B68" s="26"/>
      <c r="C68" s="26"/>
      <c r="D68" s="26"/>
      <c r="E68" s="33"/>
      <c r="F68" s="26"/>
      <c r="G68" s="16"/>
    </row>
    <row r="69" spans="1:7" ht="15.75" x14ac:dyDescent="0.25">
      <c r="A69" s="16"/>
      <c r="B69" s="26" t="s">
        <v>50</v>
      </c>
      <c r="C69" s="26"/>
      <c r="D69" s="26"/>
      <c r="E69" s="33"/>
      <c r="F69" s="28">
        <f>F65+F67</f>
        <v>0</v>
      </c>
      <c r="G69" s="16"/>
    </row>
    <row r="70" spans="1:7" x14ac:dyDescent="0.25">
      <c r="A70" s="16"/>
      <c r="B70" s="16"/>
      <c r="C70" s="16"/>
      <c r="D70" s="16"/>
      <c r="E70" s="29"/>
      <c r="F70" s="16"/>
      <c r="G70" s="16"/>
    </row>
    <row r="71" spans="1:7" x14ac:dyDescent="0.25">
      <c r="A71" s="16"/>
      <c r="B71" s="16"/>
      <c r="C71" s="16"/>
      <c r="D71" s="16"/>
      <c r="E71" s="29"/>
      <c r="F71" s="16"/>
      <c r="G71" s="16"/>
    </row>
    <row r="72" spans="1:7" x14ac:dyDescent="0.25">
      <c r="A72" s="16"/>
      <c r="B72" s="16"/>
      <c r="C72" s="16"/>
      <c r="D72" s="16"/>
      <c r="E72" s="29"/>
      <c r="F72" s="16"/>
      <c r="G72" s="16"/>
    </row>
    <row r="73" spans="1:7" x14ac:dyDescent="0.25">
      <c r="A73" s="16"/>
      <c r="B73" s="16"/>
      <c r="C73" s="16"/>
      <c r="D73" s="16"/>
      <c r="E73" s="29"/>
      <c r="F73" s="16"/>
      <c r="G73" s="16"/>
    </row>
    <row r="74" spans="1:7" x14ac:dyDescent="0.25">
      <c r="A74" s="16"/>
      <c r="B74" s="16"/>
      <c r="C74" s="16"/>
      <c r="D74" s="16"/>
      <c r="E74" s="29"/>
      <c r="F74" s="16"/>
      <c r="G74" s="16"/>
    </row>
    <row r="75" spans="1:7" x14ac:dyDescent="0.25">
      <c r="A75" s="16"/>
      <c r="B75" s="16"/>
      <c r="C75" s="16"/>
      <c r="D75" s="16"/>
      <c r="E75" s="29"/>
      <c r="F75" s="16"/>
      <c r="G75" s="16"/>
    </row>
    <row r="76" spans="1:7" x14ac:dyDescent="0.25">
      <c r="A76" s="16"/>
      <c r="B76" s="16"/>
      <c r="C76" s="16"/>
      <c r="D76" s="16"/>
      <c r="E76" s="29"/>
      <c r="F76" s="16"/>
      <c r="G76" s="16"/>
    </row>
    <row r="77" spans="1:7" x14ac:dyDescent="0.25">
      <c r="A77" s="16"/>
      <c r="B77" s="16"/>
      <c r="C77" s="16"/>
      <c r="D77" s="16"/>
      <c r="E77" s="29"/>
      <c r="F77" s="16"/>
      <c r="G77" s="16"/>
    </row>
    <row r="78" spans="1:7" x14ac:dyDescent="0.25">
      <c r="A78" s="16"/>
      <c r="B78" s="16"/>
      <c r="C78" s="16"/>
      <c r="D78" s="16"/>
      <c r="E78" s="29"/>
      <c r="F78" s="16"/>
      <c r="G78" s="16"/>
    </row>
    <row r="79" spans="1:7" x14ac:dyDescent="0.25">
      <c r="A79" s="16"/>
      <c r="B79" s="16"/>
      <c r="C79" s="16"/>
      <c r="D79" s="16"/>
      <c r="E79" s="29"/>
      <c r="F79" s="16"/>
      <c r="G79" s="16"/>
    </row>
    <row r="80" spans="1:7" x14ac:dyDescent="0.25">
      <c r="A80" s="16"/>
      <c r="B80" s="16"/>
      <c r="C80" s="16"/>
      <c r="D80" s="16"/>
      <c r="E80" s="29"/>
      <c r="F80" s="16"/>
      <c r="G80" s="16"/>
    </row>
    <row r="81" spans="1:7" x14ac:dyDescent="0.25">
      <c r="A81" s="16"/>
      <c r="B81" s="16"/>
      <c r="C81" s="16"/>
      <c r="D81" s="16"/>
      <c r="E81" s="29"/>
      <c r="F81" s="16"/>
      <c r="G81" s="16"/>
    </row>
    <row r="82" spans="1:7" x14ac:dyDescent="0.25">
      <c r="A82" s="16"/>
      <c r="B82" s="16"/>
      <c r="C82" s="16"/>
      <c r="D82" s="16"/>
      <c r="E82" s="29"/>
      <c r="F82" s="16"/>
      <c r="G82" s="16"/>
    </row>
    <row r="83" spans="1:7" x14ac:dyDescent="0.25">
      <c r="A83" s="16"/>
      <c r="B83" s="16"/>
      <c r="C83" s="16"/>
      <c r="D83" s="16"/>
      <c r="E83" s="29"/>
      <c r="F83" s="16"/>
      <c r="G83" s="16"/>
    </row>
    <row r="84" spans="1:7" x14ac:dyDescent="0.25">
      <c r="A84" s="16"/>
      <c r="B84" s="16"/>
      <c r="C84" s="16"/>
      <c r="D84" s="16"/>
      <c r="E84" s="29"/>
      <c r="F84" s="16"/>
      <c r="G84" s="16"/>
    </row>
    <row r="85" spans="1:7" x14ac:dyDescent="0.25">
      <c r="A85" s="16"/>
      <c r="B85" s="16"/>
      <c r="C85" s="16"/>
      <c r="D85" s="16"/>
      <c r="E85" s="29"/>
      <c r="F85" s="16"/>
    </row>
    <row r="86" spans="1:7" x14ac:dyDescent="0.25">
      <c r="A86" s="16"/>
      <c r="B86" s="16"/>
      <c r="C86" s="16"/>
      <c r="D86" s="16"/>
      <c r="E86" s="29"/>
      <c r="F86" s="16"/>
    </row>
    <row r="87" spans="1:7" x14ac:dyDescent="0.25">
      <c r="A87" s="16"/>
      <c r="B87" s="16"/>
      <c r="C87" s="16"/>
      <c r="D87" s="16"/>
      <c r="E87" s="29"/>
      <c r="F87" s="16"/>
    </row>
    <row r="88" spans="1:7" x14ac:dyDescent="0.25">
      <c r="A88" s="16"/>
      <c r="B88" s="16"/>
      <c r="C88" s="16"/>
      <c r="D88" s="16"/>
      <c r="E88" s="29"/>
      <c r="F88" s="16"/>
    </row>
    <row r="89" spans="1:7" x14ac:dyDescent="0.25">
      <c r="A89" s="16"/>
      <c r="B89" s="16"/>
      <c r="C89" s="16"/>
      <c r="D89" s="16"/>
      <c r="E89" s="29"/>
      <c r="F89" s="16"/>
    </row>
    <row r="90" spans="1:7" x14ac:dyDescent="0.25">
      <c r="A90" s="16"/>
      <c r="B90" s="16"/>
      <c r="C90" s="16"/>
      <c r="D90" s="16"/>
      <c r="E90" s="29"/>
      <c r="F90" s="16"/>
    </row>
    <row r="91" spans="1:7" x14ac:dyDescent="0.25">
      <c r="A91" s="16"/>
      <c r="B91" s="16"/>
      <c r="C91" s="16"/>
      <c r="D91" s="16"/>
      <c r="E91" s="29"/>
      <c r="F91" s="16"/>
    </row>
    <row r="92" spans="1:7" x14ac:dyDescent="0.25">
      <c r="A92" s="16"/>
      <c r="B92" s="16"/>
      <c r="C92" s="16"/>
      <c r="D92" s="16"/>
      <c r="E92" s="29"/>
      <c r="F92" s="16"/>
    </row>
    <row r="93" spans="1:7" x14ac:dyDescent="0.25">
      <c r="A93" s="16"/>
      <c r="B93" s="16"/>
      <c r="C93" s="16"/>
      <c r="D93" s="16"/>
      <c r="E93" s="29"/>
      <c r="F93" s="16"/>
    </row>
    <row r="94" spans="1:7" x14ac:dyDescent="0.25">
      <c r="A94" s="16"/>
      <c r="B94" s="16"/>
      <c r="C94" s="16"/>
      <c r="D94" s="16"/>
      <c r="E94" s="29"/>
      <c r="F94" s="16"/>
    </row>
  </sheetData>
  <sheetProtection algorithmName="SHA-512" hashValue="CiGfZE6GE2Sc0KWnDjju8oxcAOaR16YGp8lxhvujPbuP3W3mAPJ3aDvi5RyY/+YykQsv4vE8jx/rNLrogJmn+Q==" saltValue="9vIDxM7QZiNRiXfdt1xdFg==" spinCount="100000" sheet="1" objects="1" scenarios="1"/>
  <pageMargins left="0.7" right="0.7" top="0.75" bottom="0.75" header="0.3" footer="0.3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Marinic Miha</dc:creator>
  <cp:lastModifiedBy>OBP</cp:lastModifiedBy>
  <cp:lastPrinted>2022-09-12T11:19:01Z</cp:lastPrinted>
  <dcterms:created xsi:type="dcterms:W3CDTF">2019-02-14T15:47:51Z</dcterms:created>
  <dcterms:modified xsi:type="dcterms:W3CDTF">2022-09-13T11:17:29Z</dcterms:modified>
</cp:coreProperties>
</file>