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prireditev 2022\Komis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D24" i="1" l="1"/>
  <c r="M24" i="1" l="1"/>
  <c r="G13" i="1" l="1"/>
  <c r="G6" i="1" l="1"/>
  <c r="G7" i="1"/>
  <c r="G9" i="1"/>
  <c r="G10" i="1"/>
  <c r="G12" i="1"/>
  <c r="G22" i="1"/>
  <c r="G15" i="1"/>
  <c r="G23" i="1"/>
  <c r="G16" i="1"/>
  <c r="G18" i="1"/>
  <c r="G19" i="1"/>
  <c r="G20" i="1"/>
</calcChain>
</file>

<file path=xl/sharedStrings.xml><?xml version="1.0" encoding="utf-8"?>
<sst xmlns="http://schemas.openxmlformats.org/spreadsheetml/2006/main" count="87" uniqueCount="64">
  <si>
    <t>Zap. št.</t>
  </si>
  <si>
    <t xml:space="preserve">društvo </t>
  </si>
  <si>
    <t xml:space="preserve">Prireditev/ naziv </t>
  </si>
  <si>
    <t>ZNESEK</t>
  </si>
  <si>
    <t>Društvo prijetelji 6 še</t>
  </si>
  <si>
    <t>Nocoj bo pa en lep večer</t>
  </si>
  <si>
    <t>KUD ŠMRKL Šešče</t>
  </si>
  <si>
    <t>TD Prebold</t>
  </si>
  <si>
    <t>Festival potic</t>
  </si>
  <si>
    <t>ZND Prebold</t>
  </si>
  <si>
    <t>Pohod po grajskih poteh</t>
  </si>
  <si>
    <t>PGD Kaplja vas</t>
  </si>
  <si>
    <t>Tekmovanje s tanarbol starimi…</t>
  </si>
  <si>
    <t>KD Marija Reka</t>
  </si>
  <si>
    <t>Pod Reško planino veselo živimo: Festival Marija Reke</t>
  </si>
  <si>
    <t>PGD Sv. Lovrenc</t>
  </si>
  <si>
    <t>Tekma koscev, grabljic in štangarjev</t>
  </si>
  <si>
    <t>Žur pod Žvajgo</t>
  </si>
  <si>
    <t>Naš kraj lep in urejen</t>
  </si>
  <si>
    <t>KUD Prebold</t>
  </si>
  <si>
    <t xml:space="preserve">Veseli december na tržnici </t>
  </si>
  <si>
    <t>KD Antona Schwaba</t>
  </si>
  <si>
    <t>Noč čarovnic</t>
  </si>
  <si>
    <t>Pihalni orkester</t>
  </si>
  <si>
    <t xml:space="preserve">Letni koncert </t>
  </si>
  <si>
    <t>Božično novoletni koncert</t>
  </si>
  <si>
    <t>KUD Svoboda</t>
  </si>
  <si>
    <t>Otroški abonma</t>
  </si>
  <si>
    <t xml:space="preserve"> </t>
  </si>
  <si>
    <t>Odrasli abonma</t>
  </si>
  <si>
    <t xml:space="preserve"> Koncert z namenom</t>
  </si>
  <si>
    <t>Letni koncert MoPZ</t>
  </si>
  <si>
    <t>Pripravila:</t>
  </si>
  <si>
    <t xml:space="preserve">Klaudija Kač </t>
  </si>
  <si>
    <t xml:space="preserve">OBČINA PREBOLD </t>
  </si>
  <si>
    <t xml:space="preserve">DATUM: </t>
  </si>
  <si>
    <t>ni prijave</t>
  </si>
  <si>
    <t>pomembnost ( 50 ali 100 t)</t>
  </si>
  <si>
    <t>Dosedanje delo 50 ali 100 t)</t>
  </si>
  <si>
    <t>št. obiskovalcev (50 ali 100 t)</t>
  </si>
  <si>
    <t xml:space="preserve">Meddruštveno sodel. ( 50 ali 100 t) </t>
  </si>
  <si>
    <t xml:space="preserve">Ocena kvalitete ( do 150 t) </t>
  </si>
  <si>
    <t>Točke Skupaj</t>
  </si>
  <si>
    <t>opombe</t>
  </si>
  <si>
    <t xml:space="preserve">Skupaj </t>
  </si>
  <si>
    <t xml:space="preserve">Nerazdeljeno </t>
  </si>
  <si>
    <t xml:space="preserve"> 5 x -3.4.5-6.,,10.,11,12</t>
  </si>
  <si>
    <t>Prireditev ob krajevnem prazniku Šešč</t>
  </si>
  <si>
    <t xml:space="preserve">KPD Šešče </t>
  </si>
  <si>
    <t>3. in 4.6. 2022</t>
  </si>
  <si>
    <t>8. in 9.4. 22</t>
  </si>
  <si>
    <t>Miklavževanje</t>
  </si>
  <si>
    <t xml:space="preserve">Rock žur Šešče  </t>
  </si>
  <si>
    <t>Nedodeljeno</t>
  </si>
  <si>
    <t xml:space="preserve">5 x ( 3.,5-6.,9,10., 11/22) </t>
  </si>
  <si>
    <t>,</t>
  </si>
  <si>
    <t>jesen 2022</t>
  </si>
  <si>
    <t>Zadeva:  TRADICIONALNE  prireditve - izvedene prireditve v  leto 2022</t>
  </si>
  <si>
    <t xml:space="preserve">Izvedeno </t>
  </si>
  <si>
    <t xml:space="preserve">Znesek </t>
  </si>
  <si>
    <t>da</t>
  </si>
  <si>
    <t>ne</t>
  </si>
  <si>
    <t xml:space="preserve">Neizveden Letni koncert Mopz. </t>
  </si>
  <si>
    <t xml:space="preserve">Nerazdeljena sredstva za tradicionalne prireditve v višini 400,00 €.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</si>
</sst>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4" fontId="4" fillId="0" borderId="0" xfId="0" applyNumberFormat="1" applyFont="1" applyBorder="1"/>
    <xf numFmtId="164" fontId="4" fillId="0" borderId="0" xfId="0" applyNumberFormat="1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4" fontId="1" fillId="0" borderId="0" xfId="0" applyNumberFormat="1" applyFont="1" applyBorder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/>
    <xf numFmtId="0" fontId="9" fillId="0" borderId="1" xfId="0" applyFont="1" applyBorder="1" applyAlignment="1">
      <alignment wrapText="1"/>
    </xf>
    <xf numFmtId="0" fontId="4" fillId="0" borderId="0" xfId="0" applyFont="1"/>
    <xf numFmtId="0" fontId="2" fillId="0" borderId="1" xfId="0" applyFont="1" applyFill="1" applyBorder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1" xfId="0" applyFont="1" applyFill="1" applyBorder="1"/>
    <xf numFmtId="0" fontId="1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164" fontId="6" fillId="0" borderId="1" xfId="0" applyNumberFormat="1" applyFont="1" applyFill="1" applyBorder="1"/>
    <xf numFmtId="0" fontId="5" fillId="0" borderId="1" xfId="0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1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/>
    <xf numFmtId="164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17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3" xfId="0" applyFont="1" applyBorder="1"/>
    <xf numFmtId="0" fontId="1" fillId="0" borderId="3" xfId="0" applyFont="1" applyFill="1" applyBorder="1"/>
    <xf numFmtId="0" fontId="2" fillId="0" borderId="3" xfId="0" applyFont="1" applyFill="1" applyBorder="1"/>
    <xf numFmtId="0" fontId="4" fillId="0" borderId="1" xfId="0" applyFont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13" workbookViewId="0">
      <selection activeCell="M32" sqref="M32"/>
    </sheetView>
  </sheetViews>
  <sheetFormatPr defaultRowHeight="12.75" x14ac:dyDescent="0.2"/>
  <cols>
    <col min="1" max="1" width="2.140625" style="1" customWidth="1"/>
    <col min="2" max="2" width="12.5703125" style="1" customWidth="1"/>
    <col min="3" max="3" width="17.140625" style="1" customWidth="1"/>
    <col min="4" max="4" width="10.140625" style="1" customWidth="1"/>
    <col min="5" max="5" width="10.28515625" style="1" customWidth="1"/>
    <col min="6" max="6" width="6" style="1" customWidth="1"/>
    <col min="7" max="7" width="7" style="1" customWidth="1"/>
    <col min="8" max="8" width="9.42578125" style="1" customWidth="1"/>
    <col min="9" max="9" width="8.140625" style="1" customWidth="1"/>
    <col min="10" max="10" width="7.42578125" style="1" customWidth="1"/>
    <col min="11" max="11" width="7.140625" style="1" customWidth="1"/>
    <col min="12" max="12" width="4.7109375" style="1" customWidth="1"/>
    <col min="13" max="13" width="9" style="1" customWidth="1"/>
    <col min="14" max="14" width="7.5703125" style="1" customWidth="1"/>
    <col min="15" max="15" width="10.7109375" style="1" customWidth="1"/>
    <col min="16" max="16384" width="9.140625" style="1"/>
  </cols>
  <sheetData>
    <row r="1" spans="1:15" ht="15.75" x14ac:dyDescent="0.25">
      <c r="A1" s="43" t="s">
        <v>34</v>
      </c>
      <c r="B1" s="6"/>
      <c r="C1" s="15"/>
      <c r="D1" s="15"/>
      <c r="E1" s="15"/>
      <c r="F1" s="15"/>
    </row>
    <row r="2" spans="1:15" ht="18.75" x14ac:dyDescent="0.3">
      <c r="A2" s="44" t="s">
        <v>57</v>
      </c>
      <c r="B2" s="45"/>
      <c r="C2" s="44"/>
      <c r="D2" s="44"/>
      <c r="E2" s="44"/>
      <c r="F2" s="46"/>
      <c r="G2" s="46"/>
      <c r="H2" s="46"/>
      <c r="I2" s="46"/>
      <c r="J2" s="46"/>
      <c r="K2" s="46"/>
      <c r="L2" s="46"/>
    </row>
    <row r="3" spans="1:15" ht="9.75" customHeight="1" x14ac:dyDescent="0.2">
      <c r="B3" s="2"/>
    </row>
    <row r="4" spans="1:15" ht="42" customHeight="1" x14ac:dyDescent="0.2">
      <c r="A4" s="11" t="s">
        <v>0</v>
      </c>
      <c r="B4" s="12" t="s">
        <v>1</v>
      </c>
      <c r="C4" s="11" t="s">
        <v>2</v>
      </c>
      <c r="D4" s="11" t="s">
        <v>3</v>
      </c>
      <c r="E4" s="13" t="s">
        <v>35</v>
      </c>
      <c r="F4" s="13" t="s">
        <v>43</v>
      </c>
      <c r="G4" s="14" t="s">
        <v>42</v>
      </c>
      <c r="H4" s="14" t="s">
        <v>37</v>
      </c>
      <c r="I4" s="14" t="s">
        <v>38</v>
      </c>
      <c r="J4" s="14" t="s">
        <v>39</v>
      </c>
      <c r="K4" s="14" t="s">
        <v>40</v>
      </c>
      <c r="L4" s="14" t="s">
        <v>41</v>
      </c>
      <c r="M4" s="41" t="s">
        <v>53</v>
      </c>
      <c r="N4" s="51" t="s">
        <v>58</v>
      </c>
      <c r="O4" s="54" t="s">
        <v>59</v>
      </c>
    </row>
    <row r="5" spans="1:15" s="22" customFormat="1" ht="21" customHeight="1" x14ac:dyDescent="0.2">
      <c r="A5" s="16">
        <v>1</v>
      </c>
      <c r="B5" s="17" t="s">
        <v>6</v>
      </c>
      <c r="C5" s="17" t="s">
        <v>52</v>
      </c>
      <c r="D5" s="18"/>
      <c r="E5" s="31"/>
      <c r="F5" s="20" t="s">
        <v>36</v>
      </c>
      <c r="G5" s="21"/>
      <c r="H5" s="21">
        <v>100</v>
      </c>
      <c r="I5" s="21">
        <v>100</v>
      </c>
      <c r="J5" s="21">
        <v>100</v>
      </c>
      <c r="K5" s="21">
        <v>0</v>
      </c>
      <c r="L5" s="21">
        <v>100</v>
      </c>
      <c r="M5" s="20">
        <v>800</v>
      </c>
      <c r="N5" s="52"/>
      <c r="O5" s="55"/>
    </row>
    <row r="6" spans="1:15" s="22" customFormat="1" x14ac:dyDescent="0.2">
      <c r="A6" s="16">
        <v>2</v>
      </c>
      <c r="B6" s="23" t="s">
        <v>7</v>
      </c>
      <c r="C6" s="24" t="s">
        <v>8</v>
      </c>
      <c r="D6" s="25">
        <v>1000</v>
      </c>
      <c r="E6" s="32" t="s">
        <v>50</v>
      </c>
      <c r="F6" s="27"/>
      <c r="G6" s="16">
        <f t="shared" ref="G6:G16" si="0">H6+I6+J6+K6+L6+M9</f>
        <v>450</v>
      </c>
      <c r="H6" s="16">
        <v>100</v>
      </c>
      <c r="I6" s="28">
        <v>100</v>
      </c>
      <c r="J6" s="28">
        <v>100</v>
      </c>
      <c r="K6" s="28">
        <v>50</v>
      </c>
      <c r="L6" s="28">
        <v>100</v>
      </c>
      <c r="M6" s="29"/>
      <c r="N6" s="52" t="s">
        <v>60</v>
      </c>
      <c r="O6" s="55">
        <v>1000</v>
      </c>
    </row>
    <row r="7" spans="1:15" s="22" customFormat="1" ht="19.5" customHeight="1" x14ac:dyDescent="0.2">
      <c r="A7" s="16">
        <v>3</v>
      </c>
      <c r="B7" s="23" t="s">
        <v>9</v>
      </c>
      <c r="C7" s="23" t="s">
        <v>10</v>
      </c>
      <c r="D7" s="25">
        <v>300</v>
      </c>
      <c r="E7" s="33">
        <v>44695</v>
      </c>
      <c r="F7" s="29"/>
      <c r="G7" s="28">
        <f t="shared" si="0"/>
        <v>350</v>
      </c>
      <c r="H7" s="28">
        <v>100</v>
      </c>
      <c r="I7" s="28">
        <v>100</v>
      </c>
      <c r="J7" s="28">
        <v>50</v>
      </c>
      <c r="K7" s="28">
        <v>0</v>
      </c>
      <c r="L7" s="28">
        <v>100</v>
      </c>
      <c r="M7" s="29"/>
      <c r="N7" s="52" t="s">
        <v>60</v>
      </c>
      <c r="O7" s="55">
        <v>300</v>
      </c>
    </row>
    <row r="8" spans="1:15" s="22" customFormat="1" ht="27" customHeight="1" x14ac:dyDescent="0.2">
      <c r="A8" s="16">
        <v>4</v>
      </c>
      <c r="B8" s="17" t="s">
        <v>11</v>
      </c>
      <c r="C8" s="17" t="s">
        <v>12</v>
      </c>
      <c r="D8" s="20"/>
      <c r="E8" s="34"/>
      <c r="F8" s="20" t="s">
        <v>36</v>
      </c>
      <c r="G8" s="21"/>
      <c r="H8" s="21">
        <v>100</v>
      </c>
      <c r="I8" s="21"/>
      <c r="J8" s="21"/>
      <c r="K8" s="21"/>
      <c r="L8" s="21"/>
      <c r="M8" s="20">
        <v>500</v>
      </c>
      <c r="N8" s="52"/>
      <c r="O8" s="55"/>
    </row>
    <row r="9" spans="1:15" s="22" customFormat="1" ht="36.75" customHeight="1" x14ac:dyDescent="0.2">
      <c r="A9" s="16">
        <v>5</v>
      </c>
      <c r="B9" s="23" t="s">
        <v>13</v>
      </c>
      <c r="C9" s="23" t="s">
        <v>14</v>
      </c>
      <c r="D9" s="25">
        <v>600</v>
      </c>
      <c r="E9" s="33">
        <v>44730</v>
      </c>
      <c r="F9" s="29"/>
      <c r="G9" s="28">
        <f t="shared" si="0"/>
        <v>500</v>
      </c>
      <c r="H9" s="28">
        <v>100</v>
      </c>
      <c r="I9" s="28">
        <v>100</v>
      </c>
      <c r="J9" s="28">
        <v>100</v>
      </c>
      <c r="K9" s="28">
        <v>100</v>
      </c>
      <c r="L9" s="28">
        <v>100</v>
      </c>
      <c r="M9" s="29"/>
      <c r="N9" s="52" t="s">
        <v>60</v>
      </c>
      <c r="O9" s="55">
        <v>600</v>
      </c>
    </row>
    <row r="10" spans="1:15" s="22" customFormat="1" ht="23.25" customHeight="1" x14ac:dyDescent="0.2">
      <c r="A10" s="16">
        <v>6</v>
      </c>
      <c r="B10" s="23" t="s">
        <v>15</v>
      </c>
      <c r="C10" s="23" t="s">
        <v>16</v>
      </c>
      <c r="D10" s="27">
        <v>1500</v>
      </c>
      <c r="E10" s="32">
        <v>44780</v>
      </c>
      <c r="F10" s="16"/>
      <c r="G10" s="16">
        <f>H10+I10+J10+K10+L10+M13</f>
        <v>400</v>
      </c>
      <c r="H10" s="16">
        <v>100</v>
      </c>
      <c r="I10" s="16">
        <v>100</v>
      </c>
      <c r="J10" s="16">
        <v>100</v>
      </c>
      <c r="K10" s="16">
        <v>0</v>
      </c>
      <c r="L10" s="16">
        <v>100</v>
      </c>
      <c r="M10" s="29"/>
      <c r="N10" s="52" t="s">
        <v>60</v>
      </c>
      <c r="O10" s="55">
        <v>1500</v>
      </c>
    </row>
    <row r="11" spans="1:15" s="22" customFormat="1" ht="14.25" customHeight="1" x14ac:dyDescent="0.2">
      <c r="A11" s="21">
        <v>7</v>
      </c>
      <c r="B11" s="19"/>
      <c r="C11" s="19" t="s">
        <v>17</v>
      </c>
      <c r="D11" s="18"/>
      <c r="E11" s="35"/>
      <c r="F11" s="20" t="s">
        <v>36</v>
      </c>
      <c r="G11" s="21"/>
      <c r="H11" s="21"/>
      <c r="I11" s="21"/>
      <c r="J11" s="21"/>
      <c r="K11" s="21"/>
      <c r="L11" s="21"/>
      <c r="M11" s="20">
        <v>2000</v>
      </c>
      <c r="N11" s="52"/>
      <c r="O11" s="55"/>
    </row>
    <row r="12" spans="1:15" s="22" customFormat="1" x14ac:dyDescent="0.2">
      <c r="A12" s="16">
        <v>8</v>
      </c>
      <c r="B12" s="23" t="s">
        <v>7</v>
      </c>
      <c r="C12" s="23" t="s">
        <v>18</v>
      </c>
      <c r="D12" s="25">
        <v>1500</v>
      </c>
      <c r="E12" s="33">
        <v>44869</v>
      </c>
      <c r="F12" s="20"/>
      <c r="G12" s="28">
        <f>H12+I12+J12+K12+L12+M15</f>
        <v>450</v>
      </c>
      <c r="H12" s="28">
        <v>50</v>
      </c>
      <c r="I12" s="28">
        <v>100</v>
      </c>
      <c r="J12" s="28">
        <v>100</v>
      </c>
      <c r="K12" s="28">
        <v>100</v>
      </c>
      <c r="L12" s="28">
        <v>100</v>
      </c>
      <c r="M12" s="29"/>
      <c r="N12" s="52" t="s">
        <v>60</v>
      </c>
      <c r="O12" s="55">
        <v>1500</v>
      </c>
    </row>
    <row r="13" spans="1:15" s="22" customFormat="1" ht="13.5" customHeight="1" x14ac:dyDescent="0.2">
      <c r="A13" s="16">
        <v>9</v>
      </c>
      <c r="B13" s="23" t="s">
        <v>19</v>
      </c>
      <c r="C13" s="47" t="s">
        <v>20</v>
      </c>
      <c r="D13" s="25">
        <v>700</v>
      </c>
      <c r="E13" s="36">
        <v>44896</v>
      </c>
      <c r="F13" s="20"/>
      <c r="G13" s="28">
        <f>H13+I13+J13+K13+L13</f>
        <v>350</v>
      </c>
      <c r="H13" s="28">
        <v>50</v>
      </c>
      <c r="I13" s="28">
        <v>100</v>
      </c>
      <c r="J13" s="28">
        <v>100</v>
      </c>
      <c r="K13" s="28">
        <v>0</v>
      </c>
      <c r="L13" s="28">
        <v>100</v>
      </c>
      <c r="M13" s="29"/>
      <c r="N13" s="52" t="s">
        <v>60</v>
      </c>
      <c r="O13" s="55">
        <v>700</v>
      </c>
    </row>
    <row r="14" spans="1:15" s="22" customFormat="1" ht="13.5" customHeight="1" x14ac:dyDescent="0.2">
      <c r="A14" s="16">
        <v>10</v>
      </c>
      <c r="B14" s="48" t="s">
        <v>21</v>
      </c>
      <c r="C14" s="23" t="s">
        <v>51</v>
      </c>
      <c r="D14" s="25">
        <v>500</v>
      </c>
      <c r="E14" s="49">
        <v>44900</v>
      </c>
      <c r="F14" s="27"/>
      <c r="G14" s="16">
        <v>300</v>
      </c>
      <c r="H14" s="16">
        <v>50</v>
      </c>
      <c r="I14" s="16">
        <v>100</v>
      </c>
      <c r="J14" s="16">
        <v>50</v>
      </c>
      <c r="K14" s="16">
        <v>0</v>
      </c>
      <c r="L14" s="16">
        <v>100</v>
      </c>
      <c r="M14" s="27"/>
      <c r="N14" s="52" t="s">
        <v>60</v>
      </c>
      <c r="O14" s="55">
        <v>500</v>
      </c>
    </row>
    <row r="15" spans="1:15" s="22" customFormat="1" ht="17.25" customHeight="1" x14ac:dyDescent="0.2">
      <c r="A15" s="16">
        <v>11</v>
      </c>
      <c r="B15" s="23" t="s">
        <v>7</v>
      </c>
      <c r="C15" s="23" t="s">
        <v>22</v>
      </c>
      <c r="D15" s="25">
        <v>1200</v>
      </c>
      <c r="E15" s="33">
        <v>44863</v>
      </c>
      <c r="F15" s="20"/>
      <c r="G15" s="28">
        <f>H15+I15+J15+K15+L15+M17</f>
        <v>450</v>
      </c>
      <c r="H15" s="28">
        <v>50</v>
      </c>
      <c r="I15" s="28">
        <v>100</v>
      </c>
      <c r="J15" s="28">
        <v>100</v>
      </c>
      <c r="K15" s="28">
        <v>100</v>
      </c>
      <c r="L15" s="28">
        <v>100</v>
      </c>
      <c r="M15" s="29"/>
      <c r="N15" s="52" t="s">
        <v>60</v>
      </c>
      <c r="O15" s="55">
        <v>1200</v>
      </c>
    </row>
    <row r="16" spans="1:15" s="22" customFormat="1" ht="24" customHeight="1" x14ac:dyDescent="0.2">
      <c r="A16" s="16">
        <v>12</v>
      </c>
      <c r="B16" s="23" t="s">
        <v>23</v>
      </c>
      <c r="C16" s="23" t="s">
        <v>25</v>
      </c>
      <c r="D16" s="25">
        <v>500</v>
      </c>
      <c r="E16" s="33">
        <v>44920</v>
      </c>
      <c r="F16" s="20"/>
      <c r="G16" s="28">
        <f t="shared" si="0"/>
        <v>650</v>
      </c>
      <c r="H16" s="28">
        <v>50</v>
      </c>
      <c r="I16" s="28">
        <v>100</v>
      </c>
      <c r="J16" s="28">
        <v>100</v>
      </c>
      <c r="K16" s="28">
        <v>0</v>
      </c>
      <c r="L16" s="28">
        <v>100</v>
      </c>
      <c r="M16" s="29"/>
      <c r="N16" s="52" t="s">
        <v>60</v>
      </c>
      <c r="O16" s="55">
        <v>500</v>
      </c>
    </row>
    <row r="17" spans="1:15" s="22" customFormat="1" ht="26.25" customHeight="1" x14ac:dyDescent="0.2">
      <c r="A17" s="16">
        <v>13</v>
      </c>
      <c r="B17" s="23" t="s">
        <v>26</v>
      </c>
      <c r="C17" s="23" t="s">
        <v>27</v>
      </c>
      <c r="D17" s="25">
        <v>800</v>
      </c>
      <c r="E17" s="37" t="s">
        <v>54</v>
      </c>
      <c r="F17" s="20" t="s">
        <v>28</v>
      </c>
      <c r="G17" s="28"/>
      <c r="H17" s="28">
        <v>50</v>
      </c>
      <c r="I17" s="28">
        <v>100</v>
      </c>
      <c r="J17" s="28" t="s">
        <v>55</v>
      </c>
      <c r="K17" s="28">
        <v>0</v>
      </c>
      <c r="L17" s="28">
        <v>100</v>
      </c>
      <c r="M17" s="29"/>
      <c r="N17" s="52" t="s">
        <v>60</v>
      </c>
      <c r="O17" s="55">
        <v>800</v>
      </c>
    </row>
    <row r="18" spans="1:15" s="22" customFormat="1" ht="27" customHeight="1" x14ac:dyDescent="0.2">
      <c r="A18" s="16">
        <v>14</v>
      </c>
      <c r="B18" s="23" t="s">
        <v>26</v>
      </c>
      <c r="C18" s="24" t="s">
        <v>29</v>
      </c>
      <c r="D18" s="26">
        <v>1500</v>
      </c>
      <c r="E18" s="38" t="s">
        <v>46</v>
      </c>
      <c r="F18" s="20"/>
      <c r="G18" s="28">
        <f>H18+I18+J18+K18+L18+M21</f>
        <v>350</v>
      </c>
      <c r="H18" s="28">
        <v>50</v>
      </c>
      <c r="I18" s="28">
        <v>100</v>
      </c>
      <c r="J18" s="28">
        <v>100</v>
      </c>
      <c r="K18" s="28">
        <v>0</v>
      </c>
      <c r="L18" s="28">
        <v>100</v>
      </c>
      <c r="M18" s="29"/>
      <c r="N18" s="52" t="s">
        <v>60</v>
      </c>
      <c r="O18" s="55">
        <v>1500</v>
      </c>
    </row>
    <row r="19" spans="1:15" s="22" customFormat="1" x14ac:dyDescent="0.2">
      <c r="A19" s="21">
        <v>15</v>
      </c>
      <c r="B19" s="19" t="s">
        <v>21</v>
      </c>
      <c r="C19" s="21" t="s">
        <v>30</v>
      </c>
      <c r="D19" s="30"/>
      <c r="E19" s="39"/>
      <c r="F19" s="20" t="s">
        <v>36</v>
      </c>
      <c r="G19" s="21">
        <f>H19+I19+J19+K19+L19+M23</f>
        <v>0</v>
      </c>
      <c r="H19" s="21"/>
      <c r="I19" s="21"/>
      <c r="J19" s="21"/>
      <c r="K19" s="21"/>
      <c r="L19" s="21"/>
      <c r="M19" s="20">
        <v>300</v>
      </c>
      <c r="N19" s="52"/>
      <c r="O19" s="55"/>
    </row>
    <row r="20" spans="1:15" s="50" customFormat="1" ht="15.75" customHeight="1" x14ac:dyDescent="0.2">
      <c r="A20" s="16">
        <v>16</v>
      </c>
      <c r="B20" s="23" t="s">
        <v>21</v>
      </c>
      <c r="C20" s="24" t="s">
        <v>31</v>
      </c>
      <c r="D20" s="27">
        <v>400</v>
      </c>
      <c r="E20" s="32" t="s">
        <v>56</v>
      </c>
      <c r="F20" s="24"/>
      <c r="G20" s="16">
        <f>H20+I20+J20+K20+L20+M25</f>
        <v>300</v>
      </c>
      <c r="H20" s="16">
        <v>50</v>
      </c>
      <c r="I20" s="16">
        <v>100</v>
      </c>
      <c r="J20" s="16">
        <v>50</v>
      </c>
      <c r="K20" s="16">
        <v>0</v>
      </c>
      <c r="L20" s="16">
        <v>100</v>
      </c>
      <c r="M20" s="27"/>
      <c r="N20" s="53" t="s">
        <v>61</v>
      </c>
      <c r="O20" s="26"/>
    </row>
    <row r="21" spans="1:15" s="22" customFormat="1" ht="23.25" customHeight="1" x14ac:dyDescent="0.2">
      <c r="A21" s="16">
        <v>17</v>
      </c>
      <c r="B21" s="23" t="s">
        <v>4</v>
      </c>
      <c r="C21" s="23" t="s">
        <v>5</v>
      </c>
      <c r="D21" s="25">
        <v>300</v>
      </c>
      <c r="E21" s="40">
        <v>44674</v>
      </c>
      <c r="F21" s="28"/>
      <c r="G21" s="28">
        <v>400</v>
      </c>
      <c r="H21" s="28">
        <v>100</v>
      </c>
      <c r="I21" s="28">
        <v>100</v>
      </c>
      <c r="J21" s="28">
        <v>100</v>
      </c>
      <c r="K21" s="28">
        <v>0</v>
      </c>
      <c r="L21" s="28">
        <v>100</v>
      </c>
      <c r="M21" s="29"/>
      <c r="N21" s="52" t="s">
        <v>60</v>
      </c>
      <c r="O21" s="55">
        <v>300</v>
      </c>
    </row>
    <row r="22" spans="1:15" s="22" customFormat="1" ht="23.25" customHeight="1" x14ac:dyDescent="0.2">
      <c r="A22" s="16">
        <v>18</v>
      </c>
      <c r="B22" s="23" t="s">
        <v>48</v>
      </c>
      <c r="C22" s="23" t="s">
        <v>47</v>
      </c>
      <c r="D22" s="27">
        <v>400</v>
      </c>
      <c r="E22" s="32" t="s">
        <v>49</v>
      </c>
      <c r="F22" s="16"/>
      <c r="G22" s="16">
        <f>H22+I22+J22+K22+L22+M16</f>
        <v>450</v>
      </c>
      <c r="H22" s="16">
        <v>50</v>
      </c>
      <c r="I22" s="16">
        <v>100</v>
      </c>
      <c r="J22" s="16">
        <v>100</v>
      </c>
      <c r="K22" s="16">
        <v>100</v>
      </c>
      <c r="L22" s="16">
        <v>100</v>
      </c>
      <c r="M22" s="29"/>
      <c r="N22" s="52" t="s">
        <v>60</v>
      </c>
      <c r="O22" s="55">
        <v>400</v>
      </c>
    </row>
    <row r="23" spans="1:15" s="22" customFormat="1" x14ac:dyDescent="0.2">
      <c r="A23" s="16">
        <v>19</v>
      </c>
      <c r="B23" s="23" t="s">
        <v>23</v>
      </c>
      <c r="C23" s="23" t="s">
        <v>24</v>
      </c>
      <c r="D23" s="25">
        <v>200</v>
      </c>
      <c r="E23" s="33">
        <v>44708</v>
      </c>
      <c r="F23" s="20"/>
      <c r="G23" s="28">
        <f>H23+I23+J23+K23+L23+M18</f>
        <v>350</v>
      </c>
      <c r="H23" s="28">
        <v>50</v>
      </c>
      <c r="I23" s="28">
        <v>100</v>
      </c>
      <c r="J23" s="28">
        <v>100</v>
      </c>
      <c r="K23" s="28">
        <v>0</v>
      </c>
      <c r="L23" s="28">
        <v>100</v>
      </c>
      <c r="M23" s="29"/>
      <c r="N23" s="52" t="s">
        <v>60</v>
      </c>
      <c r="O23" s="55">
        <v>200</v>
      </c>
    </row>
    <row r="24" spans="1:15" x14ac:dyDescent="0.2">
      <c r="A24" s="7"/>
      <c r="B24" s="8"/>
      <c r="C24" s="8" t="s">
        <v>44</v>
      </c>
      <c r="D24" s="9">
        <f>SUM(D6:D23)</f>
        <v>11400</v>
      </c>
      <c r="E24" s="10" t="s">
        <v>28</v>
      </c>
      <c r="F24" s="4" t="s">
        <v>45</v>
      </c>
      <c r="G24" s="5"/>
      <c r="H24" s="5"/>
      <c r="I24" s="3"/>
      <c r="J24" s="3"/>
      <c r="K24" s="3"/>
      <c r="L24" s="3"/>
      <c r="M24" s="42">
        <f>SUM(M5:M23)</f>
        <v>3600</v>
      </c>
      <c r="O24" s="56">
        <f>SUM(O6:O23)</f>
        <v>11000</v>
      </c>
    </row>
    <row r="25" spans="1:15" x14ac:dyDescent="0.2">
      <c r="A25" s="3"/>
      <c r="B25" s="3"/>
      <c r="C25" s="4"/>
      <c r="D25" s="5"/>
      <c r="N25" s="1" t="s">
        <v>32</v>
      </c>
    </row>
    <row r="26" spans="1:15" x14ac:dyDescent="0.2">
      <c r="B26" s="1" t="s">
        <v>62</v>
      </c>
      <c r="D26" s="1" t="s">
        <v>63</v>
      </c>
      <c r="N26" s="1" t="s">
        <v>33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2023-01-17T11:49:52Z</cp:lastPrinted>
  <dcterms:created xsi:type="dcterms:W3CDTF">2020-04-08T10:08:45Z</dcterms:created>
  <dcterms:modified xsi:type="dcterms:W3CDTF">2023-01-17T11:52:00Z</dcterms:modified>
</cp:coreProperties>
</file>