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1\Desktop\Aktualno\KLAUDIJA\Razpisi 2022\JR za sofinanciranje prireditev 2022\Komisija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D25" i="1"/>
  <c r="G14" i="1" l="1"/>
  <c r="G7" i="1" l="1"/>
  <c r="G8" i="1"/>
  <c r="G10" i="1"/>
  <c r="G11" i="1"/>
  <c r="G13" i="1"/>
  <c r="G23" i="1"/>
  <c r="G16" i="1"/>
  <c r="G24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<sst xmlns="http://schemas.openxmlformats.org/spreadsheetml/2006/main" count="77" uniqueCount="66">
  <si>
    <t>Zap. št.</t>
  </si>
  <si>
    <t xml:space="preserve">društvo </t>
  </si>
  <si>
    <t xml:space="preserve">Prireditev/ naziv </t>
  </si>
  <si>
    <t>ZNESEK</t>
  </si>
  <si>
    <t>Društvo prijetelji 6 še</t>
  </si>
  <si>
    <t>Nocoj bo pa en lep večer</t>
  </si>
  <si>
    <t>KUD ŠMRKL Šešče</t>
  </si>
  <si>
    <t>TD Prebold</t>
  </si>
  <si>
    <t>Festival potic</t>
  </si>
  <si>
    <t>ZND Prebold</t>
  </si>
  <si>
    <t>Pohod po grajskih poteh</t>
  </si>
  <si>
    <t>PGD Kaplja vas</t>
  </si>
  <si>
    <t>Tekmovanje s tanarbol starimi…</t>
  </si>
  <si>
    <t>KD Marija Reka</t>
  </si>
  <si>
    <t>Pod Reško planino veselo živimo: Festival Marija Reke</t>
  </si>
  <si>
    <t>PGD Sv. Lovrenc</t>
  </si>
  <si>
    <t>Tekma koscev, grabljic in štangarjev</t>
  </si>
  <si>
    <t>Žur pod Žvajgo</t>
  </si>
  <si>
    <t>Naš kraj lep in urejen</t>
  </si>
  <si>
    <t>KUD Prebold</t>
  </si>
  <si>
    <t xml:space="preserve">Veseli december na tržnici </t>
  </si>
  <si>
    <t>KD Antona Schwaba</t>
  </si>
  <si>
    <t>Noč čarovnic</t>
  </si>
  <si>
    <t>Pihalni orkester</t>
  </si>
  <si>
    <t xml:space="preserve">Letni koncert </t>
  </si>
  <si>
    <t>Božično novoletni koncert</t>
  </si>
  <si>
    <t>KUD Svoboda</t>
  </si>
  <si>
    <t>Otroški abonma</t>
  </si>
  <si>
    <t xml:space="preserve"> </t>
  </si>
  <si>
    <t>Odrasli abonma</t>
  </si>
  <si>
    <t xml:space="preserve"> Koncert z namenom</t>
  </si>
  <si>
    <t>Letni koncert MoPZ</t>
  </si>
  <si>
    <t>Pripravila:</t>
  </si>
  <si>
    <t xml:space="preserve">Klaudija Kač </t>
  </si>
  <si>
    <t>Komisija:</t>
  </si>
  <si>
    <t xml:space="preserve">OBČINA PREBOLD </t>
  </si>
  <si>
    <t xml:space="preserve">DATUM: </t>
  </si>
  <si>
    <t>ni prijave</t>
  </si>
  <si>
    <t>pomembnost ( 50 ali 100 t)</t>
  </si>
  <si>
    <t>Dosedanje delo 50 ali 100 t)</t>
  </si>
  <si>
    <t>št. obiskovalcev (50 ali 100 t)</t>
  </si>
  <si>
    <t xml:space="preserve">Meddruštveno sodel. ( 50 ali 100 t) </t>
  </si>
  <si>
    <t xml:space="preserve">Ocena kvalitete ( do 150 t) </t>
  </si>
  <si>
    <t>Točke Skupaj</t>
  </si>
  <si>
    <t>opombe</t>
  </si>
  <si>
    <t xml:space="preserve">Skupaj </t>
  </si>
  <si>
    <t xml:space="preserve">Nerazdeljeno </t>
  </si>
  <si>
    <t>Klaudija Kač</t>
  </si>
  <si>
    <t xml:space="preserve">Vanja Čeligoj Zajšek </t>
  </si>
  <si>
    <t xml:space="preserve"> 5 x -3.4.5-6.,,10.,11,12</t>
  </si>
  <si>
    <t>Prireditev ob krajevnem prazniku Šešč</t>
  </si>
  <si>
    <t xml:space="preserve">KPD Šešče </t>
  </si>
  <si>
    <t>3. in 4.6. 2022</t>
  </si>
  <si>
    <t>8. in 9.4. 22</t>
  </si>
  <si>
    <t>Miklavževanje</t>
  </si>
  <si>
    <t xml:space="preserve">Simon Jan </t>
  </si>
  <si>
    <t xml:space="preserve">Rock žur Šešče  </t>
  </si>
  <si>
    <t xml:space="preserve">Ni prijav za 6 prireditev: Rock žur , Žur pod Žvajgo, </t>
  </si>
  <si>
    <t>Tekmovanje s starimi brizgalnami,Miklavževanje, Koncert z namenom in Letni koncert Mopz.</t>
  </si>
  <si>
    <t>Nedodeljeno</t>
  </si>
  <si>
    <t xml:space="preserve">5 x ( 3.,5-6.,9,10., 11/22) </t>
  </si>
  <si>
    <t>Zadeva:  TRADICIONALNE  prireditve - prijave  razpis prireditve za leto 2022</t>
  </si>
  <si>
    <t>Za 19 razpisanih tradicionalnih prireditev v višini 15.000,00 €  je prispelo 13  prijav za prireditve v skupni višini 10.500,00 €.</t>
  </si>
  <si>
    <t xml:space="preserve">v višini 4.500,00 € </t>
  </si>
  <si>
    <t xml:space="preserve">Nerazdeljena sredstva za tradicionalne prireditve v višini  4.500,00 €. </t>
  </si>
  <si>
    <t>Prebold,  6. 5.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</si>
</sst>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4" fontId="4" fillId="0" borderId="0" xfId="0" applyNumberFormat="1" applyFont="1" applyBorder="1"/>
    <xf numFmtId="164" fontId="4" fillId="0" borderId="0" xfId="0" applyNumberFormat="1" applyFont="1" applyBorder="1"/>
    <xf numFmtId="0" fontId="7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14" fontId="1" fillId="0" borderId="0" xfId="0" applyNumberFormat="1" applyFont="1" applyBorder="1"/>
    <xf numFmtId="0" fontId="9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2" borderId="1" xfId="0" applyFont="1" applyFill="1" applyBorder="1"/>
    <xf numFmtId="0" fontId="9" fillId="0" borderId="1" xfId="0" applyFont="1" applyBorder="1" applyAlignment="1">
      <alignment wrapText="1"/>
    </xf>
    <xf numFmtId="0" fontId="4" fillId="0" borderId="0" xfId="0" applyFont="1"/>
    <xf numFmtId="0" fontId="2" fillId="0" borderId="1" xfId="0" applyFont="1" applyFill="1" applyBorder="1"/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/>
    <xf numFmtId="0" fontId="5" fillId="0" borderId="1" xfId="0" applyFont="1" applyFill="1" applyBorder="1"/>
    <xf numFmtId="0" fontId="1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164" fontId="6" fillId="0" borderId="1" xfId="0" applyNumberFormat="1" applyFont="1" applyFill="1" applyBorder="1"/>
    <xf numFmtId="0" fontId="6" fillId="0" borderId="1" xfId="0" applyFont="1" applyFill="1" applyBorder="1"/>
    <xf numFmtId="0" fontId="5" fillId="0" borderId="1" xfId="0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/>
    </xf>
    <xf numFmtId="17" fontId="1" fillId="0" borderId="1" xfId="0" applyNumberFormat="1" applyFont="1" applyFill="1" applyBorder="1" applyAlignment="1">
      <alignment horizontal="right"/>
    </xf>
    <xf numFmtId="17" fontId="5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164" fontId="8" fillId="0" borderId="1" xfId="0" applyNumberFormat="1" applyFont="1" applyFill="1" applyBorder="1" applyAlignment="1">
      <alignment horizontal="right" wrapText="1"/>
    </xf>
    <xf numFmtId="164" fontId="6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/>
    <xf numFmtId="164" fontId="1" fillId="0" borderId="0" xfId="0" applyNumberFormat="1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I22" sqref="I22"/>
    </sheetView>
  </sheetViews>
  <sheetFormatPr defaultRowHeight="12.75" x14ac:dyDescent="0.2"/>
  <cols>
    <col min="1" max="1" width="2.85546875" style="1" customWidth="1"/>
    <col min="2" max="2" width="15.140625" style="1" customWidth="1"/>
    <col min="3" max="3" width="20.7109375" style="1" customWidth="1"/>
    <col min="4" max="4" width="10.140625" style="1" customWidth="1"/>
    <col min="5" max="5" width="12.85546875" style="1" customWidth="1"/>
    <col min="6" max="6" width="9.140625" style="1" customWidth="1"/>
    <col min="7" max="7" width="7.140625" style="1" customWidth="1"/>
    <col min="8" max="8" width="10" style="1" customWidth="1"/>
    <col min="9" max="9" width="8.140625" style="1" customWidth="1"/>
    <col min="10" max="10" width="7.42578125" style="1" customWidth="1"/>
    <col min="11" max="11" width="7.85546875" style="1" customWidth="1"/>
    <col min="12" max="12" width="7.140625" style="1" customWidth="1"/>
    <col min="13" max="13" width="10" style="1" customWidth="1"/>
    <col min="14" max="16384" width="9.140625" style="1"/>
  </cols>
  <sheetData>
    <row r="1" spans="1:13" ht="15.75" x14ac:dyDescent="0.25">
      <c r="A1" s="46" t="s">
        <v>35</v>
      </c>
      <c r="B1" s="6"/>
      <c r="C1" s="15"/>
      <c r="D1" s="15"/>
      <c r="E1" s="15"/>
      <c r="F1" s="15"/>
    </row>
    <row r="2" spans="1:13" x14ac:dyDescent="0.2">
      <c r="B2" s="15"/>
      <c r="C2" s="15"/>
      <c r="D2" s="15"/>
      <c r="E2" s="15"/>
      <c r="F2" s="15"/>
    </row>
    <row r="3" spans="1:13" ht="18.75" x14ac:dyDescent="0.3">
      <c r="A3" s="47" t="s">
        <v>61</v>
      </c>
      <c r="B3" s="48"/>
      <c r="C3" s="47"/>
      <c r="D3" s="47"/>
      <c r="E3" s="47"/>
      <c r="F3" s="49"/>
      <c r="G3" s="49"/>
      <c r="H3" s="49"/>
      <c r="I3" s="49"/>
      <c r="J3" s="49" t="s">
        <v>65</v>
      </c>
      <c r="K3" s="49"/>
      <c r="L3" s="49"/>
    </row>
    <row r="4" spans="1:13" ht="9.75" customHeight="1" x14ac:dyDescent="0.2">
      <c r="B4" s="2"/>
    </row>
    <row r="5" spans="1:13" ht="42" customHeight="1" x14ac:dyDescent="0.2">
      <c r="A5" s="11" t="s">
        <v>0</v>
      </c>
      <c r="B5" s="12" t="s">
        <v>1</v>
      </c>
      <c r="C5" s="11" t="s">
        <v>2</v>
      </c>
      <c r="D5" s="11" t="s">
        <v>3</v>
      </c>
      <c r="E5" s="13" t="s">
        <v>36</v>
      </c>
      <c r="F5" s="13" t="s">
        <v>44</v>
      </c>
      <c r="G5" s="14" t="s">
        <v>43</v>
      </c>
      <c r="H5" s="14" t="s">
        <v>38</v>
      </c>
      <c r="I5" s="14" t="s">
        <v>39</v>
      </c>
      <c r="J5" s="14" t="s">
        <v>40</v>
      </c>
      <c r="K5" s="14" t="s">
        <v>41</v>
      </c>
      <c r="L5" s="14" t="s">
        <v>42</v>
      </c>
      <c r="M5" s="44" t="s">
        <v>59</v>
      </c>
    </row>
    <row r="6" spans="1:13" s="22" customFormat="1" ht="21" customHeight="1" x14ac:dyDescent="0.2">
      <c r="A6" s="16">
        <v>1</v>
      </c>
      <c r="B6" s="17" t="s">
        <v>6</v>
      </c>
      <c r="C6" s="17" t="s">
        <v>56</v>
      </c>
      <c r="D6" s="18"/>
      <c r="E6" s="32"/>
      <c r="F6" s="20" t="s">
        <v>37</v>
      </c>
      <c r="G6" s="21"/>
      <c r="H6" s="21">
        <v>100</v>
      </c>
      <c r="I6" s="21">
        <v>100</v>
      </c>
      <c r="J6" s="21">
        <v>100</v>
      </c>
      <c r="K6" s="21">
        <v>0</v>
      </c>
      <c r="L6" s="21">
        <v>100</v>
      </c>
      <c r="M6" s="20">
        <v>800</v>
      </c>
    </row>
    <row r="7" spans="1:13" s="22" customFormat="1" x14ac:dyDescent="0.2">
      <c r="A7" s="16">
        <v>2</v>
      </c>
      <c r="B7" s="23" t="s">
        <v>7</v>
      </c>
      <c r="C7" s="24" t="s">
        <v>8</v>
      </c>
      <c r="D7" s="25">
        <v>1000</v>
      </c>
      <c r="E7" s="33" t="s">
        <v>53</v>
      </c>
      <c r="F7" s="27"/>
      <c r="G7" s="16">
        <f t="shared" ref="G6:G18" si="0">H7+I7+J7+K7+L7+M10</f>
        <v>450</v>
      </c>
      <c r="H7" s="16">
        <v>100</v>
      </c>
      <c r="I7" s="28">
        <v>100</v>
      </c>
      <c r="J7" s="28">
        <v>100</v>
      </c>
      <c r="K7" s="28">
        <v>50</v>
      </c>
      <c r="L7" s="28">
        <v>100</v>
      </c>
      <c r="M7" s="29"/>
    </row>
    <row r="8" spans="1:13" s="22" customFormat="1" ht="19.5" customHeight="1" x14ac:dyDescent="0.2">
      <c r="A8" s="16">
        <v>3</v>
      </c>
      <c r="B8" s="23" t="s">
        <v>9</v>
      </c>
      <c r="C8" s="23" t="s">
        <v>10</v>
      </c>
      <c r="D8" s="25">
        <v>300</v>
      </c>
      <c r="E8" s="34">
        <v>44695</v>
      </c>
      <c r="F8" s="29"/>
      <c r="G8" s="28">
        <f t="shared" si="0"/>
        <v>350</v>
      </c>
      <c r="H8" s="28">
        <v>100</v>
      </c>
      <c r="I8" s="28">
        <v>100</v>
      </c>
      <c r="J8" s="28">
        <v>50</v>
      </c>
      <c r="K8" s="28">
        <v>0</v>
      </c>
      <c r="L8" s="28">
        <v>100</v>
      </c>
      <c r="M8" s="29"/>
    </row>
    <row r="9" spans="1:13" s="22" customFormat="1" ht="27" customHeight="1" x14ac:dyDescent="0.2">
      <c r="A9" s="16">
        <v>4</v>
      </c>
      <c r="B9" s="17" t="s">
        <v>11</v>
      </c>
      <c r="C9" s="17" t="s">
        <v>12</v>
      </c>
      <c r="D9" s="20"/>
      <c r="E9" s="35"/>
      <c r="F9" s="20" t="s">
        <v>37</v>
      </c>
      <c r="G9" s="21"/>
      <c r="H9" s="21">
        <v>100</v>
      </c>
      <c r="I9" s="21"/>
      <c r="J9" s="21"/>
      <c r="K9" s="21"/>
      <c r="L9" s="21"/>
      <c r="M9" s="20">
        <v>500</v>
      </c>
    </row>
    <row r="10" spans="1:13" s="22" customFormat="1" ht="36.75" customHeight="1" x14ac:dyDescent="0.2">
      <c r="A10" s="16">
        <v>5</v>
      </c>
      <c r="B10" s="23" t="s">
        <v>13</v>
      </c>
      <c r="C10" s="23" t="s">
        <v>14</v>
      </c>
      <c r="D10" s="25">
        <v>600</v>
      </c>
      <c r="E10" s="34">
        <v>44730</v>
      </c>
      <c r="F10" s="29"/>
      <c r="G10" s="28">
        <f t="shared" si="0"/>
        <v>500</v>
      </c>
      <c r="H10" s="28">
        <v>100</v>
      </c>
      <c r="I10" s="28">
        <v>100</v>
      </c>
      <c r="J10" s="28">
        <v>100</v>
      </c>
      <c r="K10" s="28">
        <v>100</v>
      </c>
      <c r="L10" s="28">
        <v>100</v>
      </c>
      <c r="M10" s="29"/>
    </row>
    <row r="11" spans="1:13" s="22" customFormat="1" ht="23.25" customHeight="1" x14ac:dyDescent="0.2">
      <c r="A11" s="16">
        <v>6</v>
      </c>
      <c r="B11" s="23" t="s">
        <v>15</v>
      </c>
      <c r="C11" s="23" t="s">
        <v>16</v>
      </c>
      <c r="D11" s="27">
        <v>1500</v>
      </c>
      <c r="E11" s="33">
        <v>44780</v>
      </c>
      <c r="F11" s="16"/>
      <c r="G11" s="16">
        <f>H11+I11+J11+K11+L11+M14</f>
        <v>400</v>
      </c>
      <c r="H11" s="16">
        <v>100</v>
      </c>
      <c r="I11" s="16">
        <v>100</v>
      </c>
      <c r="J11" s="16">
        <v>100</v>
      </c>
      <c r="K11" s="16">
        <v>0</v>
      </c>
      <c r="L11" s="16">
        <v>100</v>
      </c>
      <c r="M11" s="29"/>
    </row>
    <row r="12" spans="1:13" s="22" customFormat="1" ht="14.25" customHeight="1" x14ac:dyDescent="0.2">
      <c r="A12" s="21">
        <v>7</v>
      </c>
      <c r="B12" s="19"/>
      <c r="C12" s="19" t="s">
        <v>17</v>
      </c>
      <c r="D12" s="18"/>
      <c r="E12" s="36"/>
      <c r="F12" s="20" t="s">
        <v>37</v>
      </c>
      <c r="G12" s="21"/>
      <c r="H12" s="21"/>
      <c r="I12" s="21"/>
      <c r="J12" s="21"/>
      <c r="K12" s="21"/>
      <c r="L12" s="21"/>
      <c r="M12" s="20">
        <v>2000</v>
      </c>
    </row>
    <row r="13" spans="1:13" s="22" customFormat="1" x14ac:dyDescent="0.2">
      <c r="A13" s="16">
        <v>8</v>
      </c>
      <c r="B13" s="23" t="s">
        <v>7</v>
      </c>
      <c r="C13" s="23" t="s">
        <v>18</v>
      </c>
      <c r="D13" s="25">
        <v>1500</v>
      </c>
      <c r="E13" s="34">
        <v>44869</v>
      </c>
      <c r="F13" s="20"/>
      <c r="G13" s="28">
        <f>H13+I13+J13+K13+L13+M16</f>
        <v>450</v>
      </c>
      <c r="H13" s="28">
        <v>50</v>
      </c>
      <c r="I13" s="28">
        <v>100</v>
      </c>
      <c r="J13" s="28">
        <v>100</v>
      </c>
      <c r="K13" s="28">
        <v>100</v>
      </c>
      <c r="L13" s="28">
        <v>100</v>
      </c>
      <c r="M13" s="29"/>
    </row>
    <row r="14" spans="1:13" s="22" customFormat="1" ht="13.5" customHeight="1" x14ac:dyDescent="0.2">
      <c r="A14" s="16">
        <v>9</v>
      </c>
      <c r="B14" s="23" t="s">
        <v>19</v>
      </c>
      <c r="C14" s="23" t="s">
        <v>20</v>
      </c>
      <c r="D14" s="25">
        <v>700</v>
      </c>
      <c r="E14" s="37">
        <v>44531</v>
      </c>
      <c r="F14" s="20"/>
      <c r="G14" s="28">
        <f>H14+I14+J14+K14+L14</f>
        <v>350</v>
      </c>
      <c r="H14" s="28">
        <v>50</v>
      </c>
      <c r="I14" s="28">
        <v>100</v>
      </c>
      <c r="J14" s="28">
        <v>100</v>
      </c>
      <c r="K14" s="28">
        <v>0</v>
      </c>
      <c r="L14" s="28">
        <v>100</v>
      </c>
      <c r="M14" s="29"/>
    </row>
    <row r="15" spans="1:13" s="22" customFormat="1" ht="13.5" customHeight="1" x14ac:dyDescent="0.2">
      <c r="A15" s="16">
        <v>10</v>
      </c>
      <c r="B15" s="19" t="s">
        <v>21</v>
      </c>
      <c r="C15" s="17" t="s">
        <v>54</v>
      </c>
      <c r="D15" s="18"/>
      <c r="E15" s="38"/>
      <c r="F15" s="20"/>
      <c r="G15" s="21"/>
      <c r="H15" s="21"/>
      <c r="I15" s="21"/>
      <c r="J15" s="21"/>
      <c r="K15" s="21"/>
      <c r="L15" s="21"/>
      <c r="M15" s="20">
        <v>500</v>
      </c>
    </row>
    <row r="16" spans="1:13" s="22" customFormat="1" ht="17.25" customHeight="1" x14ac:dyDescent="0.2">
      <c r="A16" s="16">
        <v>11</v>
      </c>
      <c r="B16" s="23" t="s">
        <v>7</v>
      </c>
      <c r="C16" s="23" t="s">
        <v>22</v>
      </c>
      <c r="D16" s="25">
        <v>1200</v>
      </c>
      <c r="E16" s="34">
        <v>44863</v>
      </c>
      <c r="F16" s="20"/>
      <c r="G16" s="28">
        <f>H16+I16+J16+K16+L16+M18</f>
        <v>450</v>
      </c>
      <c r="H16" s="28">
        <v>50</v>
      </c>
      <c r="I16" s="28">
        <v>100</v>
      </c>
      <c r="J16" s="28">
        <v>100</v>
      </c>
      <c r="K16" s="28">
        <v>100</v>
      </c>
      <c r="L16" s="28">
        <v>100</v>
      </c>
      <c r="M16" s="29"/>
    </row>
    <row r="17" spans="1:13" s="22" customFormat="1" ht="24" customHeight="1" x14ac:dyDescent="0.2">
      <c r="A17" s="16">
        <v>12</v>
      </c>
      <c r="B17" s="23" t="s">
        <v>23</v>
      </c>
      <c r="C17" s="23" t="s">
        <v>25</v>
      </c>
      <c r="D17" s="25">
        <v>500</v>
      </c>
      <c r="E17" s="34">
        <v>44920</v>
      </c>
      <c r="F17" s="20"/>
      <c r="G17" s="28">
        <f t="shared" si="0"/>
        <v>650</v>
      </c>
      <c r="H17" s="28">
        <v>50</v>
      </c>
      <c r="I17" s="28">
        <v>100</v>
      </c>
      <c r="J17" s="28">
        <v>100</v>
      </c>
      <c r="K17" s="28">
        <v>0</v>
      </c>
      <c r="L17" s="28">
        <v>100</v>
      </c>
      <c r="M17" s="29"/>
    </row>
    <row r="18" spans="1:13" s="22" customFormat="1" ht="26.25" customHeight="1" x14ac:dyDescent="0.2">
      <c r="A18" s="16">
        <v>13</v>
      </c>
      <c r="B18" s="23" t="s">
        <v>26</v>
      </c>
      <c r="C18" s="23" t="s">
        <v>27</v>
      </c>
      <c r="D18" s="25">
        <v>800</v>
      </c>
      <c r="E18" s="39" t="s">
        <v>60</v>
      </c>
      <c r="F18" s="20" t="s">
        <v>28</v>
      </c>
      <c r="G18" s="28">
        <f t="shared" si="0"/>
        <v>750</v>
      </c>
      <c r="H18" s="28">
        <v>50</v>
      </c>
      <c r="I18" s="28">
        <v>100</v>
      </c>
      <c r="J18" s="28">
        <v>100</v>
      </c>
      <c r="K18" s="28">
        <v>0</v>
      </c>
      <c r="L18" s="28">
        <v>100</v>
      </c>
      <c r="M18" s="29"/>
    </row>
    <row r="19" spans="1:13" s="22" customFormat="1" ht="27" customHeight="1" x14ac:dyDescent="0.2">
      <c r="A19" s="16">
        <v>14</v>
      </c>
      <c r="B19" s="23" t="s">
        <v>26</v>
      </c>
      <c r="C19" s="24" t="s">
        <v>29</v>
      </c>
      <c r="D19" s="26">
        <v>1500</v>
      </c>
      <c r="E19" s="40" t="s">
        <v>49</v>
      </c>
      <c r="F19" s="20"/>
      <c r="G19" s="28">
        <f>H19+I19+J19+K19+L19+M22</f>
        <v>350</v>
      </c>
      <c r="H19" s="28">
        <v>50</v>
      </c>
      <c r="I19" s="28">
        <v>100</v>
      </c>
      <c r="J19" s="28">
        <v>100</v>
      </c>
      <c r="K19" s="28">
        <v>0</v>
      </c>
      <c r="L19" s="28">
        <v>100</v>
      </c>
      <c r="M19" s="29"/>
    </row>
    <row r="20" spans="1:13" s="22" customFormat="1" ht="25.5" x14ac:dyDescent="0.2">
      <c r="A20" s="21">
        <v>15</v>
      </c>
      <c r="B20" s="19" t="s">
        <v>21</v>
      </c>
      <c r="C20" s="21" t="s">
        <v>30</v>
      </c>
      <c r="D20" s="30"/>
      <c r="E20" s="41"/>
      <c r="F20" s="20" t="s">
        <v>37</v>
      </c>
      <c r="G20" s="21">
        <f>H20+I20+J20+K20+L20+M24</f>
        <v>0</v>
      </c>
      <c r="H20" s="21"/>
      <c r="I20" s="21"/>
      <c r="J20" s="21"/>
      <c r="K20" s="21"/>
      <c r="L20" s="21"/>
      <c r="M20" s="20">
        <v>300</v>
      </c>
    </row>
    <row r="21" spans="1:13" s="22" customFormat="1" ht="15.75" customHeight="1" x14ac:dyDescent="0.2">
      <c r="A21" s="21">
        <v>16</v>
      </c>
      <c r="B21" s="17" t="s">
        <v>21</v>
      </c>
      <c r="C21" s="31" t="s">
        <v>31</v>
      </c>
      <c r="D21" s="20"/>
      <c r="E21" s="42"/>
      <c r="F21" s="31" t="s">
        <v>37</v>
      </c>
      <c r="G21" s="21">
        <f>H21+I21+J21+K21+L21+M27</f>
        <v>0</v>
      </c>
      <c r="H21" s="21"/>
      <c r="I21" s="21"/>
      <c r="J21" s="21"/>
      <c r="K21" s="21"/>
      <c r="L21" s="21"/>
      <c r="M21" s="20">
        <v>400</v>
      </c>
    </row>
    <row r="22" spans="1:13" s="22" customFormat="1" ht="23.25" customHeight="1" x14ac:dyDescent="0.2">
      <c r="A22" s="16">
        <v>17</v>
      </c>
      <c r="B22" s="23" t="s">
        <v>4</v>
      </c>
      <c r="C22" s="23" t="s">
        <v>5</v>
      </c>
      <c r="D22" s="25">
        <v>300</v>
      </c>
      <c r="E22" s="43">
        <v>44674</v>
      </c>
      <c r="F22" s="28"/>
      <c r="G22" s="28">
        <v>400</v>
      </c>
      <c r="H22" s="28">
        <v>100</v>
      </c>
      <c r="I22" s="28">
        <v>100</v>
      </c>
      <c r="J22" s="28">
        <v>100</v>
      </c>
      <c r="K22" s="28">
        <v>0</v>
      </c>
      <c r="L22" s="28">
        <v>100</v>
      </c>
      <c r="M22" s="29"/>
    </row>
    <row r="23" spans="1:13" s="22" customFormat="1" ht="23.25" customHeight="1" x14ac:dyDescent="0.2">
      <c r="A23" s="16">
        <v>18</v>
      </c>
      <c r="B23" s="23" t="s">
        <v>51</v>
      </c>
      <c r="C23" s="23" t="s">
        <v>50</v>
      </c>
      <c r="D23" s="27">
        <v>400</v>
      </c>
      <c r="E23" s="33" t="s">
        <v>52</v>
      </c>
      <c r="F23" s="16"/>
      <c r="G23" s="16">
        <f>H23+I23+J23+K23+L23+M17</f>
        <v>450</v>
      </c>
      <c r="H23" s="16">
        <v>50</v>
      </c>
      <c r="I23" s="16">
        <v>100</v>
      </c>
      <c r="J23" s="16">
        <v>100</v>
      </c>
      <c r="K23" s="16">
        <v>100</v>
      </c>
      <c r="L23" s="16">
        <v>100</v>
      </c>
      <c r="M23" s="29"/>
    </row>
    <row r="24" spans="1:13" s="22" customFormat="1" x14ac:dyDescent="0.2">
      <c r="A24" s="16">
        <v>19</v>
      </c>
      <c r="B24" s="23" t="s">
        <v>23</v>
      </c>
      <c r="C24" s="23" t="s">
        <v>24</v>
      </c>
      <c r="D24" s="25">
        <v>200</v>
      </c>
      <c r="E24" s="34">
        <v>44708</v>
      </c>
      <c r="F24" s="20"/>
      <c r="G24" s="28">
        <f>H24+I24+J24+K24+L24+M19</f>
        <v>350</v>
      </c>
      <c r="H24" s="28">
        <v>50</v>
      </c>
      <c r="I24" s="28">
        <v>100</v>
      </c>
      <c r="J24" s="28">
        <v>100</v>
      </c>
      <c r="K24" s="28">
        <v>0</v>
      </c>
      <c r="L24" s="28">
        <v>100</v>
      </c>
      <c r="M24" s="29"/>
    </row>
    <row r="25" spans="1:13" x14ac:dyDescent="0.2">
      <c r="A25" s="7"/>
      <c r="B25" s="8"/>
      <c r="C25" s="8" t="s">
        <v>45</v>
      </c>
      <c r="D25" s="9">
        <f>SUM(D6:D24)</f>
        <v>10500</v>
      </c>
      <c r="E25" s="10" t="s">
        <v>28</v>
      </c>
      <c r="F25" s="4" t="s">
        <v>46</v>
      </c>
      <c r="G25" s="5"/>
      <c r="H25" s="5">
        <v>4500</v>
      </c>
      <c r="I25" s="3"/>
      <c r="J25" s="3"/>
      <c r="K25" s="3"/>
      <c r="L25" s="3"/>
      <c r="M25" s="45">
        <f>SUM(M6:M24)</f>
        <v>4500</v>
      </c>
    </row>
    <row r="26" spans="1:13" x14ac:dyDescent="0.2">
      <c r="A26" s="7"/>
      <c r="B26" s="8"/>
      <c r="C26" s="8"/>
      <c r="D26" s="9"/>
      <c r="E26" s="10"/>
      <c r="F26" s="4"/>
      <c r="G26" s="5"/>
      <c r="H26" s="5"/>
      <c r="I26" s="3"/>
      <c r="J26" s="3"/>
      <c r="K26" s="3"/>
      <c r="L26" s="3"/>
      <c r="M26" s="45"/>
    </row>
    <row r="27" spans="1:13" x14ac:dyDescent="0.2">
      <c r="A27" s="3"/>
      <c r="B27" s="3"/>
      <c r="C27" s="4"/>
      <c r="D27" s="5"/>
    </row>
    <row r="28" spans="1:13" x14ac:dyDescent="0.2">
      <c r="B28" s="1" t="s">
        <v>62</v>
      </c>
    </row>
    <row r="29" spans="1:13" x14ac:dyDescent="0.2">
      <c r="B29" s="1" t="s">
        <v>57</v>
      </c>
      <c r="D29" s="1" t="s">
        <v>58</v>
      </c>
      <c r="L29" s="1" t="s">
        <v>63</v>
      </c>
    </row>
    <row r="31" spans="1:13" x14ac:dyDescent="0.2">
      <c r="B31" s="1" t="s">
        <v>64</v>
      </c>
    </row>
    <row r="35" spans="2:9" x14ac:dyDescent="0.2">
      <c r="B35" s="1" t="s">
        <v>32</v>
      </c>
      <c r="E35" s="1" t="s">
        <v>34</v>
      </c>
    </row>
    <row r="36" spans="2:9" x14ac:dyDescent="0.2">
      <c r="B36" s="1" t="s">
        <v>33</v>
      </c>
      <c r="E36" s="1" t="s">
        <v>47</v>
      </c>
      <c r="G36" s="1" t="s">
        <v>55</v>
      </c>
      <c r="I36" s="1" t="s">
        <v>48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</dc:creator>
  <cp:lastModifiedBy>a1</cp:lastModifiedBy>
  <cp:lastPrinted>2022-05-10T08:50:09Z</cp:lastPrinted>
  <dcterms:created xsi:type="dcterms:W3CDTF">2020-04-08T10:08:45Z</dcterms:created>
  <dcterms:modified xsi:type="dcterms:W3CDTF">2022-05-10T12:24:28Z</dcterms:modified>
</cp:coreProperties>
</file>