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6275" windowHeight="10110" activeTab="10"/>
  </bookViews>
  <sheets>
    <sheet name="SKLOP_1" sheetId="1" r:id="rId1"/>
    <sheet name="SKLOP_2" sheetId="2" r:id="rId2"/>
    <sheet name="SKLOP_3" sheetId="3" r:id="rId3"/>
    <sheet name="SKLOP_4" sheetId="4" r:id="rId4"/>
    <sheet name="SKLOP_5" sheetId="5" r:id="rId5"/>
    <sheet name="SKLOP_6" sheetId="6" r:id="rId6"/>
    <sheet name="SKLOP_7" sheetId="7" r:id="rId7"/>
    <sheet name="SKLOP_8" sheetId="8" r:id="rId8"/>
    <sheet name="SKLOP_9" sheetId="9" r:id="rId9"/>
    <sheet name="SKLOP_10" sheetId="10" r:id="rId10"/>
    <sheet name="SEZNAM CEST " sheetId="12" r:id="rId11"/>
  </sheets>
  <calcPr calcId="145621"/>
</workbook>
</file>

<file path=xl/calcChain.xml><?xml version="1.0" encoding="utf-8"?>
<calcChain xmlns="http://schemas.openxmlformats.org/spreadsheetml/2006/main">
  <c r="C5" i="12" l="1"/>
  <c r="D5" i="12" s="1"/>
  <c r="C6" i="12"/>
  <c r="D6" i="12" s="1"/>
  <c r="C7" i="12"/>
  <c r="D7" i="12" s="1"/>
  <c r="C8" i="12"/>
  <c r="D8" i="12" s="1"/>
  <c r="C9" i="12"/>
  <c r="D9" i="12" s="1"/>
  <c r="C10" i="12"/>
  <c r="D10" i="12" s="1"/>
  <c r="C11" i="12"/>
  <c r="D11" i="12" s="1"/>
  <c r="C12" i="12"/>
  <c r="D12" i="12" s="1"/>
  <c r="C13" i="12"/>
  <c r="D13" i="12" s="1"/>
  <c r="D39" i="1" l="1"/>
  <c r="C4" i="12" s="1"/>
  <c r="D4" i="12" s="1"/>
  <c r="D14" i="12" s="1"/>
  <c r="D35" i="2"/>
  <c r="D49" i="3"/>
  <c r="D17" i="4"/>
  <c r="D30" i="6"/>
  <c r="D8" i="7"/>
  <c r="D24" i="8"/>
  <c r="D15" i="9"/>
  <c r="D9" i="10"/>
  <c r="C14" i="12" l="1"/>
  <c r="D23" i="5"/>
  <c r="E5" i="12" l="1"/>
  <c r="E9" i="12"/>
  <c r="E13" i="12"/>
  <c r="E10" i="12"/>
  <c r="E11" i="12"/>
  <c r="E8" i="12"/>
  <c r="E6" i="12"/>
  <c r="E7" i="12"/>
  <c r="E12" i="12"/>
  <c r="E4" i="12"/>
  <c r="E14" i="12" l="1"/>
</calcChain>
</file>

<file path=xl/sharedStrings.xml><?xml version="1.0" encoding="utf-8"?>
<sst xmlns="http://schemas.openxmlformats.org/spreadsheetml/2006/main" count="1009" uniqueCount="399">
  <si>
    <t>SKLOP 1</t>
  </si>
  <si>
    <t>BREG PRI POLZELI</t>
  </si>
  <si>
    <t>Zap. Št.</t>
  </si>
  <si>
    <t>Št. ceste/odseka</t>
  </si>
  <si>
    <t>Ime ceste/odseka</t>
  </si>
  <si>
    <t>Dolžina</t>
  </si>
  <si>
    <t>EM</t>
  </si>
  <si>
    <t>Prior.</t>
  </si>
  <si>
    <t>JP 993920/21</t>
  </si>
  <si>
    <t>Ob Savinji-HŠ 161</t>
  </si>
  <si>
    <t>m</t>
  </si>
  <si>
    <t>III.</t>
  </si>
  <si>
    <t>JP 993920/22</t>
  </si>
  <si>
    <t>Ob Savinji-HŠ 162B</t>
  </si>
  <si>
    <t>JP 991410/11</t>
  </si>
  <si>
    <t>Breg (med Strugo in železnico) Stadion, HŠ 175A</t>
  </si>
  <si>
    <t>JP 991410/12</t>
  </si>
  <si>
    <t>Breg (med Strugo in železnico) Povše-stadion</t>
  </si>
  <si>
    <t>JP 991410/13</t>
  </si>
  <si>
    <t>Breg (med Strugo in železnico) HŠ 89B</t>
  </si>
  <si>
    <t>JP 993910/11</t>
  </si>
  <si>
    <t>Breg pri Polzeli HŠ 64</t>
  </si>
  <si>
    <t>JP 993910/12</t>
  </si>
  <si>
    <t>Breg pri Polzeli HŠ 61D</t>
  </si>
  <si>
    <t>JP 993910/13</t>
  </si>
  <si>
    <t>Breg pri Polzeli-Tkalčec HŠ 48</t>
  </si>
  <si>
    <t>JP 993910/14</t>
  </si>
  <si>
    <t>Breg pri Polzeli HŠ 36B</t>
  </si>
  <si>
    <t>LZ 493840/41</t>
  </si>
  <si>
    <t>Breg-Breška Gmajna</t>
  </si>
  <si>
    <t>II.</t>
  </si>
  <si>
    <t>LZ 493820/21</t>
  </si>
  <si>
    <t>Polzela-TN Polzela do most čez strugo</t>
  </si>
  <si>
    <t>LZ 493850/51</t>
  </si>
  <si>
    <t>Ranč-Štahl-Škoflek</t>
  </si>
  <si>
    <t>JP 993930/31</t>
  </si>
  <si>
    <t>Ločica HŠ 74</t>
  </si>
  <si>
    <t>JP 993930/32</t>
  </si>
  <si>
    <t>Ločica HŠ 69</t>
  </si>
  <si>
    <t>JP 991370/71</t>
  </si>
  <si>
    <t>L ob Savinji-Breg pri Polzeli, Lavrič-Ilovar</t>
  </si>
  <si>
    <t>LK 493960/61</t>
  </si>
  <si>
    <t>Ceste-Breg pri Polzeli 1, Tovarna nogavic-stavbe</t>
  </si>
  <si>
    <t>LK 493960/62</t>
  </si>
  <si>
    <t>Ceste-Breg pri Polzeli 1, Marjetič</t>
  </si>
  <si>
    <t>LK 493960/63</t>
  </si>
  <si>
    <t>Ceste-Breg pri Polzeli 1, Maurer HŠ 49D</t>
  </si>
  <si>
    <t>LK 493960/64</t>
  </si>
  <si>
    <t>Ceste-Breg pri Polzeli 1, Muzej HŠ 31</t>
  </si>
  <si>
    <t>LK 493970/71</t>
  </si>
  <si>
    <t>Ceste-Breg pri Polzeli 2, Stropnik HŠ 272-276</t>
  </si>
  <si>
    <t>LK 493970/72</t>
  </si>
  <si>
    <t>Ceste-Breg pri Polzeli 2, Koštomaj HŠ 29</t>
  </si>
  <si>
    <t>LK 493970/73</t>
  </si>
  <si>
    <t>Ceste-Breg pri Polzeli 2, Antloga HŠ 99</t>
  </si>
  <si>
    <t>LK 493970/74</t>
  </si>
  <si>
    <t>Ceste-Breg pri Polzeli 2, Pečnik HŠ 72</t>
  </si>
  <si>
    <t>LK 493970/75</t>
  </si>
  <si>
    <t>Ceste-Breg pri Polzeli 2, Veber 93a-HŠ 100</t>
  </si>
  <si>
    <t>LK 493970/76</t>
  </si>
  <si>
    <t>Ceste-Breg pri Polzeli 2, Školnik HŠ 93-121</t>
  </si>
  <si>
    <t>LK 493970/77</t>
  </si>
  <si>
    <t>Ceste-Breg pri Polzeli 2, Majhen HŠ 131-124</t>
  </si>
  <si>
    <t>LK 493970/78</t>
  </si>
  <si>
    <t>Ceste-Breg pri Polzeli 2, Rožič HŠ 137</t>
  </si>
  <si>
    <t>LK 493970/79</t>
  </si>
  <si>
    <t>Ceste-Breg pri Polzeli 2, Štok-Lilija HŠ 145</t>
  </si>
  <si>
    <t>LK 493980/81</t>
  </si>
  <si>
    <t>Ceste-Breg pri Polzeli 3, Ribič-Grobelnik HŠ 71</t>
  </si>
  <si>
    <t>LK 493980/82</t>
  </si>
  <si>
    <t>Ceste-Breg pri Polzeli 3, Ivanič-Nemec HŠ 156</t>
  </si>
  <si>
    <t>LK 493980/83</t>
  </si>
  <si>
    <t>Ceste-Breg pri Polzeli 3, Klanjšek-gmajna HŠ 162</t>
  </si>
  <si>
    <t>LC 490590/91</t>
  </si>
  <si>
    <t>Polzela-Breg pri Polzeli-Ločica ob Savinji</t>
  </si>
  <si>
    <t>I.</t>
  </si>
  <si>
    <t> NC</t>
  </si>
  <si>
    <t>Krožišče-Orova vas-Breg</t>
  </si>
  <si>
    <t>IV.</t>
  </si>
  <si>
    <t xml:space="preserve">SKUPAJ:   </t>
  </si>
  <si>
    <t>SKLOP 2</t>
  </si>
  <si>
    <t>LOČICA OB SAVINJI</t>
  </si>
  <si>
    <t>JP 991370/72</t>
  </si>
  <si>
    <t>Ločica-Breg</t>
  </si>
  <si>
    <t>JP 993910/15</t>
  </si>
  <si>
    <t>Breg pri Polzeli HŠ 36C</t>
  </si>
  <si>
    <t>JP 991360/61</t>
  </si>
  <si>
    <t>L ob Savinji (Struga), Kočevar-Pencelj</t>
  </si>
  <si>
    <t>JP 991360/62</t>
  </si>
  <si>
    <t>L ob Savinji (Struga), Srebočan-Lesnik, HŠ 68</t>
  </si>
  <si>
    <t>JP 991360/63</t>
  </si>
  <si>
    <t>L ob Savinji (Struga), Ducman-Kosec</t>
  </si>
  <si>
    <t>JP 991360/64</t>
  </si>
  <si>
    <t>L ob Savinji (Struga), Zadružni dom-Ilovar</t>
  </si>
  <si>
    <t>JP 991360/65</t>
  </si>
  <si>
    <t>L ob Savinji (Struga), HŠ 72</t>
  </si>
  <si>
    <t>JP 991350/51</t>
  </si>
  <si>
    <t>L ob Savinji (Savinja), Rednak-Habjan HŠ 50</t>
  </si>
  <si>
    <t>JP 991350/52</t>
  </si>
  <si>
    <t>L ob Savinji (Savinja), Miklavžin HŠ 67B</t>
  </si>
  <si>
    <t>JP 991390/91</t>
  </si>
  <si>
    <t>L ob Savinji (Železnica), Florjanc-Jazbec</t>
  </si>
  <si>
    <t>LK 493980/84</t>
  </si>
  <si>
    <t>Ceste-Breg pri Polzeli 3, Divjak HŠ 67C</t>
  </si>
  <si>
    <t>LK 493980/85</t>
  </si>
  <si>
    <t>Ceste-Breg pri Polzeli 3, Vidic HŠ 81A</t>
  </si>
  <si>
    <t>LK 493980/86</t>
  </si>
  <si>
    <t>Ceste-Breg pri Polzeli 3, Verk HŠ 67B</t>
  </si>
  <si>
    <t>LK 493990/91</t>
  </si>
  <si>
    <t>Ceste-Ločica 1, HŠ 197</t>
  </si>
  <si>
    <t>LK 493990/92</t>
  </si>
  <si>
    <t>Ceste-Ločica 1, 490590-HŠ</t>
  </si>
  <si>
    <t>LK 493990/93</t>
  </si>
  <si>
    <t>Ceste-Ločica 1, HŠ 55F</t>
  </si>
  <si>
    <t>LK 493990/94</t>
  </si>
  <si>
    <t>Ceste-Ločica 1, HŠ 134</t>
  </si>
  <si>
    <t>LK 493990/95</t>
  </si>
  <si>
    <t>LK 493990/96</t>
  </si>
  <si>
    <t>Ceste-Ločica 1, Odcep Štorman</t>
  </si>
  <si>
    <t>LK 493990/97</t>
  </si>
  <si>
    <t>Ceste-Ločica 1, Otorepec-Čebin</t>
  </si>
  <si>
    <t>LK 493990/98</t>
  </si>
  <si>
    <t>Ceste-Ločica 1, HŠ 54D</t>
  </si>
  <si>
    <t>LK 493990/99</t>
  </si>
  <si>
    <t>Ceste-Ločica 1, Odcep Erjavec, HŠ 82</t>
  </si>
  <si>
    <t>LK 493890/91</t>
  </si>
  <si>
    <t>Ceste-Ločica 2, Ortl-Pajk, HŠ 51B</t>
  </si>
  <si>
    <t>LK 493890/92</t>
  </si>
  <si>
    <t>Ceste-Ločica 2, Rovan-Ocvirk, HŠ 58A</t>
  </si>
  <si>
    <t>LK 493890/93</t>
  </si>
  <si>
    <t>Ceste-Ločica 2, Zaveršnik-Rozman, HŠ 58B</t>
  </si>
  <si>
    <t>LK 493890/94</t>
  </si>
  <si>
    <t>Ceste-Ločica 2, Zupanc-Žnidar, HŠ 51I</t>
  </si>
  <si>
    <t>LK 493900/01</t>
  </si>
  <si>
    <t>Ceste-Ločica 3, Vasl-Železniška proga, HŠ 13</t>
  </si>
  <si>
    <t>LK 493900/02</t>
  </si>
  <si>
    <t>Ceste-Ločica 3, Gasilski dom, HŠ 3B</t>
  </si>
  <si>
    <t>LK 493900/03</t>
  </si>
  <si>
    <t>Ceste-Ločica 3, Ločica-Dobrteša</t>
  </si>
  <si>
    <t xml:space="preserve"> NC</t>
  </si>
  <si>
    <t>Ločica-novo naselje</t>
  </si>
  <si>
    <t>SKLOP 3</t>
  </si>
  <si>
    <t>POLZELA</t>
  </si>
  <si>
    <t>JP 991520/21</t>
  </si>
  <si>
    <t>Garant-ž. p.</t>
  </si>
  <si>
    <t>LZ 493810/11</t>
  </si>
  <si>
    <t>Čmak-viadukt</t>
  </si>
  <si>
    <t>JP 991490/91</t>
  </si>
  <si>
    <t>Polzela-Šenek</t>
  </si>
  <si>
    <t>JP 991510/12</t>
  </si>
  <si>
    <t>Mala Struga-Cvenk</t>
  </si>
  <si>
    <t>JP 991510/11</t>
  </si>
  <si>
    <t>Polzela (za Komendo)</t>
  </si>
  <si>
    <t>JP 991450/51</t>
  </si>
  <si>
    <t>Polzela-Garant</t>
  </si>
  <si>
    <t>JP 991450/52</t>
  </si>
  <si>
    <t>493820-HŠ 119B</t>
  </si>
  <si>
    <t>JP 991450/53</t>
  </si>
  <si>
    <t>Vovk-HŠ 174</t>
  </si>
  <si>
    <t>JP 991480/81</t>
  </si>
  <si>
    <t>Polzela-center/R 694-VVZ</t>
  </si>
  <si>
    <t>LZ 493830/31</t>
  </si>
  <si>
    <t>Cerkev-Rojšek</t>
  </si>
  <si>
    <t>II..</t>
  </si>
  <si>
    <t>LK 493920/21</t>
  </si>
  <si>
    <t>Ceste-Polzela 2/Jelen, HŠ 62b</t>
  </si>
  <si>
    <t>LK 493920/22</t>
  </si>
  <si>
    <t>Ceste-Polzela 2/Goričar, HŠ 189</t>
  </si>
  <si>
    <t>LK 493920/23</t>
  </si>
  <si>
    <t>Ceste-Polzela 2/Vrtnik-ZP</t>
  </si>
  <si>
    <t>LK 493920/24</t>
  </si>
  <si>
    <t>Ceste-Polzela 2/Gerlih HŠ 68</t>
  </si>
  <si>
    <t>LK 493920/25</t>
  </si>
  <si>
    <t>Ceste-Polzela 2/Terček</t>
  </si>
  <si>
    <t>LK 493920/26</t>
  </si>
  <si>
    <t>Ceste-Polzela 2/Lubej-Košmrl</t>
  </si>
  <si>
    <t>LK 493920/27</t>
  </si>
  <si>
    <t>Ceste-Polzela 2/Bašič HŠ 102</t>
  </si>
  <si>
    <t>LK 493920/28</t>
  </si>
  <si>
    <t>Ceste-Polzela 2/Viadukt-Turnšek</t>
  </si>
  <si>
    <t>Ceste-Polzela 2/Viadukt-Turnšek-stranske ceste</t>
  </si>
  <si>
    <t>LK 493920/29</t>
  </si>
  <si>
    <t>Ceste-Polzela 2/Čulk-Jurenc HŠ 218</t>
  </si>
  <si>
    <t>LK 493930/31</t>
  </si>
  <si>
    <t>Ceste-Polzela 3/Kovač-TVD</t>
  </si>
  <si>
    <t>LK 493930/32</t>
  </si>
  <si>
    <t>Ceste-Polzela 3/TVD-Divjak</t>
  </si>
  <si>
    <t>LK 493930/33</t>
  </si>
  <si>
    <t>Ceste-Polzela 3/Mešič-Šmajs ŽP-LC</t>
  </si>
  <si>
    <t>LK 493930/34</t>
  </si>
  <si>
    <t>Ceste-Polzela 3/Hrzica HŠ 106C</t>
  </si>
  <si>
    <t>LK 493930/35</t>
  </si>
  <si>
    <t>Ceste-Polzela 3/LC-Resnik-Cimperman</t>
  </si>
  <si>
    <t>LK 493930/36</t>
  </si>
  <si>
    <t>Ceste-Polzela 3/Dom čebelarjev HŠ 89</t>
  </si>
  <si>
    <t>LK 493940/41</t>
  </si>
  <si>
    <t>Ceste-Polzela 4/Cimperman-Špacapan</t>
  </si>
  <si>
    <t>LK 493940/42</t>
  </si>
  <si>
    <t>Ceste-Polzela 4/Cimperman-Vašl HŠ 126</t>
  </si>
  <si>
    <t>LK 493940/43</t>
  </si>
  <si>
    <t>Ceste-Polzela 4/Poteko</t>
  </si>
  <si>
    <t>LK 493940/44</t>
  </si>
  <si>
    <t>Ceste-Polzela 4/Pur</t>
  </si>
  <si>
    <t>LK 493940/45</t>
  </si>
  <si>
    <t>Ceste-Polzela 4/Lubej</t>
  </si>
  <si>
    <t>LK 493940/46</t>
  </si>
  <si>
    <t>Ceste-Polzela 4/ZD-mimo blokov</t>
  </si>
  <si>
    <t>LK 493950/51</t>
  </si>
  <si>
    <t>Ceste-Polzela 5/Palir-Korber</t>
  </si>
  <si>
    <t>LK 493950/52</t>
  </si>
  <si>
    <t>Ceste-Polzela 5/Podbregar-Lebar HŠ 143N</t>
  </si>
  <si>
    <t>LK 493950/53</t>
  </si>
  <si>
    <t>Ceste-Polzela 5/Sever HŠ 143D</t>
  </si>
  <si>
    <t>LK 493950/54</t>
  </si>
  <si>
    <t>Ceste-Polzela 5/Šturbej-Švab HŠ 143L</t>
  </si>
  <si>
    <t>LK 493950/55</t>
  </si>
  <si>
    <t>Ceste-Polzela 5/Podlesnik HŠ 145A</t>
  </si>
  <si>
    <t>JP 991 641 - del</t>
  </si>
  <si>
    <t>Transfor. Založe-Korber</t>
  </si>
  <si>
    <t>NC </t>
  </si>
  <si>
    <t>makedamska pot za šolo (kapela-gasilski dom</t>
  </si>
  <si>
    <t>Transfor. Založe-Korber stranske ceste</t>
  </si>
  <si>
    <t>NC</t>
  </si>
  <si>
    <t>Korber-Požrlov hrib</t>
  </si>
  <si>
    <t>Odcep Korber-Sevčnikar-Jezernik</t>
  </si>
  <si>
    <t>Odcep Korber-Sevčnikar-Jezernik stranske ceste</t>
  </si>
  <si>
    <t xml:space="preserve"> </t>
  </si>
  <si>
    <t>SKLOP 4</t>
  </si>
  <si>
    <t>ZALOŽE</t>
  </si>
  <si>
    <t>LC 490370/71 del</t>
  </si>
  <si>
    <t>LC iz Kloštra (Zalog) do TP Preloge</t>
  </si>
  <si>
    <t>LC od Križišča (Orova vas) do Kloštra</t>
  </si>
  <si>
    <t>JP 991610/11</t>
  </si>
  <si>
    <t>Založe, Petrač, HŠ 49</t>
  </si>
  <si>
    <t>JP 991610/12</t>
  </si>
  <si>
    <t>Založe, Hropot, HŠ 30</t>
  </si>
  <si>
    <t>JP 991620/21</t>
  </si>
  <si>
    <t>Založe-Dominik, HŠ 86</t>
  </si>
  <si>
    <t>JP 991620/22</t>
  </si>
  <si>
    <t>Dominik, HŠ 89</t>
  </si>
  <si>
    <t>JP 991630/31</t>
  </si>
  <si>
    <t>Založe, Novi Klošter-Rajter</t>
  </si>
  <si>
    <t xml:space="preserve">JP 991651 - del </t>
  </si>
  <si>
    <t>Korbarjev klanec</t>
  </si>
  <si>
    <t>33 G 9</t>
  </si>
  <si>
    <t>Gozdna cesta-Jajški mlin</t>
  </si>
  <si>
    <t>33 G 8</t>
  </si>
  <si>
    <t>Gozdna cesta -Martjaki</t>
  </si>
  <si>
    <t>Lovska koča</t>
  </si>
  <si>
    <t>Odcep Breznikar</t>
  </si>
  <si>
    <t>Zabukovnik Sergej, Cizej, Bombek, Prislan, Tavčer,  Jaklič-Cajnko-Čede-Orož, nad hlevi, Kotnik-Kotnik, Vasle-Četina, Zupan</t>
  </si>
  <si>
    <t>Železnik</t>
  </si>
  <si>
    <t>SKLOP 5</t>
  </si>
  <si>
    <t>ZG. POLZELA, PODVIN, DOBRIČ</t>
  </si>
  <si>
    <t>JP 991540/41</t>
  </si>
  <si>
    <t>Zg. Polzela, Žaga, HŠ 3A</t>
  </si>
  <si>
    <t>JP 991540/42</t>
  </si>
  <si>
    <t>Zg. Polzela, Matjaž-Malik</t>
  </si>
  <si>
    <t>JP 991560/61</t>
  </si>
  <si>
    <t>Podvin pri Polzeli, Sp. Podvin-Cizej</t>
  </si>
  <si>
    <t>LK 493910/11</t>
  </si>
  <si>
    <t>Ceste-Polzela 1, Žaga-Pilko</t>
  </si>
  <si>
    <t>LK 493910/12</t>
  </si>
  <si>
    <t>Ceste-Polzela 1, HŠ 57D</t>
  </si>
  <si>
    <t>Čuk</t>
  </si>
  <si>
    <t>Rakun</t>
  </si>
  <si>
    <t>LC 490320/21 </t>
  </si>
  <si>
    <t>LC Založe Trojčki, Orova vas, mimo pokopališča do Cizeja</t>
  </si>
  <si>
    <t>Odcep R-Cimperman</t>
  </si>
  <si>
    <t>Podvin-odcep Čvan do HŠ 4</t>
  </si>
  <si>
    <t xml:space="preserve">Odcep Fajfarjeva zidanca </t>
  </si>
  <si>
    <t>Odcep Cehner</t>
  </si>
  <si>
    <t>Odcep Vošnjak</t>
  </si>
  <si>
    <t>LC 490340/41 </t>
  </si>
  <si>
    <t>Odcep Gora Oljka-kužno zn.-vrh 34b</t>
  </si>
  <si>
    <t>Odcep Podvin-do Sever</t>
  </si>
  <si>
    <t>Odcep do rezervarja</t>
  </si>
  <si>
    <t>LC 490330/31 </t>
  </si>
  <si>
    <t>Lokalka Dobrič-do odcep Grebence</t>
  </si>
  <si>
    <t>Odcep Blagotinšek</t>
  </si>
  <si>
    <t>Murnov hrib</t>
  </si>
  <si>
    <t>Odcep Drobež</t>
  </si>
  <si>
    <t>Odcep Jevšnik, HŠ 8b</t>
  </si>
  <si>
    <t>Odcep Krajnc-Hudournik</t>
  </si>
  <si>
    <t>Odcep Župerl</t>
  </si>
  <si>
    <t>Odcep Gora Oljka do Roglšek-do meje Dobrič 30a, Grebence Gaberšek</t>
  </si>
  <si>
    <t>Odcep Pirečnik + odcep Gaberšek</t>
  </si>
  <si>
    <t>SKLOP 6</t>
  </si>
  <si>
    <t>ANDRAŽ NAD POLZELO, PODSEVČNIK,TOPOLOVEC</t>
  </si>
  <si>
    <t>LC 490370/71- del </t>
  </si>
  <si>
    <t>Transformator Preloge-cesta 694</t>
  </si>
  <si>
    <t>LC 490500/01 </t>
  </si>
  <si>
    <t>Cesta 694-KD Andraž mimo OŠ-Podkraj</t>
  </si>
  <si>
    <t>Odcep Medvešček, HŠ 55A</t>
  </si>
  <si>
    <t>Odcep Arh, HŠ 27A</t>
  </si>
  <si>
    <t>Odcep Dominkovič</t>
  </si>
  <si>
    <t>Odcep Zidarn</t>
  </si>
  <si>
    <t>Odcep Brunšek</t>
  </si>
  <si>
    <t>Glavač-Pirne Loke</t>
  </si>
  <si>
    <t>Jajče-do kapele</t>
  </si>
  <si>
    <t>Odcep Rosenstein-Dedič</t>
  </si>
  <si>
    <t>Odcep Umbreht, HŠ 101</t>
  </si>
  <si>
    <t>Odcep Mešič</t>
  </si>
  <si>
    <t>Sp. Sevčnik-Tkavc</t>
  </si>
  <si>
    <t>Cesta Jezernik</t>
  </si>
  <si>
    <t>Odcep Kužnik</t>
  </si>
  <si>
    <t>Zg. Sevčnik-rezervar</t>
  </si>
  <si>
    <t>Odcep Jelen-Terglav</t>
  </si>
  <si>
    <t>Odcep Rebernik</t>
  </si>
  <si>
    <t>Cesta Žgank-Pusovnik, Založe</t>
  </si>
  <si>
    <t>JP 990110/11</t>
  </si>
  <si>
    <t>HŠ 79</t>
  </si>
  <si>
    <t xml:space="preserve">    III.</t>
  </si>
  <si>
    <t>G</t>
  </si>
  <si>
    <t>3 G 12 do Poklač</t>
  </si>
  <si>
    <t xml:space="preserve">    IV.</t>
  </si>
  <si>
    <t>3 G 19 do Presečnik</t>
  </si>
  <si>
    <t>Odcep Umbreht, HŠ 111</t>
  </si>
  <si>
    <t>Odcep Tominšek</t>
  </si>
  <si>
    <t xml:space="preserve">  </t>
  </si>
  <si>
    <t>SKLOP 7</t>
  </si>
  <si>
    <t>LC 490310/11</t>
  </si>
  <si>
    <t>Podvin-Grajf-Tomaž</t>
  </si>
  <si>
    <t>ZG. POLZELA PODVIN, DOBRIČ</t>
  </si>
  <si>
    <t>SKLOP 8</t>
  </si>
  <si>
    <t xml:space="preserve">    HOTUNJE, ANDRAŽ NAD POLZELO,</t>
  </si>
  <si>
    <t>Cesta 694-Andraž-ocep Grebence</t>
  </si>
  <si>
    <t>I..</t>
  </si>
  <si>
    <t xml:space="preserve">Odcep Meklav Rado </t>
  </si>
  <si>
    <t>Odcep Hlep-Puša</t>
  </si>
  <si>
    <t>Odcep Pižorn S., Ograjšek S.</t>
  </si>
  <si>
    <t>LC 490490/91 </t>
  </si>
  <si>
    <t>LC Oskar-Lovče vrh</t>
  </si>
  <si>
    <t>Odcep Zabukovnik Peter</t>
  </si>
  <si>
    <t>Odcep Sitar Tone</t>
  </si>
  <si>
    <t>Odcep Atelšek-Skaza-Sitar</t>
  </si>
  <si>
    <t>Odcep Praprotnik</t>
  </si>
  <si>
    <t>Odcep Mavec Ivan</t>
  </si>
  <si>
    <t>Odcep Plaskan, Švener</t>
  </si>
  <si>
    <t>Odcep Verdev-Zabukovnik</t>
  </si>
  <si>
    <t>Odcep Sitar Miha</t>
  </si>
  <si>
    <t xml:space="preserve">Andraž-Hotunje-Dobrič </t>
  </si>
  <si>
    <t>Odcep Jelen Edo</t>
  </si>
  <si>
    <t>Odcep Sušilnica-Meklav</t>
  </si>
  <si>
    <t>Odcep Majhenič</t>
  </si>
  <si>
    <t>SKLOP 10</t>
  </si>
  <si>
    <t xml:space="preserve"> PODVIN,ANDRAŽ</t>
  </si>
  <si>
    <t>JP 991500/01</t>
  </si>
  <si>
    <t>Slatine-Tomaž</t>
  </si>
  <si>
    <t>JP 990100/01</t>
  </si>
  <si>
    <t>Cesta 694-Brezovec</t>
  </si>
  <si>
    <t>Guček</t>
  </si>
  <si>
    <t>Zajc</t>
  </si>
  <si>
    <t>Grabenšek</t>
  </si>
  <si>
    <t>Štobar</t>
  </si>
  <si>
    <t>PODVIN PRI POLZELI</t>
  </si>
  <si>
    <t>JP 991570/71</t>
  </si>
  <si>
    <t>Zg. Podvin (Baš), HŠ 34E</t>
  </si>
  <si>
    <t>34 G 10</t>
  </si>
  <si>
    <t>Gozdna cesta</t>
  </si>
  <si>
    <t>Utroša</t>
  </si>
  <si>
    <t>Turnšek</t>
  </si>
  <si>
    <t>do Radišek</t>
  </si>
  <si>
    <t xml:space="preserve">SKUPAJ:  </t>
  </si>
  <si>
    <t>SKLOP 9</t>
  </si>
  <si>
    <t>Frančak</t>
  </si>
  <si>
    <t>Pukmajster Jani</t>
  </si>
  <si>
    <t>Odcep Jelen-Sitar</t>
  </si>
  <si>
    <t>Čretnik - Blažovo</t>
  </si>
  <si>
    <t>OŠ - Grmovšek</t>
  </si>
  <si>
    <t>Dobnik - Vranovšek</t>
  </si>
  <si>
    <t>cerkev</t>
  </si>
  <si>
    <t>JP 991560</t>
  </si>
  <si>
    <t>Cesta od R3 - Cizej</t>
  </si>
  <si>
    <t>JP 991565</t>
  </si>
  <si>
    <t>Odcep Petek</t>
  </si>
  <si>
    <t>Neža Maver</t>
  </si>
  <si>
    <t>JP 991500</t>
  </si>
  <si>
    <t>Slatine - Uratnik</t>
  </si>
  <si>
    <t>Odcep Tajna</t>
  </si>
  <si>
    <t>GC</t>
  </si>
  <si>
    <t>Gaberšek - Šmartno</t>
  </si>
  <si>
    <t>JP 990050</t>
  </si>
  <si>
    <t>JP 950780</t>
  </si>
  <si>
    <t>Odcep Tajna - Pačnik</t>
  </si>
  <si>
    <t>Odcep Rakun - Čuk</t>
  </si>
  <si>
    <t>PLOČNIKI</t>
  </si>
  <si>
    <t>Savinjski Log</t>
  </si>
  <si>
    <t>HOTUNJE, ANDRAŽ NAD POLZELO,</t>
  </si>
  <si>
    <t>SKUPAJ</t>
  </si>
  <si>
    <t>PODVIN,ANDRAŽ</t>
  </si>
  <si>
    <t>LK 493701/2,3</t>
  </si>
  <si>
    <t>LC 490350/52,51</t>
  </si>
  <si>
    <t>OBMOČJE</t>
  </si>
  <si>
    <t>DOLŽINA [m]</t>
  </si>
  <si>
    <t>delež[%]</t>
  </si>
  <si>
    <t>DOLŽINA [km]</t>
  </si>
  <si>
    <t>SEZNAM CEST PO SKLOPIH ZA ZIMSKO VZDRŽEVANJE CEST V OBČINI POLZELA ZA LETO 2016 -2018</t>
  </si>
  <si>
    <t xml:space="preserve">OPREMA:  1 kom.  traktor (nad 70 KM) ali tovorno vozilo od 10 – 12 ton,  1 kom.  snežni plug širine najmanj 2,8 m, 1 kom. posipalnika soli in peska s širino posipa najmanj 2,0m (vlečni ali nošeni ali avtomatski),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</si>
</sst>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43" fontId="0" fillId="0" borderId="0" xfId="1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43" fontId="1" fillId="0" borderId="0" xfId="1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43" fontId="1" fillId="0" borderId="2" xfId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0" xfId="1" applyFont="1" applyBorder="1" applyAlignment="1">
      <alignment horizontal="right"/>
    </xf>
    <xf numFmtId="43" fontId="1" fillId="0" borderId="0" xfId="1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43" fontId="1" fillId="0" borderId="8" xfId="1" applyFont="1" applyBorder="1" applyAlignment="1">
      <alignment horizontal="right"/>
    </xf>
    <xf numFmtId="0" fontId="0" fillId="0" borderId="7" xfId="0" applyBorder="1" applyAlignment="1">
      <alignment horizontal="left"/>
    </xf>
    <xf numFmtId="9" fontId="2" fillId="0" borderId="8" xfId="2" applyFont="1" applyBorder="1" applyAlignment="1">
      <alignment horizontal="right"/>
    </xf>
    <xf numFmtId="0" fontId="1" fillId="0" borderId="9" xfId="0" applyFont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43" fontId="1" fillId="0" borderId="11" xfId="1" applyFont="1" applyBorder="1" applyAlignment="1">
      <alignment horizontal="center"/>
    </xf>
    <xf numFmtId="9" fontId="2" fillId="0" borderId="12" xfId="2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3">
    <cellStyle name="Navadno" xfId="0" builtinId="0"/>
    <cellStyle name="Odstotek" xfId="2" builtinId="5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0"/>
  <sheetViews>
    <sheetView topLeftCell="A22" workbookViewId="0">
      <selection activeCell="H52" sqref="H52"/>
    </sheetView>
  </sheetViews>
  <sheetFormatPr defaultRowHeight="15" x14ac:dyDescent="0.25"/>
  <cols>
    <col min="1" max="1" width="8.5703125" style="2" customWidth="1"/>
    <col min="2" max="2" width="16.28515625" style="9" customWidth="1"/>
    <col min="3" max="3" width="43.140625" style="9" customWidth="1"/>
    <col min="4" max="4" width="7.85546875" style="2" customWidth="1"/>
    <col min="5" max="5" width="5.42578125" style="2" customWidth="1"/>
    <col min="6" max="6" width="6.140625" style="2" customWidth="1"/>
    <col min="7" max="7" width="8" style="9" customWidth="1"/>
    <col min="8" max="16384" width="9.140625" style="9"/>
  </cols>
  <sheetData>
    <row r="2" spans="1:6" x14ac:dyDescent="0.25">
      <c r="A2" s="4" t="s">
        <v>0</v>
      </c>
      <c r="B2" s="7" t="s">
        <v>1</v>
      </c>
      <c r="C2" s="7"/>
      <c r="D2" s="8"/>
      <c r="E2" s="8"/>
      <c r="F2" s="8"/>
    </row>
    <row r="3" spans="1:6" x14ac:dyDescent="0.25">
      <c r="A3" s="8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</row>
    <row r="4" spans="1:6" x14ac:dyDescent="0.25">
      <c r="A4" s="8">
        <v>1</v>
      </c>
      <c r="B4" s="7" t="s">
        <v>8</v>
      </c>
      <c r="C4" s="7" t="s">
        <v>9</v>
      </c>
      <c r="D4" s="8">
        <v>153</v>
      </c>
      <c r="E4" s="8" t="s">
        <v>10</v>
      </c>
      <c r="F4" s="8" t="s">
        <v>11</v>
      </c>
    </row>
    <row r="5" spans="1:6" x14ac:dyDescent="0.25">
      <c r="A5" s="8">
        <v>2</v>
      </c>
      <c r="B5" s="7" t="s">
        <v>12</v>
      </c>
      <c r="C5" s="7" t="s">
        <v>13</v>
      </c>
      <c r="D5" s="8">
        <v>55</v>
      </c>
      <c r="E5" s="8" t="s">
        <v>10</v>
      </c>
      <c r="F5" s="8" t="s">
        <v>11</v>
      </c>
    </row>
    <row r="6" spans="1:6" x14ac:dyDescent="0.25">
      <c r="A6" s="8">
        <v>3</v>
      </c>
      <c r="B6" s="7" t="s">
        <v>14</v>
      </c>
      <c r="C6" s="7" t="s">
        <v>15</v>
      </c>
      <c r="D6" s="8">
        <v>180</v>
      </c>
      <c r="E6" s="8" t="s">
        <v>10</v>
      </c>
      <c r="F6" s="8" t="s">
        <v>11</v>
      </c>
    </row>
    <row r="7" spans="1:6" x14ac:dyDescent="0.25">
      <c r="A7" s="8">
        <v>4</v>
      </c>
      <c r="B7" s="7" t="s">
        <v>16</v>
      </c>
      <c r="C7" s="7" t="s">
        <v>17</v>
      </c>
      <c r="D7" s="8">
        <v>568</v>
      </c>
      <c r="E7" s="8" t="s">
        <v>10</v>
      </c>
      <c r="F7" s="8" t="s">
        <v>11</v>
      </c>
    </row>
    <row r="8" spans="1:6" x14ac:dyDescent="0.25">
      <c r="A8" s="8">
        <v>5</v>
      </c>
      <c r="B8" s="7" t="s">
        <v>18</v>
      </c>
      <c r="C8" s="7" t="s">
        <v>19</v>
      </c>
      <c r="D8" s="8">
        <v>74</v>
      </c>
      <c r="E8" s="8" t="s">
        <v>10</v>
      </c>
      <c r="F8" s="8" t="s">
        <v>11</v>
      </c>
    </row>
    <row r="9" spans="1:6" x14ac:dyDescent="0.25">
      <c r="A9" s="8">
        <v>6</v>
      </c>
      <c r="B9" s="7" t="s">
        <v>20</v>
      </c>
      <c r="C9" s="7" t="s">
        <v>21</v>
      </c>
      <c r="D9" s="8">
        <v>233</v>
      </c>
      <c r="E9" s="8" t="s">
        <v>10</v>
      </c>
      <c r="F9" s="8" t="s">
        <v>11</v>
      </c>
    </row>
    <row r="10" spans="1:6" x14ac:dyDescent="0.25">
      <c r="A10" s="8">
        <v>7</v>
      </c>
      <c r="B10" s="7" t="s">
        <v>22</v>
      </c>
      <c r="C10" s="7" t="s">
        <v>23</v>
      </c>
      <c r="D10" s="8">
        <v>115</v>
      </c>
      <c r="E10" s="8" t="s">
        <v>10</v>
      </c>
      <c r="F10" s="8" t="s">
        <v>11</v>
      </c>
    </row>
    <row r="11" spans="1:6" x14ac:dyDescent="0.25">
      <c r="A11" s="8">
        <v>8</v>
      </c>
      <c r="B11" s="7" t="s">
        <v>24</v>
      </c>
      <c r="C11" s="7" t="s">
        <v>25</v>
      </c>
      <c r="D11" s="8">
        <v>166</v>
      </c>
      <c r="E11" s="8" t="s">
        <v>10</v>
      </c>
      <c r="F11" s="8" t="s">
        <v>11</v>
      </c>
    </row>
    <row r="12" spans="1:6" x14ac:dyDescent="0.25">
      <c r="A12" s="8">
        <v>9</v>
      </c>
      <c r="B12" s="7" t="s">
        <v>26</v>
      </c>
      <c r="C12" s="7" t="s">
        <v>27</v>
      </c>
      <c r="D12" s="8">
        <v>69</v>
      </c>
      <c r="E12" s="8" t="s">
        <v>10</v>
      </c>
      <c r="F12" s="8" t="s">
        <v>11</v>
      </c>
    </row>
    <row r="13" spans="1:6" x14ac:dyDescent="0.25">
      <c r="A13" s="8">
        <v>10</v>
      </c>
      <c r="B13" s="7" t="s">
        <v>28</v>
      </c>
      <c r="C13" s="7" t="s">
        <v>29</v>
      </c>
      <c r="D13" s="8">
        <v>999</v>
      </c>
      <c r="E13" s="8" t="s">
        <v>10</v>
      </c>
      <c r="F13" s="8" t="s">
        <v>30</v>
      </c>
    </row>
    <row r="14" spans="1:6" x14ac:dyDescent="0.25">
      <c r="A14" s="8">
        <v>11</v>
      </c>
      <c r="B14" s="7" t="s">
        <v>31</v>
      </c>
      <c r="C14" s="7" t="s">
        <v>32</v>
      </c>
      <c r="D14" s="8">
        <v>1094</v>
      </c>
      <c r="E14" s="8" t="s">
        <v>10</v>
      </c>
      <c r="F14" s="8" t="s">
        <v>30</v>
      </c>
    </row>
    <row r="15" spans="1:6" x14ac:dyDescent="0.25">
      <c r="A15" s="8">
        <v>12</v>
      </c>
      <c r="B15" s="7" t="s">
        <v>33</v>
      </c>
      <c r="C15" s="7" t="s">
        <v>34</v>
      </c>
      <c r="D15" s="8">
        <v>395</v>
      </c>
      <c r="E15" s="8" t="s">
        <v>10</v>
      </c>
      <c r="F15" s="8" t="s">
        <v>30</v>
      </c>
    </row>
    <row r="16" spans="1:6" x14ac:dyDescent="0.25">
      <c r="A16" s="8">
        <v>13</v>
      </c>
      <c r="B16" s="7" t="s">
        <v>35</v>
      </c>
      <c r="C16" s="7" t="s">
        <v>36</v>
      </c>
      <c r="D16" s="8">
        <v>200</v>
      </c>
      <c r="E16" s="8" t="s">
        <v>10</v>
      </c>
      <c r="F16" s="8" t="s">
        <v>11</v>
      </c>
    </row>
    <row r="17" spans="1:6" x14ac:dyDescent="0.25">
      <c r="A17" s="8">
        <v>14</v>
      </c>
      <c r="B17" s="7" t="s">
        <v>37</v>
      </c>
      <c r="C17" s="7" t="s">
        <v>38</v>
      </c>
      <c r="D17" s="8">
        <v>73</v>
      </c>
      <c r="E17" s="8" t="s">
        <v>10</v>
      </c>
      <c r="F17" s="8" t="s">
        <v>11</v>
      </c>
    </row>
    <row r="18" spans="1:6" x14ac:dyDescent="0.25">
      <c r="A18" s="8">
        <v>15</v>
      </c>
      <c r="B18" s="7" t="s">
        <v>39</v>
      </c>
      <c r="C18" s="7" t="s">
        <v>40</v>
      </c>
      <c r="D18" s="8">
        <v>950</v>
      </c>
      <c r="E18" s="8" t="s">
        <v>10</v>
      </c>
      <c r="F18" s="8" t="s">
        <v>11</v>
      </c>
    </row>
    <row r="19" spans="1:6" x14ac:dyDescent="0.25">
      <c r="A19" s="8">
        <v>16</v>
      </c>
      <c r="B19" s="7" t="s">
        <v>41</v>
      </c>
      <c r="C19" s="7" t="s">
        <v>42</v>
      </c>
      <c r="D19" s="8">
        <v>436</v>
      </c>
      <c r="E19" s="8" t="s">
        <v>10</v>
      </c>
      <c r="F19" s="8" t="s">
        <v>11</v>
      </c>
    </row>
    <row r="20" spans="1:6" x14ac:dyDescent="0.25">
      <c r="A20" s="8">
        <v>17</v>
      </c>
      <c r="B20" s="7" t="s">
        <v>43</v>
      </c>
      <c r="C20" s="7" t="s">
        <v>44</v>
      </c>
      <c r="D20" s="8">
        <v>68</v>
      </c>
      <c r="E20" s="8" t="s">
        <v>10</v>
      </c>
      <c r="F20" s="8" t="s">
        <v>11</v>
      </c>
    </row>
    <row r="21" spans="1:6" x14ac:dyDescent="0.25">
      <c r="A21" s="8">
        <v>18</v>
      </c>
      <c r="B21" s="7" t="s">
        <v>45</v>
      </c>
      <c r="C21" s="7" t="s">
        <v>46</v>
      </c>
      <c r="D21" s="8">
        <v>81</v>
      </c>
      <c r="E21" s="8" t="s">
        <v>10</v>
      </c>
      <c r="F21" s="8" t="s">
        <v>11</v>
      </c>
    </row>
    <row r="22" spans="1:6" x14ac:dyDescent="0.25">
      <c r="A22" s="8">
        <v>19</v>
      </c>
      <c r="B22" s="7" t="s">
        <v>47</v>
      </c>
      <c r="C22" s="7" t="s">
        <v>48</v>
      </c>
      <c r="D22" s="8">
        <v>161</v>
      </c>
      <c r="E22" s="8" t="s">
        <v>10</v>
      </c>
      <c r="F22" s="8" t="s">
        <v>11</v>
      </c>
    </row>
    <row r="23" spans="1:6" x14ac:dyDescent="0.25">
      <c r="A23" s="8">
        <v>20</v>
      </c>
      <c r="B23" s="7" t="s">
        <v>49</v>
      </c>
      <c r="C23" s="7" t="s">
        <v>50</v>
      </c>
      <c r="D23" s="8">
        <v>56</v>
      </c>
      <c r="E23" s="8" t="s">
        <v>10</v>
      </c>
      <c r="F23" s="8" t="s">
        <v>11</v>
      </c>
    </row>
    <row r="24" spans="1:6" x14ac:dyDescent="0.25">
      <c r="A24" s="8">
        <v>21</v>
      </c>
      <c r="B24" s="7" t="s">
        <v>51</v>
      </c>
      <c r="C24" s="7" t="s">
        <v>52</v>
      </c>
      <c r="D24" s="8">
        <v>148</v>
      </c>
      <c r="E24" s="8" t="s">
        <v>10</v>
      </c>
      <c r="F24" s="8" t="s">
        <v>11</v>
      </c>
    </row>
    <row r="25" spans="1:6" x14ac:dyDescent="0.25">
      <c r="A25" s="8">
        <v>22</v>
      </c>
      <c r="B25" s="7" t="s">
        <v>53</v>
      </c>
      <c r="C25" s="7" t="s">
        <v>54</v>
      </c>
      <c r="D25" s="8">
        <v>178</v>
      </c>
      <c r="E25" s="8" t="s">
        <v>10</v>
      </c>
      <c r="F25" s="8" t="s">
        <v>11</v>
      </c>
    </row>
    <row r="26" spans="1:6" x14ac:dyDescent="0.25">
      <c r="A26" s="8">
        <v>23</v>
      </c>
      <c r="B26" s="7" t="s">
        <v>55</v>
      </c>
      <c r="C26" s="7" t="s">
        <v>56</v>
      </c>
      <c r="D26" s="8">
        <v>120</v>
      </c>
      <c r="E26" s="8" t="s">
        <v>10</v>
      </c>
      <c r="F26" s="8" t="s">
        <v>11</v>
      </c>
    </row>
    <row r="27" spans="1:6" x14ac:dyDescent="0.25">
      <c r="A27" s="8">
        <v>24</v>
      </c>
      <c r="B27" s="7" t="s">
        <v>57</v>
      </c>
      <c r="C27" s="7" t="s">
        <v>58</v>
      </c>
      <c r="D27" s="8">
        <v>58</v>
      </c>
      <c r="E27" s="8" t="s">
        <v>10</v>
      </c>
      <c r="F27" s="8" t="s">
        <v>11</v>
      </c>
    </row>
    <row r="28" spans="1:6" x14ac:dyDescent="0.25">
      <c r="A28" s="8">
        <v>25</v>
      </c>
      <c r="B28" s="7" t="s">
        <v>59</v>
      </c>
      <c r="C28" s="7" t="s">
        <v>60</v>
      </c>
      <c r="D28" s="8">
        <v>100</v>
      </c>
      <c r="E28" s="8" t="s">
        <v>10</v>
      </c>
      <c r="F28" s="8" t="s">
        <v>11</v>
      </c>
    </row>
    <row r="29" spans="1:6" x14ac:dyDescent="0.25">
      <c r="A29" s="8">
        <v>26</v>
      </c>
      <c r="B29" s="7" t="s">
        <v>61</v>
      </c>
      <c r="C29" s="7" t="s">
        <v>62</v>
      </c>
      <c r="D29" s="8">
        <v>89</v>
      </c>
      <c r="E29" s="8" t="s">
        <v>10</v>
      </c>
      <c r="F29" s="8" t="s">
        <v>11</v>
      </c>
    </row>
    <row r="30" spans="1:6" x14ac:dyDescent="0.25">
      <c r="A30" s="8">
        <v>27</v>
      </c>
      <c r="B30" s="7" t="s">
        <v>63</v>
      </c>
      <c r="C30" s="7" t="s">
        <v>64</v>
      </c>
      <c r="D30" s="8">
        <v>88</v>
      </c>
      <c r="E30" s="8" t="s">
        <v>10</v>
      </c>
      <c r="F30" s="8" t="s">
        <v>11</v>
      </c>
    </row>
    <row r="31" spans="1:6" x14ac:dyDescent="0.25">
      <c r="A31" s="8">
        <v>28</v>
      </c>
      <c r="B31" s="7" t="s">
        <v>65</v>
      </c>
      <c r="C31" s="7" t="s">
        <v>66</v>
      </c>
      <c r="D31" s="8">
        <v>86</v>
      </c>
      <c r="E31" s="8" t="s">
        <v>10</v>
      </c>
      <c r="F31" s="8" t="s">
        <v>11</v>
      </c>
    </row>
    <row r="32" spans="1:6" x14ac:dyDescent="0.25">
      <c r="A32" s="8">
        <v>29</v>
      </c>
      <c r="B32" s="7" t="s">
        <v>67</v>
      </c>
      <c r="C32" s="7" t="s">
        <v>68</v>
      </c>
      <c r="D32" s="8">
        <v>139</v>
      </c>
      <c r="E32" s="8" t="s">
        <v>10</v>
      </c>
      <c r="F32" s="8" t="s">
        <v>11</v>
      </c>
    </row>
    <row r="33" spans="1:6" x14ac:dyDescent="0.25">
      <c r="A33" s="8">
        <v>30</v>
      </c>
      <c r="B33" s="7" t="s">
        <v>69</v>
      </c>
      <c r="C33" s="7" t="s">
        <v>70</v>
      </c>
      <c r="D33" s="8">
        <v>76</v>
      </c>
      <c r="E33" s="8" t="s">
        <v>10</v>
      </c>
      <c r="F33" s="8" t="s">
        <v>11</v>
      </c>
    </row>
    <row r="34" spans="1:6" x14ac:dyDescent="0.25">
      <c r="A34" s="8">
        <v>31</v>
      </c>
      <c r="B34" s="7" t="s">
        <v>71</v>
      </c>
      <c r="C34" s="7" t="s">
        <v>72</v>
      </c>
      <c r="D34" s="8">
        <v>118</v>
      </c>
      <c r="E34" s="8" t="s">
        <v>10</v>
      </c>
      <c r="F34" s="8" t="s">
        <v>11</v>
      </c>
    </row>
    <row r="35" spans="1:6" x14ac:dyDescent="0.25">
      <c r="A35" s="8">
        <v>32</v>
      </c>
      <c r="B35" s="7" t="s">
        <v>73</v>
      </c>
      <c r="C35" s="7" t="s">
        <v>74</v>
      </c>
      <c r="D35" s="8">
        <v>1162</v>
      </c>
      <c r="E35" s="8" t="s">
        <v>10</v>
      </c>
      <c r="F35" s="8" t="s">
        <v>75</v>
      </c>
    </row>
    <row r="36" spans="1:6" x14ac:dyDescent="0.25">
      <c r="A36" s="8">
        <v>33</v>
      </c>
      <c r="B36" s="7" t="s">
        <v>76</v>
      </c>
      <c r="C36" s="7" t="s">
        <v>77</v>
      </c>
      <c r="D36" s="8">
        <v>150</v>
      </c>
      <c r="E36" s="8" t="s">
        <v>10</v>
      </c>
      <c r="F36" s="8" t="s">
        <v>78</v>
      </c>
    </row>
    <row r="37" spans="1:6" x14ac:dyDescent="0.25">
      <c r="A37" s="8">
        <v>34</v>
      </c>
      <c r="B37" s="7" t="s">
        <v>391</v>
      </c>
      <c r="C37" s="7" t="s">
        <v>387</v>
      </c>
      <c r="D37" s="8">
        <v>350</v>
      </c>
      <c r="E37" s="8" t="s">
        <v>10</v>
      </c>
      <c r="F37" s="8" t="s">
        <v>78</v>
      </c>
    </row>
    <row r="38" spans="1:6" x14ac:dyDescent="0.25">
      <c r="A38" s="8">
        <v>35</v>
      </c>
      <c r="B38" s="7"/>
      <c r="C38" s="7" t="s">
        <v>386</v>
      </c>
      <c r="D38" s="8">
        <v>1775</v>
      </c>
      <c r="E38" s="8" t="s">
        <v>10</v>
      </c>
      <c r="F38" s="8" t="s">
        <v>78</v>
      </c>
    </row>
    <row r="39" spans="1:6" s="1" customFormat="1" x14ac:dyDescent="0.25">
      <c r="A39" s="5"/>
      <c r="B39" s="6"/>
      <c r="C39" s="6" t="s">
        <v>79</v>
      </c>
      <c r="D39" s="5">
        <f>SUM(D4:D38)</f>
        <v>10763</v>
      </c>
      <c r="E39" s="5" t="s">
        <v>10</v>
      </c>
      <c r="F39" s="5"/>
    </row>
    <row r="40" spans="1:6" ht="56.25" customHeight="1" x14ac:dyDescent="0.25">
      <c r="A40" s="35" t="s">
        <v>398</v>
      </c>
      <c r="B40" s="36"/>
      <c r="C40" s="36"/>
      <c r="D40" s="36"/>
      <c r="E40" s="36"/>
      <c r="F40" s="37"/>
    </row>
  </sheetData>
  <mergeCells count="1">
    <mergeCell ref="A40:F4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selection activeCell="J30" sqref="J30"/>
    </sheetView>
  </sheetViews>
  <sheetFormatPr defaultRowHeight="15" x14ac:dyDescent="0.25"/>
  <cols>
    <col min="1" max="1" width="10.140625" style="9" customWidth="1"/>
    <col min="2" max="2" width="23" style="9" customWidth="1"/>
    <col min="3" max="3" width="24.140625" style="9" customWidth="1"/>
    <col min="4" max="4" width="10.5703125" style="9" customWidth="1"/>
    <col min="5" max="5" width="5.5703125" style="9" customWidth="1"/>
    <col min="6" max="6" width="6.140625" style="9" customWidth="1"/>
    <col min="7" max="16384" width="9.140625" style="9"/>
  </cols>
  <sheetData>
    <row r="1" spans="1:6" x14ac:dyDescent="0.25">
      <c r="A1" s="4" t="s">
        <v>345</v>
      </c>
      <c r="B1" s="7" t="s">
        <v>346</v>
      </c>
      <c r="C1" s="7"/>
      <c r="D1" s="8"/>
      <c r="E1" s="8"/>
      <c r="F1" s="8"/>
    </row>
    <row r="2" spans="1:6" x14ac:dyDescent="0.25">
      <c r="A2" s="8" t="s">
        <v>2</v>
      </c>
      <c r="B2" s="7" t="s">
        <v>3</v>
      </c>
      <c r="C2" s="7" t="s">
        <v>4</v>
      </c>
      <c r="D2" s="8" t="s">
        <v>5</v>
      </c>
      <c r="E2" s="8" t="s">
        <v>6</v>
      </c>
      <c r="F2" s="8" t="s">
        <v>7</v>
      </c>
    </row>
    <row r="3" spans="1:6" x14ac:dyDescent="0.25">
      <c r="A3" s="8">
        <v>1</v>
      </c>
      <c r="B3" s="7" t="s">
        <v>347</v>
      </c>
      <c r="C3" s="7" t="s">
        <v>348</v>
      </c>
      <c r="D3" s="8">
        <v>2211</v>
      </c>
      <c r="E3" s="8" t="s">
        <v>10</v>
      </c>
      <c r="F3" s="8" t="s">
        <v>11</v>
      </c>
    </row>
    <row r="4" spans="1:6" x14ac:dyDescent="0.25">
      <c r="A4" s="8">
        <v>2</v>
      </c>
      <c r="B4" s="7" t="s">
        <v>349</v>
      </c>
      <c r="C4" s="7" t="s">
        <v>350</v>
      </c>
      <c r="D4" s="8">
        <v>3218</v>
      </c>
      <c r="E4" s="8" t="s">
        <v>10</v>
      </c>
      <c r="F4" s="8" t="s">
        <v>11</v>
      </c>
    </row>
    <row r="5" spans="1:6" x14ac:dyDescent="0.25">
      <c r="A5" s="8">
        <v>3</v>
      </c>
      <c r="B5" s="7" t="s">
        <v>222</v>
      </c>
      <c r="C5" s="7" t="s">
        <v>351</v>
      </c>
      <c r="D5" s="8">
        <v>300</v>
      </c>
      <c r="E5" s="8" t="s">
        <v>10</v>
      </c>
      <c r="F5" s="8" t="s">
        <v>78</v>
      </c>
    </row>
    <row r="6" spans="1:6" x14ac:dyDescent="0.25">
      <c r="A6" s="8">
        <v>4</v>
      </c>
      <c r="B6" s="7" t="s">
        <v>222</v>
      </c>
      <c r="C6" s="7" t="s">
        <v>352</v>
      </c>
      <c r="D6" s="8">
        <v>600</v>
      </c>
      <c r="E6" s="8" t="s">
        <v>10</v>
      </c>
      <c r="F6" s="8" t="s">
        <v>78</v>
      </c>
    </row>
    <row r="7" spans="1:6" x14ac:dyDescent="0.25">
      <c r="A7" s="8">
        <v>5</v>
      </c>
      <c r="B7" s="7" t="s">
        <v>222</v>
      </c>
      <c r="C7" s="7" t="s">
        <v>353</v>
      </c>
      <c r="D7" s="8">
        <v>300</v>
      </c>
      <c r="E7" s="8" t="s">
        <v>10</v>
      </c>
      <c r="F7" s="8" t="s">
        <v>78</v>
      </c>
    </row>
    <row r="8" spans="1:6" x14ac:dyDescent="0.25">
      <c r="A8" s="8">
        <v>6</v>
      </c>
      <c r="B8" s="7" t="s">
        <v>222</v>
      </c>
      <c r="C8" s="7" t="s">
        <v>354</v>
      </c>
      <c r="D8" s="8">
        <v>800</v>
      </c>
      <c r="E8" s="8" t="s">
        <v>10</v>
      </c>
      <c r="F8" s="8" t="s">
        <v>78</v>
      </c>
    </row>
    <row r="9" spans="1:6" s="1" customFormat="1" x14ac:dyDescent="0.25">
      <c r="A9" s="5"/>
      <c r="B9" s="6"/>
      <c r="C9" s="6" t="s">
        <v>79</v>
      </c>
      <c r="D9" s="5">
        <f>SUM(D3:D8)</f>
        <v>7429</v>
      </c>
      <c r="E9" s="5" t="s">
        <v>10</v>
      </c>
      <c r="F9" s="5"/>
    </row>
    <row r="10" spans="1:6" ht="56.25" customHeight="1" x14ac:dyDescent="0.25">
      <c r="A10" s="35" t="s">
        <v>398</v>
      </c>
      <c r="B10" s="36"/>
      <c r="C10" s="36"/>
      <c r="D10" s="36"/>
      <c r="E10" s="36"/>
      <c r="F10" s="37"/>
    </row>
    <row r="11" spans="1:6" x14ac:dyDescent="0.25">
      <c r="A11" s="2"/>
      <c r="D11" s="2"/>
      <c r="E11" s="2"/>
      <c r="F11" s="2"/>
    </row>
    <row r="12" spans="1:6" x14ac:dyDescent="0.25">
      <c r="A12" s="2"/>
      <c r="D12" s="2"/>
      <c r="E12" s="2"/>
      <c r="F12" s="2"/>
    </row>
    <row r="13" spans="1:6" x14ac:dyDescent="0.25">
      <c r="A13" s="2"/>
      <c r="D13" s="2"/>
      <c r="E13" s="2"/>
      <c r="F13" s="2"/>
    </row>
    <row r="14" spans="1:6" x14ac:dyDescent="0.25">
      <c r="A14" s="2"/>
      <c r="D14" s="2"/>
      <c r="E14" s="2"/>
      <c r="F14" s="2"/>
    </row>
    <row r="15" spans="1:6" x14ac:dyDescent="0.25">
      <c r="A15" s="2"/>
      <c r="D15" s="2"/>
      <c r="E15" s="2"/>
      <c r="F15" s="2"/>
    </row>
    <row r="16" spans="1:6" x14ac:dyDescent="0.25">
      <c r="A16" s="2"/>
      <c r="D16" s="2"/>
      <c r="E16" s="2"/>
      <c r="F16" s="2"/>
    </row>
    <row r="17" spans="1:6" x14ac:dyDescent="0.25">
      <c r="A17" s="2"/>
      <c r="D17" s="2"/>
      <c r="E17" s="2"/>
      <c r="F17" s="2"/>
    </row>
    <row r="18" spans="1:6" x14ac:dyDescent="0.25">
      <c r="A18" s="10"/>
      <c r="D18" s="2"/>
      <c r="E18" s="2"/>
      <c r="F18" s="2"/>
    </row>
    <row r="19" spans="1:6" x14ac:dyDescent="0.25">
      <c r="A19" s="2"/>
      <c r="D19" s="2"/>
      <c r="E19" s="2"/>
      <c r="F19" s="2"/>
    </row>
    <row r="20" spans="1:6" x14ac:dyDescent="0.25">
      <c r="A20" s="2"/>
      <c r="D20" s="2"/>
      <c r="E20" s="2"/>
      <c r="F20" s="2"/>
    </row>
    <row r="21" spans="1:6" x14ac:dyDescent="0.25">
      <c r="A21" s="2"/>
      <c r="D21" s="2"/>
      <c r="E21" s="2"/>
      <c r="F21" s="2"/>
    </row>
    <row r="22" spans="1:6" x14ac:dyDescent="0.25">
      <c r="A22" s="2"/>
      <c r="D22" s="2"/>
      <c r="E22" s="2"/>
      <c r="F22" s="2"/>
    </row>
    <row r="23" spans="1:6" x14ac:dyDescent="0.25">
      <c r="A23" s="2"/>
      <c r="D23" s="2"/>
      <c r="E23" s="2"/>
      <c r="F23" s="2"/>
    </row>
    <row r="24" spans="1:6" x14ac:dyDescent="0.25">
      <c r="A24" s="2"/>
      <c r="D24" s="2"/>
      <c r="E24" s="2"/>
      <c r="F24" s="2"/>
    </row>
    <row r="25" spans="1:6" x14ac:dyDescent="0.25">
      <c r="A25" s="2"/>
      <c r="D25" s="2"/>
      <c r="E25" s="2"/>
      <c r="F25" s="2"/>
    </row>
    <row r="26" spans="1:6" x14ac:dyDescent="0.25">
      <c r="A26" s="2"/>
      <c r="D26" s="2"/>
      <c r="E26" s="2"/>
      <c r="F26" s="2"/>
    </row>
    <row r="27" spans="1:6" x14ac:dyDescent="0.25">
      <c r="A27" s="2"/>
      <c r="D27" s="2"/>
      <c r="E27" s="2"/>
      <c r="F27" s="2"/>
    </row>
    <row r="28" spans="1:6" x14ac:dyDescent="0.25">
      <c r="A28" s="2"/>
      <c r="D28" s="2"/>
      <c r="E28" s="2"/>
      <c r="F28" s="2"/>
    </row>
    <row r="29" spans="1:6" x14ac:dyDescent="0.25">
      <c r="A29" s="2"/>
      <c r="D29" s="2"/>
      <c r="E29" s="2"/>
      <c r="F29" s="2"/>
    </row>
    <row r="30" spans="1:6" x14ac:dyDescent="0.25">
      <c r="A30" s="2"/>
      <c r="D30" s="2"/>
      <c r="E30" s="2"/>
      <c r="F30" s="2"/>
    </row>
    <row r="31" spans="1:6" x14ac:dyDescent="0.25">
      <c r="A31" s="10"/>
      <c r="D31" s="2"/>
      <c r="E31" s="2"/>
      <c r="F31" s="2"/>
    </row>
    <row r="32" spans="1:6" x14ac:dyDescent="0.25">
      <c r="A32" s="2"/>
      <c r="D32" s="2"/>
      <c r="E32" s="2"/>
      <c r="F32" s="2"/>
    </row>
    <row r="33" spans="1:6" x14ac:dyDescent="0.25">
      <c r="A33" s="10"/>
      <c r="D33" s="2"/>
      <c r="E33" s="2"/>
      <c r="F33" s="2"/>
    </row>
    <row r="34" spans="1:6" x14ac:dyDescent="0.25">
      <c r="A34" s="2"/>
      <c r="D34" s="2"/>
      <c r="E34" s="2"/>
      <c r="F34" s="2"/>
    </row>
    <row r="35" spans="1:6" x14ac:dyDescent="0.25">
      <c r="A35" s="2"/>
      <c r="D35" s="2"/>
      <c r="E35" s="2"/>
      <c r="F35" s="2"/>
    </row>
    <row r="36" spans="1:6" x14ac:dyDescent="0.25">
      <c r="A36" s="2"/>
      <c r="D36" s="2"/>
      <c r="E36" s="2"/>
      <c r="F36" s="2"/>
    </row>
    <row r="37" spans="1:6" x14ac:dyDescent="0.25">
      <c r="A37" s="2"/>
      <c r="D37" s="2"/>
      <c r="E37" s="2"/>
      <c r="F37" s="2"/>
    </row>
    <row r="38" spans="1:6" x14ac:dyDescent="0.25">
      <c r="A38" s="2"/>
      <c r="D38" s="2"/>
      <c r="E38" s="2"/>
      <c r="F38" s="2"/>
    </row>
    <row r="39" spans="1:6" x14ac:dyDescent="0.25">
      <c r="A39" s="2"/>
      <c r="D39" s="2"/>
      <c r="E39" s="2"/>
      <c r="F39" s="2"/>
    </row>
    <row r="40" spans="1:6" x14ac:dyDescent="0.25">
      <c r="A40" s="2"/>
      <c r="D40" s="2"/>
      <c r="E40" s="2"/>
      <c r="F40" s="2"/>
    </row>
    <row r="41" spans="1:6" x14ac:dyDescent="0.25">
      <c r="A41" s="2"/>
      <c r="D41" s="2"/>
      <c r="E41" s="2"/>
      <c r="F41" s="2"/>
    </row>
    <row r="42" spans="1:6" x14ac:dyDescent="0.25">
      <c r="A42" s="2"/>
      <c r="D42" s="2"/>
      <c r="E42" s="2"/>
      <c r="F42" s="2"/>
    </row>
    <row r="43" spans="1:6" x14ac:dyDescent="0.25">
      <c r="A43" s="2"/>
      <c r="D43" s="2"/>
      <c r="E43" s="2"/>
      <c r="F43" s="2"/>
    </row>
    <row r="44" spans="1:6" x14ac:dyDescent="0.25">
      <c r="A44" s="2"/>
      <c r="D44" s="2"/>
      <c r="E44" s="2"/>
      <c r="F44" s="2"/>
    </row>
    <row r="45" spans="1:6" x14ac:dyDescent="0.25">
      <c r="A45" s="2"/>
      <c r="D45" s="2"/>
      <c r="E45" s="2"/>
      <c r="F45" s="2"/>
    </row>
  </sheetData>
  <mergeCells count="1">
    <mergeCell ref="A10:F1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workbookViewId="0">
      <selection activeCell="G19" sqref="G19"/>
    </sheetView>
  </sheetViews>
  <sheetFormatPr defaultRowHeight="15" x14ac:dyDescent="0.25"/>
  <cols>
    <col min="1" max="1" width="9.140625" style="14"/>
    <col min="2" max="2" width="45.42578125" style="14" customWidth="1"/>
    <col min="3" max="3" width="13.5703125" style="12" hidden="1" customWidth="1"/>
    <col min="4" max="4" width="13.7109375" style="12" customWidth="1"/>
    <col min="5" max="5" width="10.140625" style="25" customWidth="1"/>
    <col min="6" max="6" width="11.140625" style="3" customWidth="1"/>
    <col min="7" max="7" width="12.42578125" style="3" customWidth="1"/>
    <col min="8" max="8" width="11.42578125" style="3" customWidth="1"/>
    <col min="9" max="9" width="13.28515625" style="13" customWidth="1"/>
    <col min="10" max="16384" width="9.140625" style="3"/>
  </cols>
  <sheetData>
    <row r="1" spans="1:9" s="17" customFormat="1" ht="15.75" thickBot="1" x14ac:dyDescent="0.3">
      <c r="C1" s="16"/>
      <c r="D1" s="16"/>
      <c r="E1" s="26"/>
      <c r="I1" s="18"/>
    </row>
    <row r="2" spans="1:9" x14ac:dyDescent="0.25">
      <c r="A2" s="38" t="s">
        <v>397</v>
      </c>
      <c r="B2" s="39"/>
      <c r="C2" s="39"/>
      <c r="D2" s="39"/>
      <c r="E2" s="40"/>
    </row>
    <row r="3" spans="1:9" s="17" customFormat="1" x14ac:dyDescent="0.25">
      <c r="A3" s="27"/>
      <c r="B3" s="15" t="s">
        <v>393</v>
      </c>
      <c r="C3" s="23" t="s">
        <v>394</v>
      </c>
      <c r="D3" s="23" t="s">
        <v>396</v>
      </c>
      <c r="E3" s="28" t="s">
        <v>395</v>
      </c>
      <c r="I3" s="18"/>
    </row>
    <row r="4" spans="1:9" x14ac:dyDescent="0.25">
      <c r="A4" s="29" t="s">
        <v>0</v>
      </c>
      <c r="B4" s="11" t="s">
        <v>1</v>
      </c>
      <c r="C4" s="24">
        <f>+SKLOP_1!D39</f>
        <v>10763</v>
      </c>
      <c r="D4" s="24">
        <f>+C4/1000</f>
        <v>10.763</v>
      </c>
      <c r="E4" s="30">
        <f>+C4/$C$14</f>
        <v>8.188153310104529E-2</v>
      </c>
    </row>
    <row r="5" spans="1:9" x14ac:dyDescent="0.25">
      <c r="A5" s="29" t="s">
        <v>80</v>
      </c>
      <c r="B5" s="11" t="s">
        <v>81</v>
      </c>
      <c r="C5" s="24">
        <f>+SKLOP_2!D35</f>
        <v>9731</v>
      </c>
      <c r="D5" s="24">
        <f t="shared" ref="D5:D13" si="0">+C5/1000</f>
        <v>9.7309999999999999</v>
      </c>
      <c r="E5" s="30">
        <f t="shared" ref="E5:E13" si="1">+C5/$C$14</f>
        <v>7.4030400316479769E-2</v>
      </c>
    </row>
    <row r="6" spans="1:9" x14ac:dyDescent="0.25">
      <c r="A6" s="29" t="s">
        <v>141</v>
      </c>
      <c r="B6" s="11" t="s">
        <v>142</v>
      </c>
      <c r="C6" s="24">
        <f>+SKLOP_3!D49</f>
        <v>17012</v>
      </c>
      <c r="D6" s="24">
        <f t="shared" si="0"/>
        <v>17.012</v>
      </c>
      <c r="E6" s="30">
        <f t="shared" si="1"/>
        <v>0.12942196795642316</v>
      </c>
    </row>
    <row r="7" spans="1:9" x14ac:dyDescent="0.25">
      <c r="A7" s="29" t="s">
        <v>227</v>
      </c>
      <c r="B7" s="11" t="s">
        <v>228</v>
      </c>
      <c r="C7" s="24">
        <f>+SKLOP_4!D17</f>
        <v>14549</v>
      </c>
      <c r="D7" s="24">
        <f t="shared" si="0"/>
        <v>14.548999999999999</v>
      </c>
      <c r="E7" s="30">
        <f t="shared" si="1"/>
        <v>0.11068423535139905</v>
      </c>
    </row>
    <row r="8" spans="1:9" x14ac:dyDescent="0.25">
      <c r="A8" s="29" t="s">
        <v>252</v>
      </c>
      <c r="B8" s="11" t="s">
        <v>253</v>
      </c>
      <c r="C8" s="24">
        <f>+SKLOP_5!D23</f>
        <v>21530</v>
      </c>
      <c r="D8" s="24">
        <f t="shared" si="0"/>
        <v>21.53</v>
      </c>
      <c r="E8" s="30">
        <f t="shared" si="1"/>
        <v>0.16379349694931758</v>
      </c>
    </row>
    <row r="9" spans="1:9" x14ac:dyDescent="0.25">
      <c r="A9" s="29" t="s">
        <v>287</v>
      </c>
      <c r="B9" s="11" t="s">
        <v>288</v>
      </c>
      <c r="C9" s="24">
        <f>+SKLOP_6!D30</f>
        <v>17113</v>
      </c>
      <c r="D9" s="24">
        <f t="shared" si="0"/>
        <v>17.113</v>
      </c>
      <c r="E9" s="30">
        <f t="shared" si="1"/>
        <v>0.13019034432390486</v>
      </c>
    </row>
    <row r="10" spans="1:9" x14ac:dyDescent="0.25">
      <c r="A10" s="29" t="s">
        <v>320</v>
      </c>
      <c r="B10" s="11" t="s">
        <v>323</v>
      </c>
      <c r="C10" s="24">
        <f>+SKLOP_7!D8</f>
        <v>5630</v>
      </c>
      <c r="D10" s="24">
        <f t="shared" si="0"/>
        <v>5.63</v>
      </c>
      <c r="E10" s="30">
        <f t="shared" si="1"/>
        <v>4.2831276721999906E-2</v>
      </c>
    </row>
    <row r="11" spans="1:9" x14ac:dyDescent="0.25">
      <c r="A11" s="29" t="s">
        <v>324</v>
      </c>
      <c r="B11" s="11" t="s">
        <v>388</v>
      </c>
      <c r="C11" s="24">
        <f>+SKLOP_8!D24</f>
        <v>21810</v>
      </c>
      <c r="D11" s="24">
        <f t="shared" si="0"/>
        <v>21.81</v>
      </c>
      <c r="E11" s="30">
        <f t="shared" si="1"/>
        <v>0.16592364925520747</v>
      </c>
    </row>
    <row r="12" spans="1:9" x14ac:dyDescent="0.25">
      <c r="A12" s="29" t="s">
        <v>364</v>
      </c>
      <c r="B12" s="11" t="s">
        <v>355</v>
      </c>
      <c r="C12" s="24">
        <f>+SKLOP_9!D15</f>
        <v>5879</v>
      </c>
      <c r="D12" s="24">
        <f t="shared" si="0"/>
        <v>5.8789999999999996</v>
      </c>
      <c r="E12" s="30">
        <f t="shared" si="1"/>
        <v>4.4725590736880545E-2</v>
      </c>
    </row>
    <row r="13" spans="1:9" x14ac:dyDescent="0.25">
      <c r="A13" s="29" t="s">
        <v>345</v>
      </c>
      <c r="B13" s="11" t="s">
        <v>390</v>
      </c>
      <c r="C13" s="24">
        <f>+SKLOP_10!D9</f>
        <v>7429</v>
      </c>
      <c r="D13" s="24">
        <f t="shared" si="0"/>
        <v>7.4290000000000003</v>
      </c>
      <c r="E13" s="30">
        <f t="shared" si="1"/>
        <v>5.6517505287342333E-2</v>
      </c>
    </row>
    <row r="14" spans="1:9" s="17" customFormat="1" ht="15.75" thickBot="1" x14ac:dyDescent="0.3">
      <c r="A14" s="31"/>
      <c r="B14" s="32" t="s">
        <v>389</v>
      </c>
      <c r="C14" s="33">
        <f>SUM(C4:C13)</f>
        <v>131446</v>
      </c>
      <c r="D14" s="33">
        <f>SUM(D4:D13)</f>
        <v>131.446</v>
      </c>
      <c r="E14" s="34">
        <f>SUM(E4:E13)</f>
        <v>0.99999999999999989</v>
      </c>
      <c r="I14" s="18"/>
    </row>
    <row r="15" spans="1:9" x14ac:dyDescent="0.25">
      <c r="F15" s="12"/>
      <c r="G15" s="12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7" workbookViewId="0">
      <selection activeCell="A36" sqref="A36:XFD36"/>
    </sheetView>
  </sheetViews>
  <sheetFormatPr defaultRowHeight="15" x14ac:dyDescent="0.25"/>
  <cols>
    <col min="1" max="1" width="8" style="2" customWidth="1"/>
    <col min="2" max="2" width="15.85546875" style="9" customWidth="1"/>
    <col min="3" max="3" width="39.85546875" style="9" customWidth="1"/>
    <col min="4" max="4" width="7.85546875" style="2" customWidth="1"/>
    <col min="5" max="5" width="5.42578125" style="2" customWidth="1"/>
    <col min="6" max="6" width="6.140625" style="2" customWidth="1"/>
    <col min="7" max="7" width="7.140625" style="9" customWidth="1"/>
    <col min="8" max="8" width="5.42578125" style="9" customWidth="1"/>
    <col min="9" max="16384" width="9.140625" style="9"/>
  </cols>
  <sheetData>
    <row r="1" spans="1:6" x14ac:dyDescent="0.25">
      <c r="A1" s="4" t="s">
        <v>80</v>
      </c>
      <c r="B1" s="7" t="s">
        <v>81</v>
      </c>
      <c r="C1" s="7"/>
      <c r="D1" s="8"/>
      <c r="E1" s="8"/>
      <c r="F1" s="8"/>
    </row>
    <row r="2" spans="1:6" x14ac:dyDescent="0.25">
      <c r="A2" s="8" t="s">
        <v>2</v>
      </c>
      <c r="B2" s="7" t="s">
        <v>3</v>
      </c>
      <c r="C2" s="7" t="s">
        <v>4</v>
      </c>
      <c r="D2" s="8" t="s">
        <v>5</v>
      </c>
      <c r="E2" s="8" t="s">
        <v>6</v>
      </c>
      <c r="F2" s="8" t="s">
        <v>7</v>
      </c>
    </row>
    <row r="3" spans="1:6" x14ac:dyDescent="0.25">
      <c r="A3" s="8">
        <v>1</v>
      </c>
      <c r="B3" s="7" t="s">
        <v>82</v>
      </c>
      <c r="C3" s="7" t="s">
        <v>83</v>
      </c>
      <c r="D3" s="8">
        <v>1231</v>
      </c>
      <c r="E3" s="8" t="s">
        <v>10</v>
      </c>
      <c r="F3" s="8" t="s">
        <v>11</v>
      </c>
    </row>
    <row r="4" spans="1:6" x14ac:dyDescent="0.25">
      <c r="A4" s="8">
        <v>2</v>
      </c>
      <c r="B4" s="7" t="s">
        <v>84</v>
      </c>
      <c r="C4" s="7" t="s">
        <v>85</v>
      </c>
      <c r="D4" s="8">
        <v>40</v>
      </c>
      <c r="E4" s="8" t="s">
        <v>10</v>
      </c>
      <c r="F4" s="8" t="s">
        <v>11</v>
      </c>
    </row>
    <row r="5" spans="1:6" x14ac:dyDescent="0.25">
      <c r="A5" s="8">
        <v>3</v>
      </c>
      <c r="B5" s="7" t="s">
        <v>86</v>
      </c>
      <c r="C5" s="7" t="s">
        <v>87</v>
      </c>
      <c r="D5" s="8">
        <v>205</v>
      </c>
      <c r="E5" s="8" t="s">
        <v>10</v>
      </c>
      <c r="F5" s="8" t="s">
        <v>11</v>
      </c>
    </row>
    <row r="6" spans="1:6" x14ac:dyDescent="0.25">
      <c r="A6" s="8">
        <v>4</v>
      </c>
      <c r="B6" s="7" t="s">
        <v>88</v>
      </c>
      <c r="C6" s="7" t="s">
        <v>89</v>
      </c>
      <c r="D6" s="8">
        <v>150</v>
      </c>
      <c r="E6" s="8" t="s">
        <v>10</v>
      </c>
      <c r="F6" s="8" t="s">
        <v>11</v>
      </c>
    </row>
    <row r="7" spans="1:6" x14ac:dyDescent="0.25">
      <c r="A7" s="8">
        <v>5</v>
      </c>
      <c r="B7" s="7" t="s">
        <v>90</v>
      </c>
      <c r="C7" s="7" t="s">
        <v>91</v>
      </c>
      <c r="D7" s="8">
        <v>423</v>
      </c>
      <c r="E7" s="8" t="s">
        <v>10</v>
      </c>
      <c r="F7" s="8" t="s">
        <v>11</v>
      </c>
    </row>
    <row r="8" spans="1:6" x14ac:dyDescent="0.25">
      <c r="A8" s="8">
        <v>6</v>
      </c>
      <c r="B8" s="7" t="s">
        <v>92</v>
      </c>
      <c r="C8" s="7" t="s">
        <v>93</v>
      </c>
      <c r="D8" s="8">
        <v>397</v>
      </c>
      <c r="E8" s="8" t="s">
        <v>10</v>
      </c>
      <c r="F8" s="8" t="s">
        <v>11</v>
      </c>
    </row>
    <row r="9" spans="1:6" x14ac:dyDescent="0.25">
      <c r="A9" s="8">
        <v>7</v>
      </c>
      <c r="B9" s="7" t="s">
        <v>94</v>
      </c>
      <c r="C9" s="7" t="s">
        <v>95</v>
      </c>
      <c r="D9" s="8">
        <v>160</v>
      </c>
      <c r="E9" s="8" t="s">
        <v>10</v>
      </c>
      <c r="F9" s="8" t="s">
        <v>11</v>
      </c>
    </row>
    <row r="10" spans="1:6" x14ac:dyDescent="0.25">
      <c r="A10" s="8">
        <v>8</v>
      </c>
      <c r="B10" s="7" t="s">
        <v>96</v>
      </c>
      <c r="C10" s="7" t="s">
        <v>97</v>
      </c>
      <c r="D10" s="8">
        <v>326</v>
      </c>
      <c r="E10" s="8" t="s">
        <v>10</v>
      </c>
      <c r="F10" s="8" t="s">
        <v>11</v>
      </c>
    </row>
    <row r="11" spans="1:6" x14ac:dyDescent="0.25">
      <c r="A11" s="8">
        <v>9</v>
      </c>
      <c r="B11" s="7" t="s">
        <v>98</v>
      </c>
      <c r="C11" s="7" t="s">
        <v>99</v>
      </c>
      <c r="D11" s="8">
        <v>83</v>
      </c>
      <c r="E11" s="8" t="s">
        <v>10</v>
      </c>
      <c r="F11" s="8" t="s">
        <v>11</v>
      </c>
    </row>
    <row r="12" spans="1:6" x14ac:dyDescent="0.25">
      <c r="A12" s="8">
        <v>10</v>
      </c>
      <c r="B12" s="7" t="s">
        <v>100</v>
      </c>
      <c r="C12" s="7" t="s">
        <v>101</v>
      </c>
      <c r="D12" s="8">
        <v>107</v>
      </c>
      <c r="E12" s="8" t="s">
        <v>10</v>
      </c>
      <c r="F12" s="8" t="s">
        <v>11</v>
      </c>
    </row>
    <row r="13" spans="1:6" x14ac:dyDescent="0.25">
      <c r="A13" s="8">
        <v>11</v>
      </c>
      <c r="B13" s="7" t="s">
        <v>102</v>
      </c>
      <c r="C13" s="7" t="s">
        <v>103</v>
      </c>
      <c r="D13" s="8">
        <v>188</v>
      </c>
      <c r="E13" s="8" t="s">
        <v>10</v>
      </c>
      <c r="F13" s="8" t="s">
        <v>11</v>
      </c>
    </row>
    <row r="14" spans="1:6" x14ac:dyDescent="0.25">
      <c r="A14" s="8">
        <v>12</v>
      </c>
      <c r="B14" s="7" t="s">
        <v>104</v>
      </c>
      <c r="C14" s="7" t="s">
        <v>105</v>
      </c>
      <c r="D14" s="8">
        <v>98</v>
      </c>
      <c r="E14" s="8" t="s">
        <v>10</v>
      </c>
      <c r="F14" s="8" t="s">
        <v>11</v>
      </c>
    </row>
    <row r="15" spans="1:6" x14ac:dyDescent="0.25">
      <c r="A15" s="8">
        <v>13</v>
      </c>
      <c r="B15" s="7" t="s">
        <v>106</v>
      </c>
      <c r="C15" s="7" t="s">
        <v>107</v>
      </c>
      <c r="D15" s="8">
        <v>165</v>
      </c>
      <c r="E15" s="8" t="s">
        <v>10</v>
      </c>
      <c r="F15" s="8" t="s">
        <v>11</v>
      </c>
    </row>
    <row r="16" spans="1:6" x14ac:dyDescent="0.25">
      <c r="A16" s="8">
        <v>14</v>
      </c>
      <c r="B16" s="7" t="s">
        <v>108</v>
      </c>
      <c r="C16" s="7" t="s">
        <v>109</v>
      </c>
      <c r="D16" s="8">
        <v>213</v>
      </c>
      <c r="E16" s="8" t="s">
        <v>10</v>
      </c>
      <c r="F16" s="8" t="s">
        <v>11</v>
      </c>
    </row>
    <row r="17" spans="1:6" x14ac:dyDescent="0.25">
      <c r="A17" s="8">
        <v>15</v>
      </c>
      <c r="B17" s="7" t="s">
        <v>110</v>
      </c>
      <c r="C17" s="7" t="s">
        <v>111</v>
      </c>
      <c r="D17" s="8">
        <v>177</v>
      </c>
      <c r="E17" s="8" t="s">
        <v>10</v>
      </c>
      <c r="F17" s="8" t="s">
        <v>11</v>
      </c>
    </row>
    <row r="18" spans="1:6" x14ac:dyDescent="0.25">
      <c r="A18" s="8">
        <v>16</v>
      </c>
      <c r="B18" s="7" t="s">
        <v>112</v>
      </c>
      <c r="C18" s="7" t="s">
        <v>113</v>
      </c>
      <c r="D18" s="8">
        <v>52</v>
      </c>
      <c r="E18" s="8" t="s">
        <v>10</v>
      </c>
      <c r="F18" s="8" t="s">
        <v>11</v>
      </c>
    </row>
    <row r="19" spans="1:6" x14ac:dyDescent="0.25">
      <c r="A19" s="8">
        <v>17</v>
      </c>
      <c r="B19" s="7" t="s">
        <v>114</v>
      </c>
      <c r="C19" s="7" t="s">
        <v>115</v>
      </c>
      <c r="D19" s="8">
        <v>162</v>
      </c>
      <c r="E19" s="8" t="s">
        <v>10</v>
      </c>
      <c r="F19" s="8" t="s">
        <v>11</v>
      </c>
    </row>
    <row r="20" spans="1:6" x14ac:dyDescent="0.25">
      <c r="A20" s="8">
        <v>18</v>
      </c>
      <c r="B20" s="7" t="s">
        <v>116</v>
      </c>
      <c r="C20" s="7" t="s">
        <v>111</v>
      </c>
      <c r="D20" s="8">
        <v>163</v>
      </c>
      <c r="E20" s="8" t="s">
        <v>10</v>
      </c>
      <c r="F20" s="8" t="s">
        <v>11</v>
      </c>
    </row>
    <row r="21" spans="1:6" x14ac:dyDescent="0.25">
      <c r="A21" s="8">
        <v>19</v>
      </c>
      <c r="B21" s="7" t="s">
        <v>117</v>
      </c>
      <c r="C21" s="7" t="s">
        <v>118</v>
      </c>
      <c r="D21" s="8">
        <v>331</v>
      </c>
      <c r="E21" s="8" t="s">
        <v>10</v>
      </c>
      <c r="F21" s="8" t="s">
        <v>11</v>
      </c>
    </row>
    <row r="22" spans="1:6" x14ac:dyDescent="0.25">
      <c r="A22" s="8">
        <v>20</v>
      </c>
      <c r="B22" s="7" t="s">
        <v>119</v>
      </c>
      <c r="C22" s="7" t="s">
        <v>120</v>
      </c>
      <c r="D22" s="8">
        <v>583</v>
      </c>
      <c r="E22" s="8" t="s">
        <v>10</v>
      </c>
      <c r="F22" s="8" t="s">
        <v>11</v>
      </c>
    </row>
    <row r="23" spans="1:6" x14ac:dyDescent="0.25">
      <c r="A23" s="8">
        <v>21</v>
      </c>
      <c r="B23" s="7" t="s">
        <v>121</v>
      </c>
      <c r="C23" s="7" t="s">
        <v>122</v>
      </c>
      <c r="D23" s="8">
        <v>85</v>
      </c>
      <c r="E23" s="8" t="s">
        <v>10</v>
      </c>
      <c r="F23" s="8" t="s">
        <v>11</v>
      </c>
    </row>
    <row r="24" spans="1:6" x14ac:dyDescent="0.25">
      <c r="A24" s="8">
        <v>22</v>
      </c>
      <c r="B24" s="7" t="s">
        <v>123</v>
      </c>
      <c r="C24" s="7" t="s">
        <v>124</v>
      </c>
      <c r="D24" s="8">
        <v>102</v>
      </c>
      <c r="E24" s="8" t="s">
        <v>10</v>
      </c>
      <c r="F24" s="8" t="s">
        <v>11</v>
      </c>
    </row>
    <row r="25" spans="1:6" x14ac:dyDescent="0.25">
      <c r="A25" s="8">
        <v>23</v>
      </c>
      <c r="B25" s="7" t="s">
        <v>125</v>
      </c>
      <c r="C25" s="7" t="s">
        <v>126</v>
      </c>
      <c r="D25" s="8">
        <v>218</v>
      </c>
      <c r="E25" s="8" t="s">
        <v>10</v>
      </c>
      <c r="F25" s="8" t="s">
        <v>11</v>
      </c>
    </row>
    <row r="26" spans="1:6" x14ac:dyDescent="0.25">
      <c r="A26" s="8">
        <v>24</v>
      </c>
      <c r="B26" s="7" t="s">
        <v>127</v>
      </c>
      <c r="C26" s="7" t="s">
        <v>128</v>
      </c>
      <c r="D26" s="8">
        <v>118</v>
      </c>
      <c r="E26" s="8" t="s">
        <v>10</v>
      </c>
      <c r="F26" s="8" t="s">
        <v>11</v>
      </c>
    </row>
    <row r="27" spans="1:6" x14ac:dyDescent="0.25">
      <c r="A27" s="8">
        <v>25</v>
      </c>
      <c r="B27" s="7" t="s">
        <v>129</v>
      </c>
      <c r="C27" s="7" t="s">
        <v>130</v>
      </c>
      <c r="D27" s="8">
        <v>130</v>
      </c>
      <c r="E27" s="8" t="s">
        <v>10</v>
      </c>
      <c r="F27" s="8" t="s">
        <v>11</v>
      </c>
    </row>
    <row r="28" spans="1:6" x14ac:dyDescent="0.25">
      <c r="A28" s="8">
        <v>26</v>
      </c>
      <c r="B28" s="7" t="s">
        <v>131</v>
      </c>
      <c r="C28" s="7" t="s">
        <v>132</v>
      </c>
      <c r="D28" s="8">
        <v>106</v>
      </c>
      <c r="E28" s="8" t="s">
        <v>10</v>
      </c>
      <c r="F28" s="8" t="s">
        <v>11</v>
      </c>
    </row>
    <row r="29" spans="1:6" x14ac:dyDescent="0.25">
      <c r="A29" s="8">
        <v>27</v>
      </c>
      <c r="B29" s="7" t="s">
        <v>133</v>
      </c>
      <c r="C29" s="7" t="s">
        <v>134</v>
      </c>
      <c r="D29" s="8">
        <v>334</v>
      </c>
      <c r="E29" s="8" t="s">
        <v>10</v>
      </c>
      <c r="F29" s="8" t="s">
        <v>11</v>
      </c>
    </row>
    <row r="30" spans="1:6" x14ac:dyDescent="0.25">
      <c r="A30" s="8">
        <v>28</v>
      </c>
      <c r="B30" s="7" t="s">
        <v>135</v>
      </c>
      <c r="C30" s="7" t="s">
        <v>136</v>
      </c>
      <c r="D30" s="8">
        <v>50</v>
      </c>
      <c r="E30" s="8" t="s">
        <v>10</v>
      </c>
      <c r="F30" s="8" t="s">
        <v>11</v>
      </c>
    </row>
    <row r="31" spans="1:6" x14ac:dyDescent="0.25">
      <c r="A31" s="8">
        <v>29</v>
      </c>
      <c r="B31" s="7" t="s">
        <v>137</v>
      </c>
      <c r="C31" s="7" t="s">
        <v>138</v>
      </c>
      <c r="D31" s="8">
        <v>327</v>
      </c>
      <c r="E31" s="8" t="s">
        <v>10</v>
      </c>
      <c r="F31" s="8" t="s">
        <v>11</v>
      </c>
    </row>
    <row r="32" spans="1:6" x14ac:dyDescent="0.25">
      <c r="A32" s="8">
        <v>30</v>
      </c>
      <c r="B32" s="7" t="s">
        <v>73</v>
      </c>
      <c r="C32" s="7" t="s">
        <v>74</v>
      </c>
      <c r="D32" s="8">
        <v>1830</v>
      </c>
      <c r="E32" s="8" t="s">
        <v>10</v>
      </c>
      <c r="F32" s="8" t="s">
        <v>75</v>
      </c>
    </row>
    <row r="33" spans="1:6" x14ac:dyDescent="0.25">
      <c r="A33" s="8">
        <v>31</v>
      </c>
      <c r="B33" s="7" t="s">
        <v>33</v>
      </c>
      <c r="C33" s="7" t="s">
        <v>34</v>
      </c>
      <c r="D33" s="8">
        <v>577</v>
      </c>
      <c r="E33" s="8" t="s">
        <v>10</v>
      </c>
      <c r="F33" s="8" t="s">
        <v>11</v>
      </c>
    </row>
    <row r="34" spans="1:6" x14ac:dyDescent="0.25">
      <c r="A34" s="8">
        <v>32</v>
      </c>
      <c r="B34" s="7" t="s">
        <v>139</v>
      </c>
      <c r="C34" s="7" t="s">
        <v>140</v>
      </c>
      <c r="D34" s="8">
        <v>600</v>
      </c>
      <c r="E34" s="8" t="s">
        <v>10</v>
      </c>
      <c r="F34" s="8" t="s">
        <v>78</v>
      </c>
    </row>
    <row r="35" spans="1:6" s="1" customFormat="1" x14ac:dyDescent="0.25">
      <c r="A35" s="5"/>
      <c r="B35" s="6"/>
      <c r="C35" s="6" t="s">
        <v>79</v>
      </c>
      <c r="D35" s="5">
        <f>SUM(D3:D34)</f>
        <v>9731</v>
      </c>
      <c r="E35" s="5" t="s">
        <v>10</v>
      </c>
      <c r="F35" s="5"/>
    </row>
    <row r="36" spans="1:6" ht="56.25" customHeight="1" x14ac:dyDescent="0.25">
      <c r="A36" s="35" t="s">
        <v>398</v>
      </c>
      <c r="B36" s="36"/>
      <c r="C36" s="36"/>
      <c r="D36" s="36"/>
      <c r="E36" s="36"/>
      <c r="F36" s="37"/>
    </row>
  </sheetData>
  <mergeCells count="1">
    <mergeCell ref="A36:F3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22" workbookViewId="0">
      <selection activeCell="A50" sqref="A50:XFD50"/>
    </sheetView>
  </sheetViews>
  <sheetFormatPr defaultRowHeight="15" x14ac:dyDescent="0.25"/>
  <cols>
    <col min="1" max="1" width="7.7109375" style="9" customWidth="1"/>
    <col min="2" max="2" width="15.7109375" style="9" customWidth="1"/>
    <col min="3" max="3" width="44.5703125" style="9" customWidth="1"/>
    <col min="4" max="4" width="7.7109375" style="9" customWidth="1"/>
    <col min="5" max="5" width="4.85546875" style="9" customWidth="1"/>
    <col min="6" max="6" width="6.140625" style="9" customWidth="1"/>
    <col min="7" max="7" width="5.28515625" style="9" customWidth="1"/>
    <col min="8" max="8" width="3.140625" style="9" customWidth="1"/>
    <col min="9" max="9" width="6.140625" style="9" customWidth="1"/>
    <col min="10" max="16384" width="9.140625" style="9"/>
  </cols>
  <sheetData>
    <row r="1" spans="1:6" x14ac:dyDescent="0.25">
      <c r="A1" s="4" t="s">
        <v>141</v>
      </c>
      <c r="B1" s="7" t="s">
        <v>142</v>
      </c>
      <c r="C1" s="7"/>
      <c r="D1" s="8"/>
      <c r="E1" s="8"/>
      <c r="F1" s="8"/>
    </row>
    <row r="2" spans="1:6" x14ac:dyDescent="0.25">
      <c r="A2" s="8" t="s">
        <v>2</v>
      </c>
      <c r="B2" s="7" t="s">
        <v>3</v>
      </c>
      <c r="C2" s="7" t="s">
        <v>4</v>
      </c>
      <c r="D2" s="8" t="s">
        <v>5</v>
      </c>
      <c r="E2" s="8" t="s">
        <v>6</v>
      </c>
      <c r="F2" s="8" t="s">
        <v>7</v>
      </c>
    </row>
    <row r="3" spans="1:6" x14ac:dyDescent="0.25">
      <c r="A3" s="8">
        <v>1</v>
      </c>
      <c r="B3" s="7" t="s">
        <v>143</v>
      </c>
      <c r="C3" s="7" t="s">
        <v>144</v>
      </c>
      <c r="D3" s="8">
        <v>625</v>
      </c>
      <c r="E3" s="8" t="s">
        <v>10</v>
      </c>
      <c r="F3" s="8" t="s">
        <v>11</v>
      </c>
    </row>
    <row r="4" spans="1:6" x14ac:dyDescent="0.25">
      <c r="A4" s="8">
        <v>2</v>
      </c>
      <c r="B4" s="7" t="s">
        <v>145</v>
      </c>
      <c r="C4" s="7" t="s">
        <v>146</v>
      </c>
      <c r="D4" s="8">
        <v>755</v>
      </c>
      <c r="E4" s="8" t="s">
        <v>10</v>
      </c>
      <c r="F4" s="8" t="s">
        <v>30</v>
      </c>
    </row>
    <row r="5" spans="1:6" x14ac:dyDescent="0.25">
      <c r="A5" s="8">
        <v>3</v>
      </c>
      <c r="B5" s="7" t="s">
        <v>147</v>
      </c>
      <c r="C5" s="7" t="s">
        <v>148</v>
      </c>
      <c r="D5" s="8">
        <v>400</v>
      </c>
      <c r="E5" s="8" t="s">
        <v>10</v>
      </c>
      <c r="F5" s="8" t="s">
        <v>11</v>
      </c>
    </row>
    <row r="6" spans="1:6" x14ac:dyDescent="0.25">
      <c r="A6" s="8">
        <v>4</v>
      </c>
      <c r="B6" s="7" t="s">
        <v>31</v>
      </c>
      <c r="C6" s="7" t="s">
        <v>32</v>
      </c>
      <c r="D6" s="8">
        <v>1440</v>
      </c>
      <c r="E6" s="8" t="s">
        <v>10</v>
      </c>
      <c r="F6" s="8" t="s">
        <v>30</v>
      </c>
    </row>
    <row r="7" spans="1:6" x14ac:dyDescent="0.25">
      <c r="A7" s="8">
        <v>5</v>
      </c>
      <c r="B7" s="7" t="s">
        <v>149</v>
      </c>
      <c r="C7" s="7" t="s">
        <v>150</v>
      </c>
      <c r="D7" s="8">
        <v>266</v>
      </c>
      <c r="E7" s="8" t="s">
        <v>10</v>
      </c>
      <c r="F7" s="8" t="s">
        <v>11</v>
      </c>
    </row>
    <row r="8" spans="1:6" x14ac:dyDescent="0.25">
      <c r="A8" s="8">
        <v>6</v>
      </c>
      <c r="B8" s="7" t="s">
        <v>151</v>
      </c>
      <c r="C8" s="7" t="s">
        <v>152</v>
      </c>
      <c r="D8" s="8">
        <v>100</v>
      </c>
      <c r="E8" s="8" t="s">
        <v>10</v>
      </c>
      <c r="F8" s="8" t="s">
        <v>11</v>
      </c>
    </row>
    <row r="9" spans="1:6" x14ac:dyDescent="0.25">
      <c r="A9" s="8">
        <v>7</v>
      </c>
      <c r="B9" s="7" t="s">
        <v>153</v>
      </c>
      <c r="C9" s="7" t="s">
        <v>154</v>
      </c>
      <c r="D9" s="8">
        <v>138</v>
      </c>
      <c r="E9" s="8" t="s">
        <v>10</v>
      </c>
      <c r="F9" s="8" t="s">
        <v>11</v>
      </c>
    </row>
    <row r="10" spans="1:6" x14ac:dyDescent="0.25">
      <c r="A10" s="8">
        <v>8</v>
      </c>
      <c r="B10" s="7" t="s">
        <v>155</v>
      </c>
      <c r="C10" s="7" t="s">
        <v>156</v>
      </c>
      <c r="D10" s="8">
        <v>66</v>
      </c>
      <c r="E10" s="8" t="s">
        <v>10</v>
      </c>
      <c r="F10" s="8" t="s">
        <v>11</v>
      </c>
    </row>
    <row r="11" spans="1:6" x14ac:dyDescent="0.25">
      <c r="A11" s="8">
        <v>9</v>
      </c>
      <c r="B11" s="7" t="s">
        <v>157</v>
      </c>
      <c r="C11" s="7" t="s">
        <v>158</v>
      </c>
      <c r="D11" s="8">
        <v>65</v>
      </c>
      <c r="E11" s="8" t="s">
        <v>10</v>
      </c>
      <c r="F11" s="8" t="s">
        <v>11</v>
      </c>
    </row>
    <row r="12" spans="1:6" x14ac:dyDescent="0.25">
      <c r="A12" s="8">
        <v>10</v>
      </c>
      <c r="B12" s="7" t="s">
        <v>159</v>
      </c>
      <c r="C12" s="7" t="s">
        <v>160</v>
      </c>
      <c r="D12" s="8">
        <v>95</v>
      </c>
      <c r="E12" s="8" t="s">
        <v>10</v>
      </c>
      <c r="F12" s="8" t="s">
        <v>11</v>
      </c>
    </row>
    <row r="13" spans="1:6" x14ac:dyDescent="0.25">
      <c r="A13" s="8">
        <v>11</v>
      </c>
      <c r="B13" s="7" t="s">
        <v>161</v>
      </c>
      <c r="C13" s="7" t="s">
        <v>162</v>
      </c>
      <c r="D13" s="8">
        <v>508</v>
      </c>
      <c r="E13" s="8" t="s">
        <v>10</v>
      </c>
      <c r="F13" s="8" t="s">
        <v>163</v>
      </c>
    </row>
    <row r="14" spans="1:6" x14ac:dyDescent="0.25">
      <c r="A14" s="8">
        <v>12</v>
      </c>
      <c r="B14" s="7" t="s">
        <v>164</v>
      </c>
      <c r="C14" s="7" t="s">
        <v>165</v>
      </c>
      <c r="D14" s="8">
        <v>65</v>
      </c>
      <c r="E14" s="8" t="s">
        <v>10</v>
      </c>
      <c r="F14" s="8" t="s">
        <v>11</v>
      </c>
    </row>
    <row r="15" spans="1:6" x14ac:dyDescent="0.25">
      <c r="A15" s="8">
        <v>13</v>
      </c>
      <c r="B15" s="7" t="s">
        <v>166</v>
      </c>
      <c r="C15" s="7" t="s">
        <v>167</v>
      </c>
      <c r="D15" s="8">
        <v>69</v>
      </c>
      <c r="E15" s="8" t="s">
        <v>10</v>
      </c>
      <c r="F15" s="8" t="s">
        <v>11</v>
      </c>
    </row>
    <row r="16" spans="1:6" x14ac:dyDescent="0.25">
      <c r="A16" s="8">
        <v>14</v>
      </c>
      <c r="B16" s="7" t="s">
        <v>168</v>
      </c>
      <c r="C16" s="7" t="s">
        <v>169</v>
      </c>
      <c r="D16" s="8">
        <v>166</v>
      </c>
      <c r="E16" s="8" t="s">
        <v>10</v>
      </c>
      <c r="F16" s="8" t="s">
        <v>11</v>
      </c>
    </row>
    <row r="17" spans="1:6" x14ac:dyDescent="0.25">
      <c r="A17" s="8">
        <v>15</v>
      </c>
      <c r="B17" s="7" t="s">
        <v>170</v>
      </c>
      <c r="C17" s="7" t="s">
        <v>171</v>
      </c>
      <c r="D17" s="8">
        <v>110</v>
      </c>
      <c r="E17" s="8" t="s">
        <v>10</v>
      </c>
      <c r="F17" s="8" t="s">
        <v>11</v>
      </c>
    </row>
    <row r="18" spans="1:6" x14ac:dyDescent="0.25">
      <c r="A18" s="8">
        <v>16</v>
      </c>
      <c r="B18" s="7" t="s">
        <v>172</v>
      </c>
      <c r="C18" s="7" t="s">
        <v>173</v>
      </c>
      <c r="D18" s="8">
        <v>126</v>
      </c>
      <c r="E18" s="8" t="s">
        <v>10</v>
      </c>
      <c r="F18" s="8" t="s">
        <v>11</v>
      </c>
    </row>
    <row r="19" spans="1:6" x14ac:dyDescent="0.25">
      <c r="A19" s="8">
        <v>17</v>
      </c>
      <c r="B19" s="7" t="s">
        <v>174</v>
      </c>
      <c r="C19" s="7" t="s">
        <v>175</v>
      </c>
      <c r="D19" s="8">
        <v>116</v>
      </c>
      <c r="E19" s="8" t="s">
        <v>10</v>
      </c>
      <c r="F19" s="8" t="s">
        <v>11</v>
      </c>
    </row>
    <row r="20" spans="1:6" x14ac:dyDescent="0.25">
      <c r="A20" s="8">
        <v>18</v>
      </c>
      <c r="B20" s="7" t="s">
        <v>176</v>
      </c>
      <c r="C20" s="7" t="s">
        <v>177</v>
      </c>
      <c r="D20" s="8">
        <v>58</v>
      </c>
      <c r="E20" s="8" t="s">
        <v>10</v>
      </c>
      <c r="F20" s="8" t="s">
        <v>11</v>
      </c>
    </row>
    <row r="21" spans="1:6" x14ac:dyDescent="0.25">
      <c r="A21" s="8">
        <v>19</v>
      </c>
      <c r="B21" s="7" t="s">
        <v>178</v>
      </c>
      <c r="C21" s="7" t="s">
        <v>179</v>
      </c>
      <c r="D21" s="8">
        <v>743</v>
      </c>
      <c r="E21" s="8" t="s">
        <v>10</v>
      </c>
      <c r="F21" s="8" t="s">
        <v>11</v>
      </c>
    </row>
    <row r="22" spans="1:6" x14ac:dyDescent="0.25">
      <c r="A22" s="8">
        <v>20</v>
      </c>
      <c r="B22" s="7" t="s">
        <v>178</v>
      </c>
      <c r="C22" s="7" t="s">
        <v>180</v>
      </c>
      <c r="D22" s="8">
        <v>400</v>
      </c>
      <c r="E22" s="8" t="s">
        <v>10</v>
      </c>
      <c r="F22" s="8" t="s">
        <v>11</v>
      </c>
    </row>
    <row r="23" spans="1:6" x14ac:dyDescent="0.25">
      <c r="A23" s="8">
        <v>21</v>
      </c>
      <c r="B23" s="7" t="s">
        <v>181</v>
      </c>
      <c r="C23" s="7" t="s">
        <v>182</v>
      </c>
      <c r="D23" s="8">
        <v>172</v>
      </c>
      <c r="E23" s="8" t="s">
        <v>10</v>
      </c>
      <c r="F23" s="8" t="s">
        <v>11</v>
      </c>
    </row>
    <row r="24" spans="1:6" x14ac:dyDescent="0.25">
      <c r="A24" s="8">
        <v>22</v>
      </c>
      <c r="B24" s="7" t="s">
        <v>183</v>
      </c>
      <c r="C24" s="7" t="s">
        <v>184</v>
      </c>
      <c r="D24" s="8">
        <v>148</v>
      </c>
      <c r="E24" s="8" t="s">
        <v>10</v>
      </c>
      <c r="F24" s="8" t="s">
        <v>11</v>
      </c>
    </row>
    <row r="25" spans="1:6" x14ac:dyDescent="0.25">
      <c r="A25" s="8">
        <v>23</v>
      </c>
      <c r="B25" s="7" t="s">
        <v>185</v>
      </c>
      <c r="C25" s="7" t="s">
        <v>186</v>
      </c>
      <c r="D25" s="8">
        <v>252</v>
      </c>
      <c r="E25" s="8" t="s">
        <v>10</v>
      </c>
      <c r="F25" s="8" t="s">
        <v>11</v>
      </c>
    </row>
    <row r="26" spans="1:6" x14ac:dyDescent="0.25">
      <c r="A26" s="8">
        <v>24</v>
      </c>
      <c r="B26" s="7" t="s">
        <v>187</v>
      </c>
      <c r="C26" s="7" t="s">
        <v>188</v>
      </c>
      <c r="D26" s="8">
        <v>418</v>
      </c>
      <c r="E26" s="8" t="s">
        <v>10</v>
      </c>
      <c r="F26" s="8" t="s">
        <v>11</v>
      </c>
    </row>
    <row r="27" spans="1:6" x14ac:dyDescent="0.25">
      <c r="A27" s="8">
        <v>25</v>
      </c>
      <c r="B27" s="7" t="s">
        <v>189</v>
      </c>
      <c r="C27" s="7" t="s">
        <v>190</v>
      </c>
      <c r="D27" s="8">
        <v>108</v>
      </c>
      <c r="E27" s="8" t="s">
        <v>10</v>
      </c>
      <c r="F27" s="8" t="s">
        <v>11</v>
      </c>
    </row>
    <row r="28" spans="1:6" x14ac:dyDescent="0.25">
      <c r="A28" s="8">
        <v>26</v>
      </c>
      <c r="B28" s="7" t="s">
        <v>191</v>
      </c>
      <c r="C28" s="7" t="s">
        <v>192</v>
      </c>
      <c r="D28" s="8">
        <v>323</v>
      </c>
      <c r="E28" s="8" t="s">
        <v>10</v>
      </c>
      <c r="F28" s="8" t="s">
        <v>11</v>
      </c>
    </row>
    <row r="29" spans="1:6" x14ac:dyDescent="0.25">
      <c r="A29" s="8">
        <v>27</v>
      </c>
      <c r="B29" s="7" t="s">
        <v>193</v>
      </c>
      <c r="C29" s="7" t="s">
        <v>194</v>
      </c>
      <c r="D29" s="8">
        <v>150</v>
      </c>
      <c r="E29" s="8" t="s">
        <v>10</v>
      </c>
      <c r="F29" s="8" t="s">
        <v>11</v>
      </c>
    </row>
    <row r="30" spans="1:6" x14ac:dyDescent="0.25">
      <c r="A30" s="8">
        <v>28</v>
      </c>
      <c r="B30" s="7" t="s">
        <v>195</v>
      </c>
      <c r="C30" s="7" t="s">
        <v>196</v>
      </c>
      <c r="D30" s="8">
        <v>293</v>
      </c>
      <c r="E30" s="8" t="s">
        <v>10</v>
      </c>
      <c r="F30" s="8" t="s">
        <v>11</v>
      </c>
    </row>
    <row r="31" spans="1:6" x14ac:dyDescent="0.25">
      <c r="A31" s="8">
        <v>29</v>
      </c>
      <c r="B31" s="7" t="s">
        <v>197</v>
      </c>
      <c r="C31" s="7" t="s">
        <v>198</v>
      </c>
      <c r="D31" s="8">
        <v>197</v>
      </c>
      <c r="E31" s="8" t="s">
        <v>10</v>
      </c>
      <c r="F31" s="8" t="s">
        <v>11</v>
      </c>
    </row>
    <row r="32" spans="1:6" x14ac:dyDescent="0.25">
      <c r="A32" s="8">
        <v>30</v>
      </c>
      <c r="B32" s="7" t="s">
        <v>199</v>
      </c>
      <c r="C32" s="7" t="s">
        <v>200</v>
      </c>
      <c r="D32" s="8">
        <v>81</v>
      </c>
      <c r="E32" s="8" t="s">
        <v>10</v>
      </c>
      <c r="F32" s="8" t="s">
        <v>11</v>
      </c>
    </row>
    <row r="33" spans="1:6" x14ac:dyDescent="0.25">
      <c r="A33" s="8">
        <v>31</v>
      </c>
      <c r="B33" s="7" t="s">
        <v>201</v>
      </c>
      <c r="C33" s="7" t="s">
        <v>202</v>
      </c>
      <c r="D33" s="8">
        <v>81</v>
      </c>
      <c r="E33" s="8" t="s">
        <v>10</v>
      </c>
      <c r="F33" s="8" t="s">
        <v>11</v>
      </c>
    </row>
    <row r="34" spans="1:6" x14ac:dyDescent="0.25">
      <c r="A34" s="8">
        <v>32</v>
      </c>
      <c r="B34" s="7" t="s">
        <v>203</v>
      </c>
      <c r="C34" s="7" t="s">
        <v>204</v>
      </c>
      <c r="D34" s="8">
        <v>77</v>
      </c>
      <c r="E34" s="8" t="s">
        <v>10</v>
      </c>
      <c r="F34" s="8" t="s">
        <v>11</v>
      </c>
    </row>
    <row r="35" spans="1:6" x14ac:dyDescent="0.25">
      <c r="A35" s="8">
        <v>33</v>
      </c>
      <c r="B35" s="7" t="s">
        <v>205</v>
      </c>
      <c r="C35" s="7" t="s">
        <v>206</v>
      </c>
      <c r="D35" s="8">
        <v>329</v>
      </c>
      <c r="E35" s="8" t="s">
        <v>10</v>
      </c>
      <c r="F35" s="8" t="s">
        <v>11</v>
      </c>
    </row>
    <row r="36" spans="1:6" x14ac:dyDescent="0.25">
      <c r="A36" s="8">
        <v>34</v>
      </c>
      <c r="B36" s="7" t="s">
        <v>207</v>
      </c>
      <c r="C36" s="7" t="s">
        <v>208</v>
      </c>
      <c r="D36" s="8">
        <v>260</v>
      </c>
      <c r="E36" s="8" t="s">
        <v>10</v>
      </c>
      <c r="F36" s="8" t="s">
        <v>11</v>
      </c>
    </row>
    <row r="37" spans="1:6" x14ac:dyDescent="0.25">
      <c r="A37" s="8">
        <v>35</v>
      </c>
      <c r="B37" s="7" t="s">
        <v>209</v>
      </c>
      <c r="C37" s="7" t="s">
        <v>210</v>
      </c>
      <c r="D37" s="8">
        <v>303</v>
      </c>
      <c r="E37" s="8" t="s">
        <v>10</v>
      </c>
      <c r="F37" s="8" t="s">
        <v>11</v>
      </c>
    </row>
    <row r="38" spans="1:6" x14ac:dyDescent="0.25">
      <c r="A38" s="8">
        <v>36</v>
      </c>
      <c r="B38" s="7" t="s">
        <v>211</v>
      </c>
      <c r="C38" s="7" t="s">
        <v>212</v>
      </c>
      <c r="D38" s="8">
        <v>146</v>
      </c>
      <c r="E38" s="8" t="s">
        <v>10</v>
      </c>
      <c r="F38" s="8" t="s">
        <v>11</v>
      </c>
    </row>
    <row r="39" spans="1:6" x14ac:dyDescent="0.25">
      <c r="A39" s="8">
        <v>37</v>
      </c>
      <c r="B39" s="7" t="s">
        <v>213</v>
      </c>
      <c r="C39" s="7" t="s">
        <v>214</v>
      </c>
      <c r="D39" s="8">
        <v>222</v>
      </c>
      <c r="E39" s="8" t="s">
        <v>10</v>
      </c>
      <c r="F39" s="8" t="s">
        <v>11</v>
      </c>
    </row>
    <row r="40" spans="1:6" x14ac:dyDescent="0.25">
      <c r="A40" s="8">
        <v>38</v>
      </c>
      <c r="B40" s="7" t="s">
        <v>215</v>
      </c>
      <c r="C40" s="7" t="s">
        <v>216</v>
      </c>
      <c r="D40" s="8">
        <v>111</v>
      </c>
      <c r="E40" s="8" t="s">
        <v>10</v>
      </c>
      <c r="F40" s="8" t="s">
        <v>11</v>
      </c>
    </row>
    <row r="41" spans="1:6" x14ac:dyDescent="0.25">
      <c r="A41" s="8">
        <v>39</v>
      </c>
      <c r="B41" s="7" t="s">
        <v>217</v>
      </c>
      <c r="C41" s="7" t="s">
        <v>218</v>
      </c>
      <c r="D41" s="8">
        <v>1300</v>
      </c>
      <c r="E41" s="8" t="s">
        <v>10</v>
      </c>
      <c r="F41" s="8" t="s">
        <v>11</v>
      </c>
    </row>
    <row r="42" spans="1:6" x14ac:dyDescent="0.25">
      <c r="A42" s="8">
        <v>40</v>
      </c>
      <c r="B42" s="7" t="s">
        <v>219</v>
      </c>
      <c r="C42" s="7" t="s">
        <v>220</v>
      </c>
      <c r="D42" s="8">
        <v>400</v>
      </c>
      <c r="E42" s="8" t="s">
        <v>10</v>
      </c>
      <c r="F42" s="8" t="s">
        <v>78</v>
      </c>
    </row>
    <row r="43" spans="1:6" x14ac:dyDescent="0.25">
      <c r="A43" s="8">
        <v>41</v>
      </c>
      <c r="B43" s="7" t="s">
        <v>217</v>
      </c>
      <c r="C43" s="7" t="s">
        <v>221</v>
      </c>
      <c r="D43" s="8">
        <v>1150</v>
      </c>
      <c r="E43" s="8" t="s">
        <v>10</v>
      </c>
      <c r="F43" s="8" t="s">
        <v>11</v>
      </c>
    </row>
    <row r="44" spans="1:6" x14ac:dyDescent="0.25">
      <c r="A44" s="8">
        <v>42</v>
      </c>
      <c r="B44" s="7" t="s">
        <v>222</v>
      </c>
      <c r="C44" s="7" t="s">
        <v>223</v>
      </c>
      <c r="D44" s="8">
        <v>500</v>
      </c>
      <c r="E44" s="8" t="s">
        <v>10</v>
      </c>
      <c r="F44" s="8" t="s">
        <v>78</v>
      </c>
    </row>
    <row r="45" spans="1:6" x14ac:dyDescent="0.25">
      <c r="A45" s="8">
        <v>43</v>
      </c>
      <c r="B45" s="7" t="s">
        <v>222</v>
      </c>
      <c r="C45" s="7" t="s">
        <v>224</v>
      </c>
      <c r="D45" s="8">
        <v>1200</v>
      </c>
      <c r="E45" s="8" t="s">
        <v>10</v>
      </c>
      <c r="F45" s="8" t="s">
        <v>78</v>
      </c>
    </row>
    <row r="46" spans="1:6" x14ac:dyDescent="0.25">
      <c r="A46" s="8">
        <v>44</v>
      </c>
      <c r="B46" s="7" t="s">
        <v>222</v>
      </c>
      <c r="C46" s="7" t="s">
        <v>225</v>
      </c>
      <c r="D46" s="8">
        <v>1200</v>
      </c>
      <c r="E46" s="8" t="s">
        <v>10</v>
      </c>
      <c r="F46" s="8" t="s">
        <v>78</v>
      </c>
    </row>
    <row r="47" spans="1:6" x14ac:dyDescent="0.25">
      <c r="A47" s="8">
        <v>45</v>
      </c>
      <c r="B47" s="7" t="s">
        <v>222</v>
      </c>
      <c r="C47" s="7" t="s">
        <v>308</v>
      </c>
      <c r="D47" s="8">
        <v>80</v>
      </c>
      <c r="E47" s="8" t="s">
        <v>10</v>
      </c>
      <c r="F47" s="8" t="s">
        <v>78</v>
      </c>
    </row>
    <row r="48" spans="1:6" x14ac:dyDescent="0.25">
      <c r="A48" s="8">
        <v>46</v>
      </c>
      <c r="B48" s="7" t="s">
        <v>222</v>
      </c>
      <c r="C48" s="7" t="s">
        <v>306</v>
      </c>
      <c r="D48" s="8">
        <v>1200</v>
      </c>
      <c r="E48" s="8" t="s">
        <v>10</v>
      </c>
      <c r="F48" s="8" t="s">
        <v>78</v>
      </c>
    </row>
    <row r="49" spans="1:6" s="1" customFormat="1" x14ac:dyDescent="0.25">
      <c r="A49" s="5"/>
      <c r="B49" s="6" t="s">
        <v>226</v>
      </c>
      <c r="C49" s="6" t="s">
        <v>79</v>
      </c>
      <c r="D49" s="5">
        <f>SUM(D3:D48)</f>
        <v>17012</v>
      </c>
      <c r="E49" s="5" t="s">
        <v>10</v>
      </c>
      <c r="F49" s="5"/>
    </row>
    <row r="50" spans="1:6" ht="56.25" customHeight="1" x14ac:dyDescent="0.25">
      <c r="A50" s="35" t="s">
        <v>398</v>
      </c>
      <c r="B50" s="36"/>
      <c r="C50" s="36"/>
      <c r="D50" s="36"/>
      <c r="E50" s="36"/>
      <c r="F50" s="37"/>
    </row>
  </sheetData>
  <mergeCells count="1">
    <mergeCell ref="A50:F5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A18" sqref="A18:XFD18"/>
    </sheetView>
  </sheetViews>
  <sheetFormatPr defaultRowHeight="15" x14ac:dyDescent="0.25"/>
  <cols>
    <col min="1" max="1" width="7.7109375" style="9" customWidth="1"/>
    <col min="2" max="2" width="15.28515625" style="9" customWidth="1"/>
    <col min="3" max="3" width="40.7109375" style="9" customWidth="1"/>
    <col min="4" max="4" width="9.140625" style="9"/>
    <col min="5" max="5" width="5.5703125" style="9" customWidth="1"/>
    <col min="6" max="6" width="6.140625" style="9" customWidth="1"/>
    <col min="7" max="16384" width="9.140625" style="9"/>
  </cols>
  <sheetData>
    <row r="1" spans="1:6" x14ac:dyDescent="0.25">
      <c r="A1" s="4" t="s">
        <v>227</v>
      </c>
      <c r="B1" s="7" t="s">
        <v>228</v>
      </c>
      <c r="C1" s="7"/>
      <c r="D1" s="8"/>
      <c r="E1" s="8"/>
      <c r="F1" s="8"/>
    </row>
    <row r="2" spans="1:6" x14ac:dyDescent="0.25">
      <c r="A2" s="8" t="s">
        <v>2</v>
      </c>
      <c r="B2" s="7" t="s">
        <v>3</v>
      </c>
      <c r="C2" s="7" t="s">
        <v>4</v>
      </c>
      <c r="D2" s="8" t="s">
        <v>5</v>
      </c>
      <c r="E2" s="8" t="s">
        <v>6</v>
      </c>
      <c r="F2" s="8" t="s">
        <v>7</v>
      </c>
    </row>
    <row r="3" spans="1:6" x14ac:dyDescent="0.25">
      <c r="A3" s="8">
        <v>1</v>
      </c>
      <c r="B3" s="7" t="s">
        <v>229</v>
      </c>
      <c r="C3" s="7" t="s">
        <v>230</v>
      </c>
      <c r="D3" s="8">
        <v>2600</v>
      </c>
      <c r="E3" s="8" t="s">
        <v>10</v>
      </c>
      <c r="F3" s="8" t="s">
        <v>75</v>
      </c>
    </row>
    <row r="4" spans="1:6" x14ac:dyDescent="0.25">
      <c r="A4" s="8">
        <v>2</v>
      </c>
      <c r="B4" s="7" t="s">
        <v>392</v>
      </c>
      <c r="C4" s="7" t="s">
        <v>231</v>
      </c>
      <c r="D4" s="8">
        <v>2400</v>
      </c>
      <c r="E4" s="8" t="s">
        <v>10</v>
      </c>
      <c r="F4" s="8" t="s">
        <v>75</v>
      </c>
    </row>
    <row r="5" spans="1:6" x14ac:dyDescent="0.25">
      <c r="A5" s="8">
        <v>3</v>
      </c>
      <c r="B5" s="7" t="s">
        <v>232</v>
      </c>
      <c r="C5" s="7" t="s">
        <v>233</v>
      </c>
      <c r="D5" s="8">
        <v>167</v>
      </c>
      <c r="E5" s="8" t="s">
        <v>10</v>
      </c>
      <c r="F5" s="8" t="s">
        <v>11</v>
      </c>
    </row>
    <row r="6" spans="1:6" x14ac:dyDescent="0.25">
      <c r="A6" s="8">
        <v>4</v>
      </c>
      <c r="B6" s="7" t="s">
        <v>234</v>
      </c>
      <c r="C6" s="7" t="s">
        <v>235</v>
      </c>
      <c r="D6" s="8">
        <v>360</v>
      </c>
      <c r="E6" s="8" t="s">
        <v>10</v>
      </c>
      <c r="F6" s="8" t="s">
        <v>11</v>
      </c>
    </row>
    <row r="7" spans="1:6" x14ac:dyDescent="0.25">
      <c r="A7" s="8">
        <v>5</v>
      </c>
      <c r="B7" s="7" t="s">
        <v>236</v>
      </c>
      <c r="C7" s="7" t="s">
        <v>237</v>
      </c>
      <c r="D7" s="8">
        <v>710</v>
      </c>
      <c r="E7" s="8" t="s">
        <v>10</v>
      </c>
      <c r="F7" s="8" t="s">
        <v>11</v>
      </c>
    </row>
    <row r="8" spans="1:6" x14ac:dyDescent="0.25">
      <c r="A8" s="8">
        <v>6</v>
      </c>
      <c r="B8" s="7" t="s">
        <v>238</v>
      </c>
      <c r="C8" s="7" t="s">
        <v>239</v>
      </c>
      <c r="D8" s="8">
        <v>260</v>
      </c>
      <c r="E8" s="8" t="s">
        <v>10</v>
      </c>
      <c r="F8" s="8" t="s">
        <v>11</v>
      </c>
    </row>
    <row r="9" spans="1:6" x14ac:dyDescent="0.25">
      <c r="A9" s="8">
        <v>7</v>
      </c>
      <c r="B9" s="7" t="s">
        <v>240</v>
      </c>
      <c r="C9" s="7" t="s">
        <v>241</v>
      </c>
      <c r="D9" s="8">
        <v>1422</v>
      </c>
      <c r="E9" s="8" t="s">
        <v>10</v>
      </c>
      <c r="F9" s="8" t="s">
        <v>11</v>
      </c>
    </row>
    <row r="10" spans="1:6" x14ac:dyDescent="0.25">
      <c r="A10" s="8">
        <v>8</v>
      </c>
      <c r="B10" s="7" t="s">
        <v>242</v>
      </c>
      <c r="C10" s="7" t="s">
        <v>243</v>
      </c>
      <c r="D10" s="8">
        <v>1000</v>
      </c>
      <c r="E10" s="8" t="s">
        <v>10</v>
      </c>
      <c r="F10" s="8" t="s">
        <v>11</v>
      </c>
    </row>
    <row r="11" spans="1:6" x14ac:dyDescent="0.25">
      <c r="A11" s="8">
        <v>9</v>
      </c>
      <c r="B11" s="7" t="s">
        <v>244</v>
      </c>
      <c r="C11" s="7" t="s">
        <v>245</v>
      </c>
      <c r="D11" s="8">
        <v>800</v>
      </c>
      <c r="E11" s="8" t="s">
        <v>10</v>
      </c>
      <c r="F11" s="8" t="s">
        <v>78</v>
      </c>
    </row>
    <row r="12" spans="1:6" x14ac:dyDescent="0.25">
      <c r="A12" s="8">
        <v>10</v>
      </c>
      <c r="B12" s="7" t="s">
        <v>246</v>
      </c>
      <c r="C12" s="7" t="s">
        <v>247</v>
      </c>
      <c r="D12" s="8">
        <v>900</v>
      </c>
      <c r="E12" s="8" t="s">
        <v>10</v>
      </c>
      <c r="F12" s="8" t="s">
        <v>78</v>
      </c>
    </row>
    <row r="13" spans="1:6" x14ac:dyDescent="0.25">
      <c r="A13" s="8">
        <v>11</v>
      </c>
      <c r="B13" s="7" t="s">
        <v>222</v>
      </c>
      <c r="C13" s="7" t="s">
        <v>248</v>
      </c>
      <c r="D13" s="8">
        <v>230</v>
      </c>
      <c r="E13" s="8" t="s">
        <v>10</v>
      </c>
      <c r="F13" s="8" t="s">
        <v>78</v>
      </c>
    </row>
    <row r="14" spans="1:6" x14ac:dyDescent="0.25">
      <c r="A14" s="8">
        <v>12</v>
      </c>
      <c r="B14" s="7" t="s">
        <v>222</v>
      </c>
      <c r="C14" s="7" t="s">
        <v>249</v>
      </c>
      <c r="D14" s="8">
        <v>200</v>
      </c>
      <c r="E14" s="8" t="s">
        <v>10</v>
      </c>
      <c r="F14" s="8" t="s">
        <v>78</v>
      </c>
    </row>
    <row r="15" spans="1:6" s="22" customFormat="1" ht="45" x14ac:dyDescent="0.25">
      <c r="A15" s="19">
        <v>13</v>
      </c>
      <c r="B15" s="20" t="s">
        <v>222</v>
      </c>
      <c r="C15" s="21" t="s">
        <v>250</v>
      </c>
      <c r="D15" s="19">
        <v>2800</v>
      </c>
      <c r="E15" s="19" t="s">
        <v>10</v>
      </c>
      <c r="F15" s="19" t="s">
        <v>78</v>
      </c>
    </row>
    <row r="16" spans="1:6" x14ac:dyDescent="0.25">
      <c r="A16" s="8">
        <v>14</v>
      </c>
      <c r="B16" s="7" t="s">
        <v>222</v>
      </c>
      <c r="C16" s="7" t="s">
        <v>251</v>
      </c>
      <c r="D16" s="8">
        <v>700</v>
      </c>
      <c r="E16" s="8" t="s">
        <v>10</v>
      </c>
      <c r="F16" s="8" t="s">
        <v>78</v>
      </c>
    </row>
    <row r="17" spans="1:6" s="1" customFormat="1" x14ac:dyDescent="0.25">
      <c r="A17" s="5"/>
      <c r="B17" s="6"/>
      <c r="C17" s="6" t="s">
        <v>79</v>
      </c>
      <c r="D17" s="5">
        <f>SUM(D3:D16)</f>
        <v>14549</v>
      </c>
      <c r="E17" s="5" t="s">
        <v>10</v>
      </c>
      <c r="F17" s="5"/>
    </row>
    <row r="18" spans="1:6" ht="56.25" customHeight="1" x14ac:dyDescent="0.25">
      <c r="A18" s="35" t="s">
        <v>398</v>
      </c>
      <c r="B18" s="36"/>
      <c r="C18" s="36"/>
      <c r="D18" s="36"/>
      <c r="E18" s="36"/>
      <c r="F18" s="37"/>
    </row>
    <row r="19" spans="1:6" x14ac:dyDescent="0.25">
      <c r="A19" s="2"/>
      <c r="D19" s="2"/>
      <c r="E19" s="2"/>
      <c r="F19" s="2"/>
    </row>
    <row r="20" spans="1:6" x14ac:dyDescent="0.25">
      <c r="A20" s="2"/>
      <c r="D20" s="2"/>
      <c r="E20" s="2"/>
      <c r="F20" s="2"/>
    </row>
    <row r="21" spans="1:6" x14ac:dyDescent="0.25">
      <c r="A21" s="2"/>
      <c r="D21" s="2"/>
      <c r="E21" s="2"/>
      <c r="F21" s="2"/>
    </row>
    <row r="22" spans="1:6" x14ac:dyDescent="0.25">
      <c r="A22" s="2"/>
      <c r="D22" s="2"/>
      <c r="E22" s="2"/>
      <c r="F22" s="2"/>
    </row>
    <row r="23" spans="1:6" x14ac:dyDescent="0.25">
      <c r="A23" s="2"/>
      <c r="D23" s="2"/>
      <c r="E23" s="2"/>
      <c r="F23" s="2"/>
    </row>
    <row r="24" spans="1:6" x14ac:dyDescent="0.25">
      <c r="A24" s="2"/>
      <c r="D24" s="2"/>
      <c r="E24" s="2"/>
      <c r="F24" s="2"/>
    </row>
    <row r="25" spans="1:6" x14ac:dyDescent="0.25">
      <c r="A25" s="2"/>
      <c r="D25" s="2"/>
      <c r="E25" s="2"/>
      <c r="F25" s="2"/>
    </row>
    <row r="26" spans="1:6" x14ac:dyDescent="0.25">
      <c r="A26" s="2"/>
      <c r="D26" s="2"/>
      <c r="E26" s="2"/>
      <c r="F26" s="2"/>
    </row>
    <row r="27" spans="1:6" x14ac:dyDescent="0.25">
      <c r="A27" s="2"/>
      <c r="D27" s="2"/>
      <c r="E27" s="2"/>
      <c r="F27" s="2"/>
    </row>
    <row r="28" spans="1:6" x14ac:dyDescent="0.25">
      <c r="A28" s="2"/>
      <c r="D28" s="2"/>
      <c r="E28" s="2"/>
      <c r="F28" s="2"/>
    </row>
    <row r="29" spans="1:6" x14ac:dyDescent="0.25">
      <c r="A29" s="2"/>
      <c r="D29" s="2"/>
      <c r="E29" s="2"/>
      <c r="F29" s="2"/>
    </row>
    <row r="30" spans="1:6" x14ac:dyDescent="0.25">
      <c r="A30" s="2"/>
      <c r="D30" s="2"/>
      <c r="E30" s="2"/>
      <c r="F30" s="2"/>
    </row>
    <row r="31" spans="1:6" x14ac:dyDescent="0.25">
      <c r="A31" s="10"/>
      <c r="D31" s="2"/>
      <c r="E31" s="2"/>
      <c r="F31" s="2"/>
    </row>
    <row r="32" spans="1:6" x14ac:dyDescent="0.25">
      <c r="A32" s="2"/>
      <c r="D32" s="2"/>
      <c r="E32" s="2"/>
      <c r="F32" s="2"/>
    </row>
    <row r="33" spans="1:6" x14ac:dyDescent="0.25">
      <c r="A33" s="2"/>
      <c r="D33" s="2"/>
      <c r="E33" s="2"/>
      <c r="F33" s="2"/>
    </row>
    <row r="34" spans="1:6" x14ac:dyDescent="0.25">
      <c r="A34" s="2"/>
      <c r="D34" s="2"/>
      <c r="E34" s="2"/>
      <c r="F34" s="2"/>
    </row>
    <row r="35" spans="1:6" x14ac:dyDescent="0.25">
      <c r="A35" s="2"/>
      <c r="D35" s="2"/>
      <c r="E35" s="2"/>
      <c r="F35" s="2"/>
    </row>
    <row r="36" spans="1:6" x14ac:dyDescent="0.25">
      <c r="A36" s="2"/>
      <c r="D36" s="2"/>
      <c r="E36" s="2"/>
      <c r="F36" s="2"/>
    </row>
    <row r="37" spans="1:6" x14ac:dyDescent="0.25">
      <c r="A37" s="2"/>
      <c r="D37" s="2"/>
      <c r="E37" s="2"/>
      <c r="F37" s="2"/>
    </row>
    <row r="38" spans="1:6" x14ac:dyDescent="0.25">
      <c r="A38" s="2"/>
      <c r="D38" s="2"/>
      <c r="E38" s="2"/>
      <c r="F38" s="2"/>
    </row>
    <row r="39" spans="1:6" x14ac:dyDescent="0.25">
      <c r="A39" s="2"/>
      <c r="D39" s="2"/>
      <c r="E39" s="2"/>
      <c r="F39" s="2"/>
    </row>
    <row r="40" spans="1:6" x14ac:dyDescent="0.25">
      <c r="A40" s="2"/>
      <c r="D40" s="2"/>
      <c r="E40" s="2"/>
      <c r="F40" s="2"/>
    </row>
    <row r="41" spans="1:6" x14ac:dyDescent="0.25">
      <c r="A41" s="2"/>
      <c r="D41" s="2"/>
      <c r="E41" s="2"/>
      <c r="F41" s="2"/>
    </row>
    <row r="42" spans="1:6" x14ac:dyDescent="0.25">
      <c r="A42" s="2"/>
      <c r="D42" s="2"/>
      <c r="E42" s="2"/>
      <c r="F42" s="2"/>
    </row>
    <row r="43" spans="1:6" x14ac:dyDescent="0.25">
      <c r="A43" s="2"/>
      <c r="D43" s="2"/>
      <c r="E43" s="2"/>
      <c r="F43" s="2"/>
    </row>
  </sheetData>
  <mergeCells count="1">
    <mergeCell ref="A18:F1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3" workbookViewId="0">
      <selection activeCell="A24" sqref="A24:XFD24"/>
    </sheetView>
  </sheetViews>
  <sheetFormatPr defaultRowHeight="15" x14ac:dyDescent="0.25"/>
  <cols>
    <col min="1" max="1" width="7.7109375" style="9" customWidth="1"/>
    <col min="2" max="2" width="15.42578125" style="9" customWidth="1"/>
    <col min="3" max="3" width="44.5703125" style="9" customWidth="1"/>
    <col min="4" max="4" width="8.140625" style="9" customWidth="1"/>
    <col min="5" max="5" width="4.5703125" style="9" customWidth="1"/>
    <col min="6" max="6" width="6.140625" style="9" customWidth="1"/>
    <col min="7" max="7" width="9.140625" style="9"/>
    <col min="8" max="8" width="7" style="9" customWidth="1"/>
    <col min="9" max="16384" width="9.140625" style="9"/>
  </cols>
  <sheetData>
    <row r="1" spans="1:6" x14ac:dyDescent="0.25">
      <c r="A1" s="4" t="s">
        <v>252</v>
      </c>
      <c r="B1" s="7" t="s">
        <v>253</v>
      </c>
      <c r="C1" s="7"/>
      <c r="D1" s="8"/>
      <c r="E1" s="8"/>
      <c r="F1" s="8"/>
    </row>
    <row r="2" spans="1:6" x14ac:dyDescent="0.25">
      <c r="A2" s="8" t="s">
        <v>2</v>
      </c>
      <c r="B2" s="7" t="s">
        <v>3</v>
      </c>
      <c r="C2" s="7" t="s">
        <v>4</v>
      </c>
      <c r="D2" s="8" t="s">
        <v>5</v>
      </c>
      <c r="E2" s="8" t="s">
        <v>6</v>
      </c>
      <c r="F2" s="8" t="s">
        <v>7</v>
      </c>
    </row>
    <row r="3" spans="1:6" x14ac:dyDescent="0.25">
      <c r="A3" s="8">
        <v>1</v>
      </c>
      <c r="B3" s="7" t="s">
        <v>254</v>
      </c>
      <c r="C3" s="7" t="s">
        <v>255</v>
      </c>
      <c r="D3" s="8">
        <v>230</v>
      </c>
      <c r="E3" s="8" t="s">
        <v>10</v>
      </c>
      <c r="F3" s="8" t="s">
        <v>11</v>
      </c>
    </row>
    <row r="4" spans="1:6" x14ac:dyDescent="0.25">
      <c r="A4" s="8">
        <v>2</v>
      </c>
      <c r="B4" s="7" t="s">
        <v>256</v>
      </c>
      <c r="C4" s="7" t="s">
        <v>257</v>
      </c>
      <c r="D4" s="8">
        <v>857</v>
      </c>
      <c r="E4" s="8" t="s">
        <v>10</v>
      </c>
      <c r="F4" s="8" t="s">
        <v>11</v>
      </c>
    </row>
    <row r="5" spans="1:6" x14ac:dyDescent="0.25">
      <c r="A5" s="8">
        <v>3</v>
      </c>
      <c r="B5" s="7" t="s">
        <v>258</v>
      </c>
      <c r="C5" s="7" t="s">
        <v>259</v>
      </c>
      <c r="D5" s="8">
        <v>554</v>
      </c>
      <c r="E5" s="8" t="s">
        <v>10</v>
      </c>
      <c r="F5" s="8" t="s">
        <v>11</v>
      </c>
    </row>
    <row r="6" spans="1:6" x14ac:dyDescent="0.25">
      <c r="A6" s="8">
        <v>4</v>
      </c>
      <c r="B6" s="7" t="s">
        <v>260</v>
      </c>
      <c r="C6" s="7" t="s">
        <v>261</v>
      </c>
      <c r="D6" s="8">
        <v>203</v>
      </c>
      <c r="E6" s="8" t="s">
        <v>10</v>
      </c>
      <c r="F6" s="8" t="s">
        <v>30</v>
      </c>
    </row>
    <row r="7" spans="1:6" x14ac:dyDescent="0.25">
      <c r="A7" s="8">
        <v>5</v>
      </c>
      <c r="B7" s="7" t="s">
        <v>262</v>
      </c>
      <c r="C7" s="7" t="s">
        <v>263</v>
      </c>
      <c r="D7" s="8">
        <v>86</v>
      </c>
      <c r="E7" s="8" t="s">
        <v>10</v>
      </c>
      <c r="F7" s="8" t="s">
        <v>30</v>
      </c>
    </row>
    <row r="8" spans="1:6" x14ac:dyDescent="0.25">
      <c r="A8" s="8">
        <v>6</v>
      </c>
      <c r="B8" s="7" t="s">
        <v>222</v>
      </c>
      <c r="C8" s="7" t="s">
        <v>264</v>
      </c>
      <c r="D8" s="8">
        <v>500</v>
      </c>
      <c r="E8" s="8" t="s">
        <v>10</v>
      </c>
      <c r="F8" s="8" t="s">
        <v>78</v>
      </c>
    </row>
    <row r="9" spans="1:6" x14ac:dyDescent="0.25">
      <c r="A9" s="8">
        <v>7</v>
      </c>
      <c r="B9" s="7" t="s">
        <v>222</v>
      </c>
      <c r="C9" s="7" t="s">
        <v>265</v>
      </c>
      <c r="D9" s="8">
        <v>500</v>
      </c>
      <c r="E9" s="8" t="s">
        <v>10</v>
      </c>
      <c r="F9" s="8" t="s">
        <v>78</v>
      </c>
    </row>
    <row r="10" spans="1:6" x14ac:dyDescent="0.25">
      <c r="A10" s="8">
        <v>8</v>
      </c>
      <c r="B10" s="7" t="s">
        <v>266</v>
      </c>
      <c r="C10" s="7" t="s">
        <v>267</v>
      </c>
      <c r="D10" s="8">
        <v>1800</v>
      </c>
      <c r="E10" s="8" t="s">
        <v>10</v>
      </c>
      <c r="F10" s="8" t="s">
        <v>75</v>
      </c>
    </row>
    <row r="11" spans="1:6" x14ac:dyDescent="0.25">
      <c r="A11" s="8">
        <v>9</v>
      </c>
      <c r="B11" s="7" t="s">
        <v>222</v>
      </c>
      <c r="C11" s="7" t="s">
        <v>268</v>
      </c>
      <c r="D11" s="8">
        <v>80</v>
      </c>
      <c r="E11" s="8" t="s">
        <v>10</v>
      </c>
      <c r="F11" s="8" t="s">
        <v>78</v>
      </c>
    </row>
    <row r="12" spans="1:6" x14ac:dyDescent="0.25">
      <c r="A12" s="8">
        <v>10</v>
      </c>
      <c r="B12" s="7" t="s">
        <v>222</v>
      </c>
      <c r="C12" s="7" t="s">
        <v>269</v>
      </c>
      <c r="D12" s="8">
        <v>80</v>
      </c>
      <c r="E12" s="8" t="s">
        <v>10</v>
      </c>
      <c r="F12" s="8" t="s">
        <v>78</v>
      </c>
    </row>
    <row r="13" spans="1:6" x14ac:dyDescent="0.25">
      <c r="A13" s="8">
        <v>11</v>
      </c>
      <c r="B13" s="7" t="s">
        <v>273</v>
      </c>
      <c r="C13" s="7" t="s">
        <v>274</v>
      </c>
      <c r="D13" s="8">
        <v>4000</v>
      </c>
      <c r="E13" s="8" t="s">
        <v>10</v>
      </c>
      <c r="F13" s="8" t="s">
        <v>75</v>
      </c>
    </row>
    <row r="14" spans="1:6" x14ac:dyDescent="0.25">
      <c r="A14" s="8">
        <v>12</v>
      </c>
      <c r="B14" s="7" t="s">
        <v>277</v>
      </c>
      <c r="C14" s="7" t="s">
        <v>278</v>
      </c>
      <c r="D14" s="8">
        <v>3000</v>
      </c>
      <c r="E14" s="8" t="s">
        <v>10</v>
      </c>
      <c r="F14" s="8" t="s">
        <v>75</v>
      </c>
    </row>
    <row r="15" spans="1:6" x14ac:dyDescent="0.25">
      <c r="A15" s="8">
        <v>13</v>
      </c>
      <c r="B15" s="7" t="s">
        <v>222</v>
      </c>
      <c r="C15" s="7" t="s">
        <v>279</v>
      </c>
      <c r="D15" s="8">
        <v>80</v>
      </c>
      <c r="E15" s="8" t="s">
        <v>10</v>
      </c>
      <c r="F15" s="8" t="s">
        <v>78</v>
      </c>
    </row>
    <row r="16" spans="1:6" x14ac:dyDescent="0.25">
      <c r="A16" s="8">
        <v>14</v>
      </c>
      <c r="B16" s="7" t="s">
        <v>222</v>
      </c>
      <c r="C16" s="7" t="s">
        <v>280</v>
      </c>
      <c r="D16" s="8">
        <v>400</v>
      </c>
      <c r="E16" s="8" t="s">
        <v>10</v>
      </c>
      <c r="F16" s="8" t="s">
        <v>78</v>
      </c>
    </row>
    <row r="17" spans="1:6" x14ac:dyDescent="0.25">
      <c r="A17" s="8">
        <v>15</v>
      </c>
      <c r="B17" s="7" t="s">
        <v>222</v>
      </c>
      <c r="C17" s="7" t="s">
        <v>281</v>
      </c>
      <c r="D17" s="8">
        <v>80</v>
      </c>
      <c r="E17" s="8" t="s">
        <v>10</v>
      </c>
      <c r="F17" s="8" t="s">
        <v>78</v>
      </c>
    </row>
    <row r="18" spans="1:6" x14ac:dyDescent="0.25">
      <c r="A18" s="8">
        <v>16</v>
      </c>
      <c r="B18" s="7" t="s">
        <v>222</v>
      </c>
      <c r="C18" s="7" t="s">
        <v>282</v>
      </c>
      <c r="D18" s="8">
        <v>80</v>
      </c>
      <c r="E18" s="8" t="s">
        <v>10</v>
      </c>
      <c r="F18" s="8" t="s">
        <v>78</v>
      </c>
    </row>
    <row r="19" spans="1:6" x14ac:dyDescent="0.25">
      <c r="A19" s="8">
        <v>17</v>
      </c>
      <c r="B19" s="7" t="s">
        <v>222</v>
      </c>
      <c r="C19" s="7" t="s">
        <v>283</v>
      </c>
      <c r="D19" s="8">
        <v>700</v>
      </c>
      <c r="E19" s="8" t="s">
        <v>10</v>
      </c>
      <c r="F19" s="8" t="s">
        <v>78</v>
      </c>
    </row>
    <row r="20" spans="1:6" x14ac:dyDescent="0.25">
      <c r="A20" s="8">
        <v>18</v>
      </c>
      <c r="B20" s="7" t="s">
        <v>222</v>
      </c>
      <c r="C20" s="7" t="s">
        <v>284</v>
      </c>
      <c r="D20" s="8">
        <v>200</v>
      </c>
      <c r="E20" s="8" t="s">
        <v>10</v>
      </c>
      <c r="F20" s="8" t="s">
        <v>78</v>
      </c>
    </row>
    <row r="21" spans="1:6" x14ac:dyDescent="0.25">
      <c r="A21" s="8">
        <v>19</v>
      </c>
      <c r="B21" s="7" t="s">
        <v>222</v>
      </c>
      <c r="C21" s="7" t="s">
        <v>285</v>
      </c>
      <c r="D21" s="8">
        <v>3700</v>
      </c>
      <c r="E21" s="8" t="s">
        <v>10</v>
      </c>
      <c r="F21" s="8" t="s">
        <v>78</v>
      </c>
    </row>
    <row r="22" spans="1:6" x14ac:dyDescent="0.25">
      <c r="A22" s="8">
        <v>20</v>
      </c>
      <c r="B22" s="7" t="s">
        <v>222</v>
      </c>
      <c r="C22" s="7" t="s">
        <v>286</v>
      </c>
      <c r="D22" s="8">
        <v>4400</v>
      </c>
      <c r="E22" s="8" t="s">
        <v>10</v>
      </c>
      <c r="F22" s="8" t="s">
        <v>78</v>
      </c>
    </row>
    <row r="23" spans="1:6" s="1" customFormat="1" x14ac:dyDescent="0.25">
      <c r="A23" s="5"/>
      <c r="B23" s="6"/>
      <c r="C23" s="6" t="s">
        <v>79</v>
      </c>
      <c r="D23" s="5">
        <f>SUM(D3:D22)</f>
        <v>21530</v>
      </c>
      <c r="E23" s="5" t="s">
        <v>10</v>
      </c>
      <c r="F23" s="5"/>
    </row>
    <row r="24" spans="1:6" ht="56.25" customHeight="1" x14ac:dyDescent="0.25">
      <c r="A24" s="35" t="s">
        <v>398</v>
      </c>
      <c r="B24" s="36"/>
      <c r="C24" s="36"/>
      <c r="D24" s="36"/>
      <c r="E24" s="36"/>
      <c r="F24" s="37"/>
    </row>
    <row r="25" spans="1:6" x14ac:dyDescent="0.25">
      <c r="A25" s="2"/>
      <c r="D25" s="2"/>
      <c r="E25" s="2"/>
      <c r="F25" s="2"/>
    </row>
    <row r="26" spans="1:6" x14ac:dyDescent="0.25">
      <c r="A26" s="2"/>
      <c r="D26" s="2"/>
      <c r="E26" s="2"/>
      <c r="F26" s="2"/>
    </row>
    <row r="27" spans="1:6" x14ac:dyDescent="0.25">
      <c r="A27" s="2"/>
      <c r="D27" s="2"/>
      <c r="E27" s="2"/>
      <c r="F27" s="2"/>
    </row>
    <row r="28" spans="1:6" x14ac:dyDescent="0.25">
      <c r="A28" s="2"/>
      <c r="D28" s="2"/>
      <c r="E28" s="2"/>
      <c r="F28" s="2"/>
    </row>
    <row r="29" spans="1:6" x14ac:dyDescent="0.25">
      <c r="A29" s="10"/>
      <c r="D29" s="2"/>
      <c r="E29" s="2"/>
      <c r="F29" s="2"/>
    </row>
    <row r="30" spans="1:6" x14ac:dyDescent="0.25">
      <c r="A30" s="2"/>
      <c r="D30" s="2"/>
      <c r="E30" s="2"/>
      <c r="F30" s="2"/>
    </row>
    <row r="31" spans="1:6" x14ac:dyDescent="0.25">
      <c r="A31" s="2"/>
      <c r="D31" s="2"/>
      <c r="E31" s="2"/>
      <c r="F31" s="2"/>
    </row>
    <row r="32" spans="1:6" x14ac:dyDescent="0.25">
      <c r="A32" s="2"/>
      <c r="D32" s="2"/>
      <c r="E32" s="2"/>
      <c r="F32" s="2"/>
    </row>
    <row r="33" spans="1:6" x14ac:dyDescent="0.25">
      <c r="A33" s="2"/>
      <c r="D33" s="2"/>
      <c r="E33" s="2"/>
      <c r="F33" s="2"/>
    </row>
    <row r="34" spans="1:6" x14ac:dyDescent="0.25">
      <c r="A34" s="2"/>
      <c r="D34" s="2"/>
      <c r="E34" s="2"/>
      <c r="F34" s="2"/>
    </row>
    <row r="35" spans="1:6" x14ac:dyDescent="0.25">
      <c r="A35" s="2"/>
      <c r="D35" s="2"/>
      <c r="E35" s="2"/>
      <c r="F35" s="2"/>
    </row>
    <row r="36" spans="1:6" x14ac:dyDescent="0.25">
      <c r="A36" s="2"/>
      <c r="D36" s="2"/>
      <c r="E36" s="2"/>
      <c r="F36" s="2"/>
    </row>
    <row r="37" spans="1:6" x14ac:dyDescent="0.25">
      <c r="A37" s="2"/>
      <c r="D37" s="2"/>
      <c r="E37" s="2"/>
      <c r="F37" s="2"/>
    </row>
    <row r="38" spans="1:6" x14ac:dyDescent="0.25">
      <c r="A38" s="2"/>
      <c r="D38" s="2"/>
      <c r="E38" s="2"/>
      <c r="F38" s="2"/>
    </row>
    <row r="39" spans="1:6" x14ac:dyDescent="0.25">
      <c r="A39" s="2"/>
      <c r="D39" s="2"/>
      <c r="E39" s="2"/>
      <c r="F39" s="2"/>
    </row>
    <row r="40" spans="1:6" x14ac:dyDescent="0.25">
      <c r="A40" s="2"/>
      <c r="D40" s="2"/>
      <c r="E40" s="2"/>
      <c r="F40" s="2"/>
    </row>
    <row r="41" spans="1:6" x14ac:dyDescent="0.25">
      <c r="A41" s="2"/>
      <c r="D41" s="2"/>
      <c r="E41" s="2"/>
      <c r="F41" s="2"/>
    </row>
  </sheetData>
  <mergeCells count="1">
    <mergeCell ref="A24:F2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9" workbookViewId="0">
      <selection activeCell="A31" sqref="A31:XFD31"/>
    </sheetView>
  </sheetViews>
  <sheetFormatPr defaultRowHeight="15" x14ac:dyDescent="0.25"/>
  <cols>
    <col min="1" max="1" width="7.7109375" style="9" customWidth="1"/>
    <col min="2" max="2" width="17" style="9" customWidth="1"/>
    <col min="3" max="3" width="35" style="9" customWidth="1"/>
    <col min="4" max="4" width="9.140625" style="9"/>
    <col min="5" max="5" width="5.5703125" style="9" customWidth="1"/>
    <col min="6" max="6" width="6.140625" style="9" customWidth="1"/>
    <col min="7" max="7" width="7.85546875" style="9" customWidth="1"/>
    <col min="8" max="16384" width="9.140625" style="9"/>
  </cols>
  <sheetData>
    <row r="1" spans="1:6" x14ac:dyDescent="0.25">
      <c r="A1" s="4" t="s">
        <v>287</v>
      </c>
      <c r="B1" s="7" t="s">
        <v>288</v>
      </c>
      <c r="C1" s="7"/>
      <c r="D1" s="8"/>
      <c r="E1" s="8"/>
      <c r="F1" s="8"/>
    </row>
    <row r="2" spans="1:6" x14ac:dyDescent="0.25">
      <c r="A2" s="8" t="s">
        <v>2</v>
      </c>
      <c r="B2" s="7" t="s">
        <v>3</v>
      </c>
      <c r="C2" s="7" t="s">
        <v>4</v>
      </c>
      <c r="D2" s="8" t="s">
        <v>5</v>
      </c>
      <c r="E2" s="8" t="s">
        <v>6</v>
      </c>
      <c r="F2" s="8" t="s">
        <v>7</v>
      </c>
    </row>
    <row r="3" spans="1:6" x14ac:dyDescent="0.25">
      <c r="A3" s="8">
        <v>1</v>
      </c>
      <c r="B3" s="7" t="s">
        <v>289</v>
      </c>
      <c r="C3" s="7" t="s">
        <v>290</v>
      </c>
      <c r="D3" s="8">
        <v>3100</v>
      </c>
      <c r="E3" s="8" t="s">
        <v>10</v>
      </c>
      <c r="F3" s="8" t="s">
        <v>75</v>
      </c>
    </row>
    <row r="4" spans="1:6" x14ac:dyDescent="0.25">
      <c r="A4" s="8">
        <v>2</v>
      </c>
      <c r="B4" s="7" t="s">
        <v>291</v>
      </c>
      <c r="C4" s="7" t="s">
        <v>292</v>
      </c>
      <c r="D4" s="8">
        <v>2760</v>
      </c>
      <c r="E4" s="8" t="s">
        <v>10</v>
      </c>
      <c r="F4" s="8" t="s">
        <v>75</v>
      </c>
    </row>
    <row r="5" spans="1:6" x14ac:dyDescent="0.25">
      <c r="A5" s="8">
        <v>3</v>
      </c>
      <c r="B5" s="7" t="s">
        <v>222</v>
      </c>
      <c r="C5" s="7" t="s">
        <v>293</v>
      </c>
      <c r="D5" s="8">
        <v>200</v>
      </c>
      <c r="E5" s="8" t="s">
        <v>10</v>
      </c>
      <c r="F5" s="8" t="s">
        <v>78</v>
      </c>
    </row>
    <row r="6" spans="1:6" x14ac:dyDescent="0.25">
      <c r="A6" s="8">
        <v>4</v>
      </c>
      <c r="B6" s="7" t="s">
        <v>222</v>
      </c>
      <c r="C6" s="7" t="s">
        <v>294</v>
      </c>
      <c r="D6" s="8">
        <v>300</v>
      </c>
      <c r="E6" s="8" t="s">
        <v>10</v>
      </c>
      <c r="F6" s="8" t="s">
        <v>78</v>
      </c>
    </row>
    <row r="7" spans="1:6" x14ac:dyDescent="0.25">
      <c r="A7" s="8">
        <v>5</v>
      </c>
      <c r="B7" s="7" t="s">
        <v>222</v>
      </c>
      <c r="C7" s="7" t="s">
        <v>295</v>
      </c>
      <c r="D7" s="8">
        <v>200</v>
      </c>
      <c r="E7" s="8" t="s">
        <v>10</v>
      </c>
      <c r="F7" s="8" t="s">
        <v>78</v>
      </c>
    </row>
    <row r="8" spans="1:6" x14ac:dyDescent="0.25">
      <c r="A8" s="8">
        <v>6</v>
      </c>
      <c r="B8" s="7" t="s">
        <v>222</v>
      </c>
      <c r="C8" s="7" t="s">
        <v>296</v>
      </c>
      <c r="D8" s="8">
        <v>200</v>
      </c>
      <c r="E8" s="8" t="s">
        <v>10</v>
      </c>
      <c r="F8" s="8" t="s">
        <v>78</v>
      </c>
    </row>
    <row r="9" spans="1:6" x14ac:dyDescent="0.25">
      <c r="A9" s="8">
        <v>7</v>
      </c>
      <c r="B9" s="7" t="s">
        <v>222</v>
      </c>
      <c r="C9" s="7" t="s">
        <v>297</v>
      </c>
      <c r="D9" s="8">
        <v>100</v>
      </c>
      <c r="E9" s="8" t="s">
        <v>10</v>
      </c>
      <c r="F9" s="8" t="s">
        <v>78</v>
      </c>
    </row>
    <row r="10" spans="1:6" x14ac:dyDescent="0.25">
      <c r="A10" s="8">
        <v>8</v>
      </c>
      <c r="B10" s="7" t="s">
        <v>222</v>
      </c>
      <c r="C10" s="7" t="s">
        <v>298</v>
      </c>
      <c r="D10" s="8">
        <v>1100</v>
      </c>
      <c r="E10" s="8" t="s">
        <v>10</v>
      </c>
      <c r="F10" s="8" t="s">
        <v>78</v>
      </c>
    </row>
    <row r="11" spans="1:6" x14ac:dyDescent="0.25">
      <c r="A11" s="8">
        <v>9</v>
      </c>
      <c r="B11" s="7" t="s">
        <v>222</v>
      </c>
      <c r="C11" s="7" t="s">
        <v>299</v>
      </c>
      <c r="D11" s="8">
        <v>1200</v>
      </c>
      <c r="E11" s="8" t="s">
        <v>10</v>
      </c>
      <c r="F11" s="8" t="s">
        <v>78</v>
      </c>
    </row>
    <row r="12" spans="1:6" x14ac:dyDescent="0.25">
      <c r="A12" s="8">
        <v>10</v>
      </c>
      <c r="B12" s="7" t="s">
        <v>222</v>
      </c>
      <c r="C12" s="7" t="s">
        <v>300</v>
      </c>
      <c r="D12" s="8">
        <v>200</v>
      </c>
      <c r="E12" s="8" t="s">
        <v>10</v>
      </c>
      <c r="F12" s="8" t="s">
        <v>78</v>
      </c>
    </row>
    <row r="13" spans="1:6" x14ac:dyDescent="0.25">
      <c r="A13" s="8">
        <v>11</v>
      </c>
      <c r="B13" s="7" t="s">
        <v>222</v>
      </c>
      <c r="C13" s="7" t="s">
        <v>301</v>
      </c>
      <c r="D13" s="8">
        <v>100</v>
      </c>
      <c r="E13" s="8" t="s">
        <v>10</v>
      </c>
      <c r="F13" s="8" t="s">
        <v>78</v>
      </c>
    </row>
    <row r="14" spans="1:6" x14ac:dyDescent="0.25">
      <c r="A14" s="8">
        <v>12</v>
      </c>
      <c r="B14" s="7" t="s">
        <v>222</v>
      </c>
      <c r="C14" s="7" t="s">
        <v>302</v>
      </c>
      <c r="D14" s="8">
        <v>100</v>
      </c>
      <c r="E14" s="8" t="s">
        <v>10</v>
      </c>
      <c r="F14" s="8" t="s">
        <v>78</v>
      </c>
    </row>
    <row r="15" spans="1:6" x14ac:dyDescent="0.25">
      <c r="A15" s="8">
        <v>13</v>
      </c>
      <c r="B15" s="7" t="s">
        <v>222</v>
      </c>
      <c r="C15" s="7" t="s">
        <v>303</v>
      </c>
      <c r="D15" s="8">
        <v>1000</v>
      </c>
      <c r="E15" s="8" t="s">
        <v>10</v>
      </c>
      <c r="F15" s="8" t="s">
        <v>78</v>
      </c>
    </row>
    <row r="16" spans="1:6" x14ac:dyDescent="0.25">
      <c r="A16" s="8">
        <v>14</v>
      </c>
      <c r="B16" s="7" t="s">
        <v>222</v>
      </c>
      <c r="C16" s="7" t="s">
        <v>304</v>
      </c>
      <c r="D16" s="8">
        <v>600</v>
      </c>
      <c r="E16" s="8" t="s">
        <v>10</v>
      </c>
      <c r="F16" s="8" t="s">
        <v>78</v>
      </c>
    </row>
    <row r="17" spans="1:6" x14ac:dyDescent="0.25">
      <c r="A17" s="8">
        <v>15</v>
      </c>
      <c r="B17" s="7" t="s">
        <v>222</v>
      </c>
      <c r="C17" s="7" t="s">
        <v>305</v>
      </c>
      <c r="D17" s="8">
        <v>200</v>
      </c>
      <c r="E17" s="8" t="s">
        <v>10</v>
      </c>
      <c r="F17" s="8" t="s">
        <v>78</v>
      </c>
    </row>
    <row r="18" spans="1:6" x14ac:dyDescent="0.25">
      <c r="A18" s="8">
        <v>16</v>
      </c>
      <c r="B18" s="7" t="s">
        <v>222</v>
      </c>
      <c r="C18" s="7" t="s">
        <v>307</v>
      </c>
      <c r="D18" s="8">
        <v>200</v>
      </c>
      <c r="E18" s="8" t="s">
        <v>10</v>
      </c>
      <c r="F18" s="8" t="s">
        <v>78</v>
      </c>
    </row>
    <row r="19" spans="1:6" x14ac:dyDescent="0.25">
      <c r="A19" s="8">
        <v>17</v>
      </c>
      <c r="B19" s="7" t="s">
        <v>222</v>
      </c>
      <c r="C19" s="7" t="s">
        <v>309</v>
      </c>
      <c r="D19" s="8">
        <v>500</v>
      </c>
      <c r="E19" s="8" t="s">
        <v>10</v>
      </c>
      <c r="F19" s="8" t="s">
        <v>78</v>
      </c>
    </row>
    <row r="20" spans="1:6" x14ac:dyDescent="0.25">
      <c r="A20" s="8">
        <v>18</v>
      </c>
      <c r="B20" s="7" t="s">
        <v>310</v>
      </c>
      <c r="C20" s="7" t="s">
        <v>311</v>
      </c>
      <c r="D20" s="8">
        <v>2373</v>
      </c>
      <c r="E20" s="8" t="s">
        <v>10</v>
      </c>
      <c r="F20" s="8" t="s">
        <v>312</v>
      </c>
    </row>
    <row r="21" spans="1:6" x14ac:dyDescent="0.25">
      <c r="A21" s="8">
        <v>19</v>
      </c>
      <c r="B21" s="7" t="s">
        <v>313</v>
      </c>
      <c r="C21" s="7" t="s">
        <v>314</v>
      </c>
      <c r="D21" s="8">
        <v>500</v>
      </c>
      <c r="E21" s="8" t="s">
        <v>10</v>
      </c>
      <c r="F21" s="8" t="s">
        <v>315</v>
      </c>
    </row>
    <row r="22" spans="1:6" x14ac:dyDescent="0.25">
      <c r="A22" s="8">
        <v>20</v>
      </c>
      <c r="B22" s="7" t="s">
        <v>313</v>
      </c>
      <c r="C22" s="7" t="s">
        <v>316</v>
      </c>
      <c r="D22" s="8">
        <v>800</v>
      </c>
      <c r="E22" s="8" t="s">
        <v>10</v>
      </c>
      <c r="F22" s="8" t="s">
        <v>315</v>
      </c>
    </row>
    <row r="23" spans="1:6" x14ac:dyDescent="0.25">
      <c r="A23" s="8">
        <v>21</v>
      </c>
      <c r="B23" s="7" t="s">
        <v>222</v>
      </c>
      <c r="C23" s="7" t="s">
        <v>317</v>
      </c>
      <c r="D23" s="8">
        <v>80</v>
      </c>
      <c r="E23" s="8" t="s">
        <v>10</v>
      </c>
      <c r="F23" s="8" t="s">
        <v>315</v>
      </c>
    </row>
    <row r="24" spans="1:6" x14ac:dyDescent="0.25">
      <c r="A24" s="8">
        <v>22</v>
      </c>
      <c r="B24" s="7" t="s">
        <v>222</v>
      </c>
      <c r="C24" s="7" t="s">
        <v>318</v>
      </c>
      <c r="D24" s="8">
        <v>500</v>
      </c>
      <c r="E24" s="8" t="s">
        <v>10</v>
      </c>
      <c r="F24" s="8" t="s">
        <v>315</v>
      </c>
    </row>
    <row r="25" spans="1:6" x14ac:dyDescent="0.25">
      <c r="A25" s="8">
        <v>23</v>
      </c>
      <c r="B25" s="7" t="s">
        <v>222</v>
      </c>
      <c r="C25" s="7" t="s">
        <v>367</v>
      </c>
      <c r="D25" s="8">
        <v>150</v>
      </c>
      <c r="E25" s="8" t="s">
        <v>10</v>
      </c>
      <c r="F25" s="8" t="s">
        <v>78</v>
      </c>
    </row>
    <row r="26" spans="1:6" x14ac:dyDescent="0.25">
      <c r="A26" s="8">
        <v>24</v>
      </c>
      <c r="B26" s="7" t="s">
        <v>222</v>
      </c>
      <c r="C26" s="7" t="s">
        <v>368</v>
      </c>
      <c r="D26" s="8">
        <v>200</v>
      </c>
      <c r="E26" s="8" t="s">
        <v>10</v>
      </c>
      <c r="F26" s="8" t="s">
        <v>78</v>
      </c>
    </row>
    <row r="27" spans="1:6" x14ac:dyDescent="0.25">
      <c r="A27" s="8">
        <v>25</v>
      </c>
      <c r="B27" s="7" t="s">
        <v>222</v>
      </c>
      <c r="C27" s="7" t="s">
        <v>369</v>
      </c>
      <c r="D27" s="8">
        <v>150</v>
      </c>
      <c r="E27" s="8" t="s">
        <v>10</v>
      </c>
      <c r="F27" s="8" t="s">
        <v>78</v>
      </c>
    </row>
    <row r="28" spans="1:6" x14ac:dyDescent="0.25">
      <c r="A28" s="8">
        <v>26</v>
      </c>
      <c r="B28" s="7" t="s">
        <v>222</v>
      </c>
      <c r="C28" s="7" t="s">
        <v>370</v>
      </c>
      <c r="D28" s="8">
        <v>250</v>
      </c>
      <c r="E28" s="8" t="s">
        <v>10</v>
      </c>
      <c r="F28" s="8" t="s">
        <v>78</v>
      </c>
    </row>
    <row r="29" spans="1:6" x14ac:dyDescent="0.25">
      <c r="A29" s="8">
        <v>27</v>
      </c>
      <c r="B29" s="7" t="s">
        <v>222</v>
      </c>
      <c r="C29" s="7" t="s">
        <v>371</v>
      </c>
      <c r="D29" s="8">
        <v>50</v>
      </c>
      <c r="E29" s="8" t="s">
        <v>10</v>
      </c>
      <c r="F29" s="8" t="s">
        <v>78</v>
      </c>
    </row>
    <row r="30" spans="1:6" s="1" customFormat="1" x14ac:dyDescent="0.25">
      <c r="A30" s="5" t="s">
        <v>319</v>
      </c>
      <c r="B30" s="6"/>
      <c r="C30" s="6" t="s">
        <v>79</v>
      </c>
      <c r="D30" s="5">
        <f>SUM(D3:D29)</f>
        <v>17113</v>
      </c>
      <c r="E30" s="5" t="s">
        <v>10</v>
      </c>
      <c r="F30" s="5"/>
    </row>
    <row r="31" spans="1:6" ht="56.25" customHeight="1" x14ac:dyDescent="0.25">
      <c r="A31" s="35" t="s">
        <v>398</v>
      </c>
      <c r="B31" s="36"/>
      <c r="C31" s="36"/>
      <c r="D31" s="36"/>
      <c r="E31" s="36"/>
      <c r="F31" s="37"/>
    </row>
  </sheetData>
  <mergeCells count="1">
    <mergeCell ref="A31:F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E30" sqref="E30"/>
    </sheetView>
  </sheetViews>
  <sheetFormatPr defaultRowHeight="15" x14ac:dyDescent="0.25"/>
  <cols>
    <col min="1" max="1" width="7.7109375" style="9" customWidth="1"/>
    <col min="2" max="2" width="18.85546875" style="9" customWidth="1"/>
    <col min="3" max="3" width="31.42578125" style="9" customWidth="1"/>
    <col min="4" max="4" width="9.140625" style="9"/>
    <col min="5" max="5" width="5.5703125" style="9" customWidth="1"/>
    <col min="6" max="6" width="6.140625" style="9" customWidth="1"/>
    <col min="7" max="7" width="9.140625" style="9"/>
    <col min="8" max="8" width="6.42578125" style="9" customWidth="1"/>
    <col min="9" max="9" width="6.7109375" style="9" customWidth="1"/>
    <col min="10" max="16384" width="9.140625" style="9"/>
  </cols>
  <sheetData>
    <row r="1" spans="1:6" x14ac:dyDescent="0.25">
      <c r="A1" s="4" t="s">
        <v>320</v>
      </c>
      <c r="B1" s="7" t="s">
        <v>323</v>
      </c>
      <c r="C1" s="7"/>
      <c r="D1" s="8"/>
      <c r="E1" s="8"/>
      <c r="F1" s="8"/>
    </row>
    <row r="2" spans="1:6" x14ac:dyDescent="0.25">
      <c r="A2" s="8" t="s">
        <v>2</v>
      </c>
      <c r="B2" s="7" t="s">
        <v>3</v>
      </c>
      <c r="C2" s="7" t="s">
        <v>4</v>
      </c>
      <c r="D2" s="8" t="s">
        <v>5</v>
      </c>
      <c r="E2" s="8" t="s">
        <v>6</v>
      </c>
      <c r="F2" s="8" t="s">
        <v>7</v>
      </c>
    </row>
    <row r="3" spans="1:6" x14ac:dyDescent="0.25">
      <c r="A3" s="8">
        <v>1</v>
      </c>
      <c r="B3" s="7" t="s">
        <v>321</v>
      </c>
      <c r="C3" s="7" t="s">
        <v>322</v>
      </c>
      <c r="D3" s="8">
        <v>3335</v>
      </c>
      <c r="E3" s="8" t="s">
        <v>10</v>
      </c>
      <c r="F3" s="8" t="s">
        <v>75</v>
      </c>
    </row>
    <row r="4" spans="1:6" x14ac:dyDescent="0.25">
      <c r="A4" s="8">
        <v>3</v>
      </c>
      <c r="B4" s="7" t="s">
        <v>372</v>
      </c>
      <c r="C4" s="7" t="s">
        <v>373</v>
      </c>
      <c r="D4" s="8">
        <v>552</v>
      </c>
      <c r="E4" s="8" t="s">
        <v>10</v>
      </c>
      <c r="F4" s="8" t="s">
        <v>11</v>
      </c>
    </row>
    <row r="5" spans="1:6" x14ac:dyDescent="0.25">
      <c r="A5" s="8"/>
      <c r="B5" s="7" t="s">
        <v>374</v>
      </c>
      <c r="C5" s="7" t="s">
        <v>375</v>
      </c>
      <c r="D5" s="8">
        <v>167</v>
      </c>
      <c r="E5" s="8" t="s">
        <v>10</v>
      </c>
      <c r="F5" s="8" t="s">
        <v>11</v>
      </c>
    </row>
    <row r="6" spans="1:6" x14ac:dyDescent="0.25">
      <c r="A6" s="8"/>
      <c r="B6" s="7" t="s">
        <v>377</v>
      </c>
      <c r="C6" s="7" t="s">
        <v>378</v>
      </c>
      <c r="D6" s="8">
        <v>1216</v>
      </c>
      <c r="E6" s="8" t="s">
        <v>10</v>
      </c>
      <c r="F6" s="8" t="s">
        <v>11</v>
      </c>
    </row>
    <row r="7" spans="1:6" x14ac:dyDescent="0.25">
      <c r="A7" s="8"/>
      <c r="B7" s="7" t="s">
        <v>222</v>
      </c>
      <c r="C7" s="7" t="s">
        <v>376</v>
      </c>
      <c r="D7" s="8">
        <v>360</v>
      </c>
      <c r="E7" s="8" t="s">
        <v>10</v>
      </c>
      <c r="F7" s="8" t="s">
        <v>78</v>
      </c>
    </row>
    <row r="8" spans="1:6" s="1" customFormat="1" x14ac:dyDescent="0.25">
      <c r="A8" s="5"/>
      <c r="B8" s="6"/>
      <c r="C8" s="6" t="s">
        <v>79</v>
      </c>
      <c r="D8" s="5">
        <f>SUM(D3:D7)</f>
        <v>5630</v>
      </c>
      <c r="E8" s="5" t="s">
        <v>10</v>
      </c>
      <c r="F8" s="5"/>
    </row>
    <row r="9" spans="1:6" ht="56.25" customHeight="1" x14ac:dyDescent="0.25">
      <c r="A9" s="35" t="s">
        <v>398</v>
      </c>
      <c r="B9" s="36"/>
      <c r="C9" s="36"/>
      <c r="D9" s="36"/>
      <c r="E9" s="36"/>
      <c r="F9" s="37"/>
    </row>
    <row r="10" spans="1:6" x14ac:dyDescent="0.25">
      <c r="A10" s="2"/>
      <c r="D10" s="2"/>
      <c r="E10" s="2"/>
      <c r="F10" s="2"/>
    </row>
    <row r="11" spans="1:6" x14ac:dyDescent="0.25">
      <c r="A11" s="2"/>
      <c r="D11" s="2"/>
      <c r="E11" s="2"/>
      <c r="F11" s="2"/>
    </row>
    <row r="12" spans="1:6" x14ac:dyDescent="0.25">
      <c r="A12" s="2"/>
      <c r="D12" s="2"/>
      <c r="E12" s="2"/>
      <c r="F12" s="2"/>
    </row>
    <row r="13" spans="1:6" x14ac:dyDescent="0.25">
      <c r="A13" s="2"/>
      <c r="D13" s="2"/>
      <c r="E13" s="2"/>
      <c r="F13" s="2"/>
    </row>
    <row r="14" spans="1:6" x14ac:dyDescent="0.25">
      <c r="A14" s="2"/>
      <c r="D14" s="2"/>
      <c r="E14" s="2"/>
      <c r="F14" s="2"/>
    </row>
    <row r="15" spans="1:6" x14ac:dyDescent="0.25">
      <c r="A15" s="2"/>
      <c r="D15" s="2"/>
      <c r="E15" s="2"/>
      <c r="F15" s="2"/>
    </row>
    <row r="16" spans="1:6" x14ac:dyDescent="0.25">
      <c r="A16" s="2"/>
      <c r="D16" s="2"/>
      <c r="E16" s="2"/>
      <c r="F16" s="2"/>
    </row>
    <row r="17" spans="1:6" x14ac:dyDescent="0.25">
      <c r="A17" s="2"/>
      <c r="D17" s="2"/>
      <c r="E17" s="2"/>
      <c r="F17" s="2"/>
    </row>
    <row r="18" spans="1:6" x14ac:dyDescent="0.25">
      <c r="A18" s="2"/>
      <c r="D18" s="2"/>
      <c r="E18" s="2"/>
      <c r="F18" s="2"/>
    </row>
    <row r="19" spans="1:6" x14ac:dyDescent="0.25">
      <c r="A19" s="2"/>
      <c r="D19" s="2"/>
      <c r="E19" s="2"/>
      <c r="F19" s="2"/>
    </row>
    <row r="20" spans="1:6" x14ac:dyDescent="0.25">
      <c r="A20" s="2"/>
      <c r="D20" s="2"/>
      <c r="E20" s="2"/>
      <c r="F20" s="2"/>
    </row>
    <row r="21" spans="1:6" x14ac:dyDescent="0.25">
      <c r="A21" s="10"/>
      <c r="D21" s="2"/>
      <c r="E21" s="2"/>
      <c r="F21" s="2"/>
    </row>
    <row r="22" spans="1:6" x14ac:dyDescent="0.25">
      <c r="A22" s="2"/>
      <c r="D22" s="2"/>
      <c r="E22" s="2"/>
      <c r="F22" s="2"/>
    </row>
    <row r="23" spans="1:6" x14ac:dyDescent="0.25">
      <c r="A23" s="10"/>
      <c r="D23" s="2"/>
      <c r="E23" s="2"/>
      <c r="F23" s="2"/>
    </row>
    <row r="24" spans="1:6" x14ac:dyDescent="0.25">
      <c r="A24" s="2"/>
      <c r="D24" s="2"/>
      <c r="E24" s="2"/>
      <c r="F24" s="2"/>
    </row>
    <row r="25" spans="1:6" x14ac:dyDescent="0.25">
      <c r="A25" s="2"/>
      <c r="D25" s="2"/>
      <c r="E25" s="2"/>
      <c r="F25" s="2"/>
    </row>
    <row r="26" spans="1:6" x14ac:dyDescent="0.25">
      <c r="A26" s="2"/>
      <c r="D26" s="2"/>
      <c r="E26" s="2"/>
      <c r="F26" s="2"/>
    </row>
    <row r="27" spans="1:6" x14ac:dyDescent="0.25">
      <c r="A27" s="2"/>
      <c r="D27" s="2"/>
      <c r="E27" s="2"/>
      <c r="F27" s="2"/>
    </row>
    <row r="28" spans="1:6" x14ac:dyDescent="0.25">
      <c r="A28" s="2"/>
      <c r="D28" s="2"/>
      <c r="E28" s="2"/>
      <c r="F28" s="2"/>
    </row>
    <row r="29" spans="1:6" x14ac:dyDescent="0.25">
      <c r="A29" s="2"/>
      <c r="D29" s="2"/>
      <c r="E29" s="2"/>
      <c r="F29" s="2"/>
    </row>
    <row r="30" spans="1:6" x14ac:dyDescent="0.25">
      <c r="A30" s="2"/>
      <c r="D30" s="2"/>
      <c r="E30" s="2"/>
      <c r="F30" s="2"/>
    </row>
    <row r="31" spans="1:6" x14ac:dyDescent="0.25">
      <c r="A31" s="2"/>
      <c r="D31" s="2"/>
      <c r="E31" s="2"/>
      <c r="F31" s="2"/>
    </row>
    <row r="32" spans="1:6" x14ac:dyDescent="0.25">
      <c r="A32" s="2"/>
      <c r="D32" s="2"/>
      <c r="E32" s="2"/>
      <c r="F32" s="2"/>
    </row>
    <row r="33" spans="1:6" x14ac:dyDescent="0.25">
      <c r="A33" s="2"/>
      <c r="D33" s="2"/>
      <c r="E33" s="2"/>
      <c r="F33" s="2"/>
    </row>
    <row r="34" spans="1:6" x14ac:dyDescent="0.25">
      <c r="A34" s="2"/>
      <c r="D34" s="2"/>
      <c r="E34" s="2"/>
      <c r="F34" s="2"/>
    </row>
    <row r="35" spans="1:6" x14ac:dyDescent="0.25">
      <c r="A35" s="2"/>
      <c r="D35" s="2"/>
      <c r="E35" s="2"/>
      <c r="F35" s="2"/>
    </row>
  </sheetData>
  <mergeCells count="1">
    <mergeCell ref="A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3" workbookViewId="0">
      <selection activeCell="A25" sqref="A25:XFD25"/>
    </sheetView>
  </sheetViews>
  <sheetFormatPr defaultRowHeight="15" x14ac:dyDescent="0.25"/>
  <cols>
    <col min="1" max="1" width="7.7109375" style="9" customWidth="1"/>
    <col min="2" max="2" width="15.85546875" style="9" customWidth="1"/>
    <col min="3" max="3" width="35" style="9" customWidth="1"/>
    <col min="4" max="4" width="9.140625" style="9"/>
    <col min="5" max="5" width="5.5703125" style="9" customWidth="1"/>
    <col min="6" max="6" width="6.140625" style="9" customWidth="1"/>
    <col min="7" max="16384" width="9.140625" style="9"/>
  </cols>
  <sheetData>
    <row r="1" spans="1:6" x14ac:dyDescent="0.25">
      <c r="A1" s="4" t="s">
        <v>324</v>
      </c>
      <c r="B1" s="7" t="s">
        <v>325</v>
      </c>
      <c r="C1" s="7"/>
      <c r="D1" s="8"/>
      <c r="E1" s="8"/>
      <c r="F1" s="8"/>
    </row>
    <row r="2" spans="1:6" x14ac:dyDescent="0.25">
      <c r="A2" s="8" t="s">
        <v>2</v>
      </c>
      <c r="B2" s="7" t="s">
        <v>3</v>
      </c>
      <c r="C2" s="7" t="s">
        <v>4</v>
      </c>
      <c r="D2" s="8" t="s">
        <v>5</v>
      </c>
      <c r="E2" s="8" t="s">
        <v>6</v>
      </c>
      <c r="F2" s="8" t="s">
        <v>7</v>
      </c>
    </row>
    <row r="3" spans="1:6" x14ac:dyDescent="0.25">
      <c r="A3" s="8">
        <v>1</v>
      </c>
      <c r="B3" s="7" t="s">
        <v>277</v>
      </c>
      <c r="C3" s="7" t="s">
        <v>326</v>
      </c>
      <c r="D3" s="8">
        <v>6000</v>
      </c>
      <c r="E3" s="8" t="s">
        <v>10</v>
      </c>
      <c r="F3" s="8" t="s">
        <v>327</v>
      </c>
    </row>
    <row r="4" spans="1:6" x14ac:dyDescent="0.25">
      <c r="A4" s="8">
        <v>2</v>
      </c>
      <c r="B4" s="7" t="s">
        <v>222</v>
      </c>
      <c r="C4" s="7" t="s">
        <v>328</v>
      </c>
      <c r="D4" s="8">
        <v>150</v>
      </c>
      <c r="E4" s="8" t="s">
        <v>10</v>
      </c>
      <c r="F4" s="8" t="s">
        <v>78</v>
      </c>
    </row>
    <row r="5" spans="1:6" x14ac:dyDescent="0.25">
      <c r="A5" s="8">
        <v>3</v>
      </c>
      <c r="B5" s="7" t="s">
        <v>222</v>
      </c>
      <c r="C5" s="7" t="s">
        <v>329</v>
      </c>
      <c r="D5" s="8">
        <v>300</v>
      </c>
      <c r="E5" s="8" t="s">
        <v>10</v>
      </c>
      <c r="F5" s="8" t="s">
        <v>78</v>
      </c>
    </row>
    <row r="6" spans="1:6" x14ac:dyDescent="0.25">
      <c r="A6" s="8">
        <v>4</v>
      </c>
      <c r="B6" s="7" t="s">
        <v>222</v>
      </c>
      <c r="C6" s="7" t="s">
        <v>330</v>
      </c>
      <c r="D6" s="8">
        <v>600</v>
      </c>
      <c r="E6" s="8" t="s">
        <v>10</v>
      </c>
      <c r="F6" s="8" t="s">
        <v>78</v>
      </c>
    </row>
    <row r="7" spans="1:6" x14ac:dyDescent="0.25">
      <c r="A7" s="8">
        <v>5</v>
      </c>
      <c r="B7" s="7" t="s">
        <v>380</v>
      </c>
      <c r="C7" s="7" t="s">
        <v>381</v>
      </c>
      <c r="D7" s="8">
        <v>2100</v>
      </c>
      <c r="E7" s="8" t="s">
        <v>10</v>
      </c>
      <c r="F7" s="8" t="s">
        <v>78</v>
      </c>
    </row>
    <row r="8" spans="1:6" x14ac:dyDescent="0.25">
      <c r="A8" s="8">
        <v>6</v>
      </c>
      <c r="B8" s="7" t="s">
        <v>331</v>
      </c>
      <c r="C8" s="7" t="s">
        <v>332</v>
      </c>
      <c r="D8" s="8">
        <v>3900</v>
      </c>
      <c r="E8" s="8" t="s">
        <v>10</v>
      </c>
      <c r="F8" s="8" t="s">
        <v>75</v>
      </c>
    </row>
    <row r="9" spans="1:6" x14ac:dyDescent="0.25">
      <c r="A9" s="8">
        <v>7</v>
      </c>
      <c r="B9" s="7" t="s">
        <v>222</v>
      </c>
      <c r="C9" s="7" t="s">
        <v>333</v>
      </c>
      <c r="D9" s="8">
        <v>200</v>
      </c>
      <c r="E9" s="8" t="s">
        <v>10</v>
      </c>
      <c r="F9" s="8" t="s">
        <v>78</v>
      </c>
    </row>
    <row r="10" spans="1:6" x14ac:dyDescent="0.25">
      <c r="A10" s="8">
        <v>8</v>
      </c>
      <c r="B10" s="7" t="s">
        <v>222</v>
      </c>
      <c r="C10" s="7" t="s">
        <v>334</v>
      </c>
      <c r="D10" s="8">
        <v>100</v>
      </c>
      <c r="E10" s="8" t="s">
        <v>10</v>
      </c>
      <c r="F10" s="8" t="s">
        <v>78</v>
      </c>
    </row>
    <row r="11" spans="1:6" x14ac:dyDescent="0.25">
      <c r="A11" s="8">
        <v>9</v>
      </c>
      <c r="B11" s="7" t="s">
        <v>222</v>
      </c>
      <c r="C11" s="7" t="s">
        <v>335</v>
      </c>
      <c r="D11" s="8">
        <v>600</v>
      </c>
      <c r="E11" s="8" t="s">
        <v>10</v>
      </c>
      <c r="F11" s="8" t="s">
        <v>78</v>
      </c>
    </row>
    <row r="12" spans="1:6" x14ac:dyDescent="0.25">
      <c r="A12" s="8">
        <v>10</v>
      </c>
      <c r="B12" s="7" t="s">
        <v>222</v>
      </c>
      <c r="C12" s="7" t="s">
        <v>336</v>
      </c>
      <c r="D12" s="8">
        <v>150</v>
      </c>
      <c r="E12" s="8" t="s">
        <v>10</v>
      </c>
      <c r="F12" s="8" t="s">
        <v>78</v>
      </c>
    </row>
    <row r="13" spans="1:6" x14ac:dyDescent="0.25">
      <c r="A13" s="8">
        <v>11</v>
      </c>
      <c r="B13" s="7" t="s">
        <v>222</v>
      </c>
      <c r="C13" s="7" t="s">
        <v>337</v>
      </c>
      <c r="D13" s="8">
        <v>200</v>
      </c>
      <c r="E13" s="8" t="s">
        <v>10</v>
      </c>
      <c r="F13" s="8" t="s">
        <v>78</v>
      </c>
    </row>
    <row r="14" spans="1:6" x14ac:dyDescent="0.25">
      <c r="A14" s="8">
        <v>12</v>
      </c>
      <c r="B14" s="7" t="s">
        <v>222</v>
      </c>
      <c r="C14" s="7" t="s">
        <v>338</v>
      </c>
      <c r="D14" s="8">
        <v>120</v>
      </c>
      <c r="E14" s="8" t="s">
        <v>10</v>
      </c>
      <c r="F14" s="8" t="s">
        <v>78</v>
      </c>
    </row>
    <row r="15" spans="1:6" x14ac:dyDescent="0.25">
      <c r="A15" s="8">
        <v>13</v>
      </c>
      <c r="B15" s="7" t="s">
        <v>222</v>
      </c>
      <c r="C15" s="7" t="s">
        <v>339</v>
      </c>
      <c r="D15" s="8">
        <v>100</v>
      </c>
      <c r="E15" s="8" t="s">
        <v>10</v>
      </c>
      <c r="F15" s="8" t="s">
        <v>78</v>
      </c>
    </row>
    <row r="16" spans="1:6" x14ac:dyDescent="0.25">
      <c r="A16" s="8">
        <v>14</v>
      </c>
      <c r="B16" s="7" t="s">
        <v>222</v>
      </c>
      <c r="C16" s="7" t="s">
        <v>340</v>
      </c>
      <c r="D16" s="8">
        <v>200</v>
      </c>
      <c r="E16" s="8" t="s">
        <v>10</v>
      </c>
      <c r="F16" s="8" t="s">
        <v>78</v>
      </c>
    </row>
    <row r="17" spans="1:6" x14ac:dyDescent="0.25">
      <c r="A17" s="8">
        <v>15</v>
      </c>
      <c r="B17" s="7" t="s">
        <v>382</v>
      </c>
      <c r="C17" s="7" t="s">
        <v>341</v>
      </c>
      <c r="D17" s="8">
        <v>1760</v>
      </c>
      <c r="E17" s="8" t="s">
        <v>10</v>
      </c>
      <c r="F17" s="8" t="s">
        <v>11</v>
      </c>
    </row>
    <row r="18" spans="1:6" x14ac:dyDescent="0.25">
      <c r="A18" s="8">
        <v>16</v>
      </c>
      <c r="B18" s="7" t="s">
        <v>222</v>
      </c>
      <c r="C18" s="7" t="s">
        <v>342</v>
      </c>
      <c r="D18" s="8">
        <v>100</v>
      </c>
      <c r="E18" s="8" t="s">
        <v>10</v>
      </c>
      <c r="F18" s="8" t="s">
        <v>78</v>
      </c>
    </row>
    <row r="19" spans="1:6" x14ac:dyDescent="0.25">
      <c r="A19" s="8">
        <v>17</v>
      </c>
      <c r="B19" s="7" t="s">
        <v>222</v>
      </c>
      <c r="C19" s="7" t="s">
        <v>343</v>
      </c>
      <c r="D19" s="8">
        <v>650</v>
      </c>
      <c r="E19" s="8" t="s">
        <v>10</v>
      </c>
      <c r="F19" s="8" t="s">
        <v>78</v>
      </c>
    </row>
    <row r="20" spans="1:6" x14ac:dyDescent="0.25">
      <c r="A20" s="8">
        <v>18</v>
      </c>
      <c r="B20" s="7" t="s">
        <v>222</v>
      </c>
      <c r="C20" s="7" t="s">
        <v>344</v>
      </c>
      <c r="D20" s="8">
        <v>500</v>
      </c>
      <c r="E20" s="8" t="s">
        <v>10</v>
      </c>
      <c r="F20" s="8" t="s">
        <v>78</v>
      </c>
    </row>
    <row r="21" spans="1:6" x14ac:dyDescent="0.25">
      <c r="A21" s="8">
        <v>19</v>
      </c>
      <c r="B21" s="7" t="s">
        <v>380</v>
      </c>
      <c r="C21" s="7" t="s">
        <v>379</v>
      </c>
      <c r="D21" s="8">
        <v>2100</v>
      </c>
      <c r="E21" s="8" t="s">
        <v>10</v>
      </c>
      <c r="F21" s="8" t="s">
        <v>78</v>
      </c>
    </row>
    <row r="22" spans="1:6" x14ac:dyDescent="0.25">
      <c r="A22" s="8">
        <v>20</v>
      </c>
      <c r="B22" s="7" t="s">
        <v>383</v>
      </c>
      <c r="C22" s="7" t="s">
        <v>384</v>
      </c>
      <c r="D22" s="8">
        <v>1620</v>
      </c>
      <c r="E22" s="8" t="s">
        <v>10</v>
      </c>
      <c r="F22" s="8" t="s">
        <v>11</v>
      </c>
    </row>
    <row r="23" spans="1:6" x14ac:dyDescent="0.25">
      <c r="A23" s="8">
        <v>21</v>
      </c>
      <c r="B23" s="7" t="s">
        <v>222</v>
      </c>
      <c r="C23" s="7" t="s">
        <v>385</v>
      </c>
      <c r="D23" s="8">
        <v>360</v>
      </c>
      <c r="E23" s="8" t="s">
        <v>10</v>
      </c>
      <c r="F23" s="8" t="s">
        <v>78</v>
      </c>
    </row>
    <row r="24" spans="1:6" s="1" customFormat="1" x14ac:dyDescent="0.25">
      <c r="A24" s="5"/>
      <c r="B24" s="6"/>
      <c r="C24" s="6" t="s">
        <v>79</v>
      </c>
      <c r="D24" s="5">
        <f>SUM(D3:D23)</f>
        <v>21810</v>
      </c>
      <c r="E24" s="5" t="s">
        <v>10</v>
      </c>
      <c r="F24" s="5"/>
    </row>
    <row r="25" spans="1:6" ht="56.25" customHeight="1" x14ac:dyDescent="0.25">
      <c r="A25" s="35" t="s">
        <v>398</v>
      </c>
      <c r="B25" s="36"/>
      <c r="C25" s="36"/>
      <c r="D25" s="36"/>
      <c r="E25" s="36"/>
      <c r="F25" s="37"/>
    </row>
    <row r="26" spans="1:6" x14ac:dyDescent="0.25">
      <c r="A26" s="2"/>
      <c r="D26" s="2"/>
      <c r="E26" s="2"/>
      <c r="F26" s="2"/>
    </row>
    <row r="27" spans="1:6" x14ac:dyDescent="0.25">
      <c r="A27" s="10"/>
      <c r="D27" s="2"/>
      <c r="E27" s="2"/>
      <c r="F27" s="2"/>
    </row>
    <row r="28" spans="1:6" x14ac:dyDescent="0.25">
      <c r="A28" s="2"/>
      <c r="D28" s="2"/>
      <c r="E28" s="2"/>
      <c r="F28" s="2"/>
    </row>
    <row r="29" spans="1:6" x14ac:dyDescent="0.25">
      <c r="A29" s="10"/>
      <c r="D29" s="2"/>
      <c r="E29" s="2"/>
      <c r="F29" s="2"/>
    </row>
    <row r="30" spans="1:6" x14ac:dyDescent="0.25">
      <c r="A30" s="2"/>
      <c r="D30" s="2"/>
      <c r="E30" s="2"/>
      <c r="F30" s="2"/>
    </row>
    <row r="31" spans="1:6" x14ac:dyDescent="0.25">
      <c r="A31" s="2"/>
      <c r="D31" s="2"/>
      <c r="E31" s="2"/>
      <c r="F31" s="2"/>
    </row>
    <row r="32" spans="1:6" x14ac:dyDescent="0.25">
      <c r="A32" s="2"/>
      <c r="D32" s="2"/>
      <c r="E32" s="2"/>
      <c r="F32" s="2"/>
    </row>
    <row r="33" spans="1:6" x14ac:dyDescent="0.25">
      <c r="A33" s="2"/>
      <c r="D33" s="2"/>
      <c r="E33" s="2"/>
      <c r="F33" s="2"/>
    </row>
    <row r="34" spans="1:6" x14ac:dyDescent="0.25">
      <c r="A34" s="2"/>
      <c r="D34" s="2"/>
      <c r="E34" s="2"/>
      <c r="F34" s="2"/>
    </row>
    <row r="35" spans="1:6" x14ac:dyDescent="0.25">
      <c r="A35" s="2"/>
      <c r="D35" s="2"/>
      <c r="E35" s="2"/>
      <c r="F35" s="2"/>
    </row>
    <row r="36" spans="1:6" x14ac:dyDescent="0.25">
      <c r="A36" s="2"/>
      <c r="D36" s="2"/>
      <c r="E36" s="2"/>
      <c r="F36" s="2"/>
    </row>
    <row r="37" spans="1:6" x14ac:dyDescent="0.25">
      <c r="A37" s="2"/>
      <c r="D37" s="2"/>
      <c r="E37" s="2"/>
      <c r="F37" s="2"/>
    </row>
    <row r="38" spans="1:6" x14ac:dyDescent="0.25">
      <c r="A38" s="2"/>
      <c r="D38" s="2"/>
      <c r="E38" s="2"/>
      <c r="F38" s="2"/>
    </row>
    <row r="39" spans="1:6" x14ac:dyDescent="0.25">
      <c r="A39" s="2"/>
      <c r="D39" s="2"/>
      <c r="E39" s="2"/>
      <c r="F39" s="2"/>
    </row>
    <row r="40" spans="1:6" x14ac:dyDescent="0.25">
      <c r="A40" s="2"/>
      <c r="D40" s="2"/>
      <c r="E40" s="2"/>
      <c r="F40" s="2"/>
    </row>
    <row r="41" spans="1:6" x14ac:dyDescent="0.25">
      <c r="A41" s="2"/>
      <c r="D41" s="2"/>
      <c r="E41" s="2"/>
      <c r="F41" s="2"/>
    </row>
  </sheetData>
  <mergeCells count="1">
    <mergeCell ref="A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A16" sqref="A16:XFD16"/>
    </sheetView>
  </sheetViews>
  <sheetFormatPr defaultRowHeight="15" x14ac:dyDescent="0.25"/>
  <cols>
    <col min="1" max="1" width="7.7109375" style="9" customWidth="1"/>
    <col min="2" max="2" width="20.5703125" style="9" customWidth="1"/>
    <col min="3" max="3" width="31.5703125" style="9" customWidth="1"/>
    <col min="4" max="4" width="10.140625" style="9" customWidth="1"/>
    <col min="5" max="5" width="5.5703125" style="9" customWidth="1"/>
    <col min="6" max="6" width="6.140625" style="9" customWidth="1"/>
    <col min="7" max="7" width="6.28515625" style="9" customWidth="1"/>
    <col min="8" max="8" width="6.5703125" style="9" customWidth="1"/>
    <col min="9" max="16384" width="9.140625" style="9"/>
  </cols>
  <sheetData>
    <row r="1" spans="1:6" x14ac:dyDescent="0.25">
      <c r="A1" s="4" t="s">
        <v>364</v>
      </c>
      <c r="B1" s="7" t="s">
        <v>355</v>
      </c>
      <c r="C1" s="7"/>
      <c r="D1" s="8"/>
      <c r="E1" s="8"/>
      <c r="F1" s="8"/>
    </row>
    <row r="2" spans="1:6" x14ac:dyDescent="0.25">
      <c r="A2" s="8" t="s">
        <v>2</v>
      </c>
      <c r="B2" s="7" t="s">
        <v>3</v>
      </c>
      <c r="C2" s="7" t="s">
        <v>4</v>
      </c>
      <c r="D2" s="8" t="s">
        <v>5</v>
      </c>
      <c r="E2" s="8" t="s">
        <v>6</v>
      </c>
      <c r="F2" s="8" t="s">
        <v>7</v>
      </c>
    </row>
    <row r="3" spans="1:6" x14ac:dyDescent="0.25">
      <c r="A3" s="8">
        <v>1</v>
      </c>
      <c r="B3" s="7" t="s">
        <v>356</v>
      </c>
      <c r="C3" s="7" t="s">
        <v>357</v>
      </c>
      <c r="D3" s="8">
        <v>459</v>
      </c>
      <c r="E3" s="8" t="s">
        <v>10</v>
      </c>
      <c r="F3" s="8" t="s">
        <v>11</v>
      </c>
    </row>
    <row r="4" spans="1:6" x14ac:dyDescent="0.25">
      <c r="A4" s="8">
        <v>2</v>
      </c>
      <c r="B4" s="7" t="s">
        <v>358</v>
      </c>
      <c r="C4" s="7" t="s">
        <v>359</v>
      </c>
      <c r="D4" s="8">
        <v>600</v>
      </c>
      <c r="E4" s="8" t="s">
        <v>10</v>
      </c>
      <c r="F4" s="8" t="s">
        <v>78</v>
      </c>
    </row>
    <row r="5" spans="1:6" x14ac:dyDescent="0.25">
      <c r="A5" s="8">
        <v>3</v>
      </c>
      <c r="B5" s="7" t="s">
        <v>222</v>
      </c>
      <c r="C5" s="7" t="s">
        <v>360</v>
      </c>
      <c r="D5" s="8">
        <v>350</v>
      </c>
      <c r="E5" s="8" t="s">
        <v>10</v>
      </c>
      <c r="F5" s="8" t="s">
        <v>78</v>
      </c>
    </row>
    <row r="6" spans="1:6" x14ac:dyDescent="0.25">
      <c r="A6" s="8">
        <v>4</v>
      </c>
      <c r="B6" s="7" t="s">
        <v>222</v>
      </c>
      <c r="C6" s="7" t="s">
        <v>361</v>
      </c>
      <c r="D6" s="8">
        <v>200</v>
      </c>
      <c r="E6" s="8" t="s">
        <v>10</v>
      </c>
      <c r="F6" s="8" t="s">
        <v>78</v>
      </c>
    </row>
    <row r="7" spans="1:6" x14ac:dyDescent="0.25">
      <c r="A7" s="8">
        <v>5</v>
      </c>
      <c r="B7" s="7" t="s">
        <v>222</v>
      </c>
      <c r="C7" s="7" t="s">
        <v>362</v>
      </c>
      <c r="D7" s="8">
        <v>570</v>
      </c>
      <c r="E7" s="8" t="s">
        <v>10</v>
      </c>
      <c r="F7" s="8" t="s">
        <v>78</v>
      </c>
    </row>
    <row r="8" spans="1:6" x14ac:dyDescent="0.25">
      <c r="A8" s="8">
        <v>6</v>
      </c>
      <c r="B8" s="7" t="s">
        <v>222</v>
      </c>
      <c r="C8" s="7" t="s">
        <v>270</v>
      </c>
      <c r="D8" s="8">
        <v>500</v>
      </c>
      <c r="E8" s="8" t="s">
        <v>10</v>
      </c>
      <c r="F8" s="8" t="s">
        <v>78</v>
      </c>
    </row>
    <row r="9" spans="1:6" x14ac:dyDescent="0.25">
      <c r="A9" s="8">
        <v>7</v>
      </c>
      <c r="B9" s="7" t="s">
        <v>222</v>
      </c>
      <c r="C9" s="7" t="s">
        <v>271</v>
      </c>
      <c r="D9" s="8">
        <v>600</v>
      </c>
      <c r="E9" s="8" t="s">
        <v>10</v>
      </c>
      <c r="F9" s="8" t="s">
        <v>78</v>
      </c>
    </row>
    <row r="10" spans="1:6" x14ac:dyDescent="0.25">
      <c r="A10" s="8">
        <v>8</v>
      </c>
      <c r="B10" s="7" t="s">
        <v>222</v>
      </c>
      <c r="C10" s="7" t="s">
        <v>272</v>
      </c>
      <c r="D10" s="8">
        <v>200</v>
      </c>
      <c r="E10" s="8" t="s">
        <v>10</v>
      </c>
      <c r="F10" s="8" t="s">
        <v>78</v>
      </c>
    </row>
    <row r="11" spans="1:6" x14ac:dyDescent="0.25">
      <c r="A11" s="8">
        <v>9</v>
      </c>
      <c r="B11" s="7" t="s">
        <v>222</v>
      </c>
      <c r="C11" s="7" t="s">
        <v>275</v>
      </c>
      <c r="D11" s="8">
        <v>1200</v>
      </c>
      <c r="E11" s="8" t="s">
        <v>10</v>
      </c>
      <c r="F11" s="8" t="s">
        <v>78</v>
      </c>
    </row>
    <row r="12" spans="1:6" x14ac:dyDescent="0.25">
      <c r="A12" s="8">
        <v>10</v>
      </c>
      <c r="B12" s="7" t="s">
        <v>222</v>
      </c>
      <c r="C12" s="7" t="s">
        <v>276</v>
      </c>
      <c r="D12" s="8">
        <v>100</v>
      </c>
      <c r="E12" s="8" t="s">
        <v>10</v>
      </c>
      <c r="F12" s="8" t="s">
        <v>78</v>
      </c>
    </row>
    <row r="13" spans="1:6" x14ac:dyDescent="0.25">
      <c r="A13" s="8">
        <v>11</v>
      </c>
      <c r="B13" s="7" t="s">
        <v>222</v>
      </c>
      <c r="C13" s="7" t="s">
        <v>365</v>
      </c>
      <c r="D13" s="8">
        <v>500</v>
      </c>
      <c r="E13" s="8" t="s">
        <v>10</v>
      </c>
      <c r="F13" s="8" t="s">
        <v>78</v>
      </c>
    </row>
    <row r="14" spans="1:6" x14ac:dyDescent="0.25">
      <c r="A14" s="8">
        <v>12</v>
      </c>
      <c r="B14" s="7" t="s">
        <v>222</v>
      </c>
      <c r="C14" s="7" t="s">
        <v>366</v>
      </c>
      <c r="D14" s="8">
        <v>600</v>
      </c>
      <c r="E14" s="8" t="s">
        <v>10</v>
      </c>
      <c r="F14" s="8" t="s">
        <v>78</v>
      </c>
    </row>
    <row r="15" spans="1:6" s="1" customFormat="1" x14ac:dyDescent="0.25">
      <c r="A15" s="5"/>
      <c r="B15" s="6"/>
      <c r="C15" s="6" t="s">
        <v>363</v>
      </c>
      <c r="D15" s="5">
        <f>SUM(D3:D14)</f>
        <v>5879</v>
      </c>
      <c r="E15" s="5" t="s">
        <v>10</v>
      </c>
      <c r="F15" s="5"/>
    </row>
    <row r="16" spans="1:6" ht="56.25" customHeight="1" x14ac:dyDescent="0.25">
      <c r="A16" s="35" t="s">
        <v>398</v>
      </c>
      <c r="B16" s="36"/>
      <c r="C16" s="36"/>
      <c r="D16" s="36"/>
      <c r="E16" s="36"/>
      <c r="F16" s="37"/>
    </row>
    <row r="17" spans="1:6" x14ac:dyDescent="0.25">
      <c r="A17" s="2"/>
      <c r="D17" s="2"/>
      <c r="E17" s="2"/>
      <c r="F17" s="2"/>
    </row>
    <row r="18" spans="1:6" x14ac:dyDescent="0.25">
      <c r="A18" s="2"/>
      <c r="D18" s="2"/>
      <c r="E18" s="2"/>
      <c r="F18" s="2"/>
    </row>
    <row r="19" spans="1:6" x14ac:dyDescent="0.25">
      <c r="A19" s="2"/>
      <c r="D19" s="2"/>
      <c r="E19" s="2"/>
      <c r="F19" s="2"/>
    </row>
    <row r="20" spans="1:6" x14ac:dyDescent="0.25">
      <c r="A20" s="2"/>
      <c r="D20" s="2"/>
      <c r="E20" s="2"/>
      <c r="F20" s="2"/>
    </row>
    <row r="21" spans="1:6" x14ac:dyDescent="0.25">
      <c r="A21" s="2"/>
      <c r="D21" s="2"/>
      <c r="E21" s="2"/>
      <c r="F21" s="2"/>
    </row>
    <row r="22" spans="1:6" x14ac:dyDescent="0.25">
      <c r="A22" s="2"/>
      <c r="D22" s="2"/>
      <c r="E22" s="2"/>
      <c r="F22" s="2"/>
    </row>
    <row r="23" spans="1:6" x14ac:dyDescent="0.25">
      <c r="A23" s="2"/>
      <c r="D23" s="2"/>
      <c r="E23" s="2"/>
      <c r="F23" s="2"/>
    </row>
    <row r="24" spans="1:6" x14ac:dyDescent="0.25">
      <c r="A24" s="2"/>
      <c r="D24" s="2"/>
      <c r="E24" s="2"/>
      <c r="F24" s="2"/>
    </row>
    <row r="25" spans="1:6" x14ac:dyDescent="0.25">
      <c r="A25" s="2"/>
      <c r="D25" s="2"/>
      <c r="E25" s="2"/>
      <c r="F25" s="2"/>
    </row>
    <row r="26" spans="1:6" x14ac:dyDescent="0.25">
      <c r="A26" s="2"/>
      <c r="D26" s="2"/>
      <c r="E26" s="2"/>
      <c r="F26" s="2"/>
    </row>
    <row r="27" spans="1:6" x14ac:dyDescent="0.25">
      <c r="A27" s="10"/>
      <c r="D27" s="2"/>
      <c r="E27" s="2"/>
      <c r="F27" s="2"/>
    </row>
    <row r="28" spans="1:6" x14ac:dyDescent="0.25">
      <c r="A28" s="2"/>
      <c r="D28" s="2"/>
      <c r="E28" s="2"/>
      <c r="F28" s="2"/>
    </row>
    <row r="29" spans="1:6" x14ac:dyDescent="0.25">
      <c r="A29" s="10"/>
      <c r="D29" s="2"/>
      <c r="E29" s="2"/>
      <c r="F29" s="2"/>
    </row>
    <row r="30" spans="1:6" x14ac:dyDescent="0.25">
      <c r="A30" s="2"/>
      <c r="D30" s="2"/>
      <c r="E30" s="2"/>
      <c r="F30" s="2"/>
    </row>
    <row r="31" spans="1:6" x14ac:dyDescent="0.25">
      <c r="A31" s="2"/>
      <c r="D31" s="2"/>
      <c r="E31" s="2"/>
      <c r="F31" s="2"/>
    </row>
    <row r="32" spans="1:6" x14ac:dyDescent="0.25">
      <c r="A32" s="2"/>
      <c r="D32" s="2"/>
      <c r="E32" s="2"/>
      <c r="F32" s="2"/>
    </row>
    <row r="33" spans="1:6" x14ac:dyDescent="0.25">
      <c r="A33" s="2"/>
      <c r="D33" s="2"/>
      <c r="E33" s="2"/>
      <c r="F33" s="2"/>
    </row>
    <row r="34" spans="1:6" x14ac:dyDescent="0.25">
      <c r="A34" s="2"/>
      <c r="D34" s="2"/>
      <c r="E34" s="2"/>
      <c r="F34" s="2"/>
    </row>
    <row r="35" spans="1:6" x14ac:dyDescent="0.25">
      <c r="A35" s="2"/>
      <c r="D35" s="2"/>
      <c r="E35" s="2"/>
      <c r="F35" s="2"/>
    </row>
    <row r="36" spans="1:6" x14ac:dyDescent="0.25">
      <c r="A36" s="2"/>
      <c r="D36" s="2"/>
      <c r="E36" s="2"/>
      <c r="F36" s="2"/>
    </row>
    <row r="37" spans="1:6" x14ac:dyDescent="0.25">
      <c r="A37" s="2"/>
      <c r="D37" s="2"/>
      <c r="E37" s="2"/>
      <c r="F37" s="2"/>
    </row>
    <row r="38" spans="1:6" x14ac:dyDescent="0.25">
      <c r="A38" s="2"/>
      <c r="D38" s="2"/>
      <c r="E38" s="2"/>
      <c r="F38" s="2"/>
    </row>
    <row r="39" spans="1:6" x14ac:dyDescent="0.25">
      <c r="A39" s="2"/>
      <c r="D39" s="2"/>
      <c r="E39" s="2"/>
      <c r="F39" s="2"/>
    </row>
    <row r="40" spans="1:6" x14ac:dyDescent="0.25">
      <c r="A40" s="2"/>
      <c r="D40" s="2"/>
      <c r="E40" s="2"/>
      <c r="F40" s="2"/>
    </row>
    <row r="41" spans="1:6" x14ac:dyDescent="0.25">
      <c r="A41" s="2"/>
      <c r="D41" s="2"/>
      <c r="E41" s="2"/>
      <c r="F41" s="2"/>
    </row>
  </sheetData>
  <mergeCells count="1">
    <mergeCell ref="A16:F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11</vt:i4>
      </vt:variant>
    </vt:vector>
  </HeadingPairs>
  <TitlesOfParts>
    <vt:vector size="11" baseType="lpstr">
      <vt:lpstr>SKLOP_1</vt:lpstr>
      <vt:lpstr>SKLOP_2</vt:lpstr>
      <vt:lpstr>SKLOP_3</vt:lpstr>
      <vt:lpstr>SKLOP_4</vt:lpstr>
      <vt:lpstr>SKLOP_5</vt:lpstr>
      <vt:lpstr>SKLOP_6</vt:lpstr>
      <vt:lpstr>SKLOP_7</vt:lpstr>
      <vt:lpstr>SKLOP_8</vt:lpstr>
      <vt:lpstr>SKLOP_9</vt:lpstr>
      <vt:lpstr>SKLOP_10</vt:lpstr>
      <vt:lpstr>SEZNAM CEST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matjazm</dc:creator>
  <cp:lastModifiedBy>Matjaž Murgelj</cp:lastModifiedBy>
  <cp:lastPrinted>2016-10-12T13:08:54Z</cp:lastPrinted>
  <dcterms:created xsi:type="dcterms:W3CDTF">2013-11-15T07:24:32Z</dcterms:created>
  <dcterms:modified xsi:type="dcterms:W3CDTF">2016-10-17T06:50:37Z</dcterms:modified>
</cp:coreProperties>
</file>