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POPIS DEL_PREDRAČUN" sheetId="2" r:id="rId1"/>
    <sheet name="TEHNIČNE SPECIFIKACIJE" sheetId="1" r:id="rId2"/>
  </sheets>
  <definedNames>
    <definedName name="_xlnm.Print_Area" localSheetId="1">'TEHNIČNE SPECIFIKACIJE'!$A$1:$G$75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F17" i="2"/>
  <c r="D21" i="2" l="1"/>
  <c r="F21" i="2" s="1"/>
  <c r="F23" i="2" s="1"/>
  <c r="F24" i="2" l="1"/>
  <c r="F25" i="2" s="1"/>
</calcChain>
</file>

<file path=xl/sharedStrings.xml><?xml version="1.0" encoding="utf-8"?>
<sst xmlns="http://schemas.openxmlformats.org/spreadsheetml/2006/main" count="68" uniqueCount="66">
  <si>
    <t>ELEKTROINŠTALACIJE</t>
  </si>
  <si>
    <t xml:space="preserve"> -napajanje z električno energijo je iz stikalnega bloka, ki je predviden v projektu za objekt. V stikalnem bloku je del  iz katerega se napaja električna športna oprema zaščiten z električnim stikalom na diferenčni tok (FID)</t>
  </si>
  <si>
    <t xml:space="preserve"> -vsak blok  tribun je ozemljen, priključek zagotavlja izvajalec objekta</t>
  </si>
  <si>
    <t xml:space="preserve"> -po končani izvedbi električnih inštalacij in ozemljitev ter izenačanje potencialov morajo biti izvedene potrebne meritve. Rezultati morajo biti ustrezni.</t>
  </si>
  <si>
    <t>TRIBUNE</t>
  </si>
  <si>
    <t>PODKONSTRUKCIJA:</t>
  </si>
  <si>
    <t>- kovinski vzdolžni profili C in Z, prašno lakirani sivo RAL 7040,  medsebojno povezani s prečnimi podporami na maksimalni razdalji 750 mm, vijačenimi z   vijaki kvalitete 8.8,</t>
  </si>
  <si>
    <t xml:space="preserve">- stojala iz pravokotnih cevi, medsebojno varjeno, s stranskimi ležaji, ki omogočajo brezhibno vodenje tribune, prašno lakirano sivo RAL 7040, </t>
  </si>
  <si>
    <t>- diagonale in natezne vezi iz kvadratnih cevi, medsebojno vijačeno z vijaki, prašno lakirano sivo RAL 7040,</t>
  </si>
  <si>
    <t>- regulacija podestov na stojalu za enakomeren razmak med posameznimi vrstami</t>
  </si>
  <si>
    <t xml:space="preserve">- stalno podprti podesti pri odprti tribuni, ki omogočajo večjo stabilnost neobremenjene tribune </t>
  </si>
  <si>
    <t>- vodila bloka s PVC kolesi premera 30 mm za paralelnost izvleka</t>
  </si>
  <si>
    <t>KOLESA:</t>
  </si>
  <si>
    <t>- plastično kolo z gumijastim obodom, premera 160 mm, širine 40 mm, vležajena z valjčnim ležajem, da ne poškodujejo in puščajo sledi na športnem podu</t>
  </si>
  <si>
    <t>POHODNI PODESTI:</t>
  </si>
  <si>
    <t>- lesene vezane plošče T-FIX s protidrsno oblogo, debeline 15 mm, črna/siva barva, robovi so obdelani in pobarvani v barvi plošče, vijačene z vroče cinkanimi sponskimi vijaki na podkostrukcijo. Plošče so na stikih podrte, da ne strižejo med seboj.</t>
  </si>
  <si>
    <t>LIČNICE:</t>
  </si>
  <si>
    <t>- bukova vezana plošča kvalitete B/BB, debeline 18 mm, vsi vidni robovi zaobljeni z radijem 5 mm, vijačena na podkostrukcijo z vroče cinkanimi sponskimi vijaki, površina obdelana z UV obstojnim in B1 samogasljivim lakom.</t>
  </si>
  <si>
    <t>STOPNICE:</t>
  </si>
  <si>
    <t>- stopnice iz kovinskega okvirja, prašno lakiranega sivo RAL 7040, pohodni del iz enakega materiala kot podest, vtopljen v kovinski okvir.</t>
  </si>
  <si>
    <t>- preklopne stopnice pritrjene pred prvo vrsto, stopnice se pospravi na prvo vrsto, iz enakega materiala kot podesti, možnost regulacije stopnice zaradi različnih višin poda.</t>
  </si>
  <si>
    <t xml:space="preserve">- preklopne stopnice v zadnji vrsti za dostop do galerije, posebni mehanizem zapiranja, iz enakega materiala kot podesti, </t>
  </si>
  <si>
    <t>- preklopne, izdelane iz kovinskih cevi s paličnim polnilom razmika maksimalno 10 cm, brez ostrih robov, višine 110 cm, prašno lakirano siva RAL 7040, nosilnost 100 kg/m</t>
  </si>
  <si>
    <t>ELEKTRO POGON</t>
  </si>
  <si>
    <t>- elektro torni pogon z elektromotorjem  400 V / 380 W, s končnim stikalom in prilagojenimi stojali.</t>
  </si>
  <si>
    <t>- ročna konzola za kontrolo odpiranja / zapiranja z vtičnicami na prednji ali gornji strani tribun</t>
  </si>
  <si>
    <t>SEDEŽNA MESTA</t>
  </si>
  <si>
    <t>Večnamenski stol z zanesljivim mehanizmom za avtomatsko postavljanje in pospravljanje. Zložljiv lesen stol s preklopnim naslonom na kovinskem mehanizmu. Debelina vezane plošče 10 mm, površina obdelana z UV obstojnim in težko gorljivim lakom v razredu B1. Stol se avtomatsko postavi in pospravi ob upravljanju tribune.Stol je montiran na prednjem delu pohodnega podesta teleskopske tribune.</t>
  </si>
  <si>
    <t>ŠTEVILČENJE</t>
  </si>
  <si>
    <t>* številčenje sedežnih mest s plastificirano nalepko, nalepljeno pod stolom, okrogle oblike, barva nalepke po izbiri.</t>
  </si>
  <si>
    <t>* številčenje vrst s plastificirano nalepko, nalepljeno na pohodni podest, barva po izbiri.</t>
  </si>
  <si>
    <t>OBVEZNE PRILOGE S KATERIMI PONUDNIK DOKAZUJE USPOSOBLJENOST IN JIH MORA PRILOŽITI V PONUDBI: 1. potrdilo o skladnosti (certifikat) s katerimi se potrdi skladnost opreme z zahtevanim standardom  SIST EN 13200-1, SIST EN 13200-3, SIST EN 13200-5,  izdan in potrjen s strani  neodvisnih,usposobljenih organov. 2.  Potrdilo FIBA organizacije o ustreznosti tribun.</t>
  </si>
  <si>
    <t>PARTER - VZDOLŽNA TRIBUNA</t>
  </si>
  <si>
    <t xml:space="preserve">Raster 85/33 cm, spodnji podest do tal brez ograje </t>
  </si>
  <si>
    <t xml:space="preserve">stopnišče ob vsaki strani tribune in na sredini, dostop od zgoraj ali spodaj </t>
  </si>
  <si>
    <t>312  označenih sedežnih mest  -lesen stol z avtomatskim podiranjem</t>
  </si>
  <si>
    <t xml:space="preserve">Kalkulacijske osnove: </t>
  </si>
  <si>
    <t>* Število podestov: 6 elektro izvlečnih podestov</t>
  </si>
  <si>
    <t>* Tip sedežnega mesta: stol z mehanizmom za avtomatsko postavljanje in pospravljanje</t>
  </si>
  <si>
    <t>* Stopnišča: 3 stopnišči širine 120 cm</t>
  </si>
  <si>
    <t>Skupaj  tribuna parter</t>
  </si>
  <si>
    <t>kpl</t>
  </si>
  <si>
    <t xml:space="preserve"> - priključek elektro pogonana lokacijo priklopa tribun </t>
  </si>
  <si>
    <t>Teleskopska tribuna s sedežnimi mesti z avtomatskim odpiranjem in podiranjem stolov, odpiranje tribune s pomočjo elektro pogona:</t>
  </si>
  <si>
    <t>STRANSKE OGRAJE</t>
  </si>
  <si>
    <t>* Stopnišča: bočne stranske ograje preklopne na stopnišču</t>
  </si>
  <si>
    <t xml:space="preserve">- preklopne na stopnišče, izdelane iz kovinskih cevi s paličnim polnilom razmika maksimalno 10 cm, brez ostrih robov, višine 110 cm, prašno lakirano siva RAL 7040, nosilnost 100 kg/m. </t>
  </si>
  <si>
    <t>1.</t>
  </si>
  <si>
    <t>2.</t>
  </si>
  <si>
    <t xml:space="preserve">Napeljava osnovne elektroinštalacije na mesto priklopa teleskopske tribune </t>
  </si>
  <si>
    <t xml:space="preserve">kpl </t>
  </si>
  <si>
    <t>3.</t>
  </si>
  <si>
    <t>Nepredvidena dela v višini 5%</t>
  </si>
  <si>
    <t>SKUPAJ VREDNOST NETO</t>
  </si>
  <si>
    <t>DDV 22%</t>
  </si>
  <si>
    <t>EUR</t>
  </si>
  <si>
    <t>ŠT.</t>
  </si>
  <si>
    <t>EM</t>
  </si>
  <si>
    <t>KOLIČINA</t>
  </si>
  <si>
    <t>CENA/EM</t>
  </si>
  <si>
    <t>VREDNOST</t>
  </si>
  <si>
    <t xml:space="preserve">in 6 vrst podestov, skupne dolžine 29,8 m, (5x5,96 m), </t>
  </si>
  <si>
    <t>TEHNIČNE SPECIFIKACIJE ZA TELESKOPSKE TRIBUNE</t>
  </si>
  <si>
    <t>POPIS DEL</t>
  </si>
  <si>
    <t>SKUPAJ PONUDBENA VREDNOST Z DDV</t>
  </si>
  <si>
    <t xml:space="preserve">PONUDBENI PREDRAČUN ŠT.___________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</si>
</sst>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S_I_T_-;\-* #,##0.00\ _S_I_T_-;_-* \-??\ _S_I_T_-;_-@_-"/>
    <numFmt numFmtId="165" formatCode="_-* #,##0.00&quot; SIT&quot;_-;\-* #,##0.00&quot; SIT&quot;_-;_-* \-??&quot; SIT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1"/>
    </font>
    <font>
      <u/>
      <sz val="13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164" fontId="12" fillId="0" borderId="0" applyFill="0" applyBorder="0" applyProtection="0">
      <alignment vertical="top"/>
    </xf>
    <xf numFmtId="164" fontId="12" fillId="0" borderId="0" applyFill="0" applyBorder="0" applyProtection="0">
      <alignment vertical="top"/>
    </xf>
    <xf numFmtId="164" fontId="12" fillId="0" borderId="0" applyFill="0" applyBorder="0" applyProtection="0">
      <alignment vertical="top"/>
    </xf>
    <xf numFmtId="3" fontId="12" fillId="0" borderId="0" applyFill="0" applyBorder="0" applyProtection="0">
      <alignment vertical="top"/>
    </xf>
    <xf numFmtId="165" fontId="12" fillId="0" borderId="0" applyFill="0" applyBorder="0" applyProtection="0">
      <alignment vertical="top"/>
    </xf>
    <xf numFmtId="165" fontId="12" fillId="0" borderId="0" applyFill="0" applyBorder="0" applyProtection="0">
      <alignment vertical="top"/>
    </xf>
    <xf numFmtId="165" fontId="12" fillId="0" borderId="0" applyFill="0" applyBorder="0" applyProtection="0">
      <alignment vertical="top"/>
    </xf>
    <xf numFmtId="0" fontId="14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1" fillId="0" borderId="0" applyNumberFormat="0" applyFill="0" applyBorder="0" applyProtection="0">
      <alignment vertical="top"/>
    </xf>
    <xf numFmtId="0" fontId="14" fillId="0" borderId="0" applyNumberFormat="0" applyFill="0" applyBorder="0" applyAlignment="0" applyProtection="0"/>
    <xf numFmtId="0" fontId="11" fillId="0" borderId="0" applyNumberFormat="0" applyFill="0" applyBorder="0" applyProtection="0">
      <alignment vertical="top"/>
    </xf>
    <xf numFmtId="4" fontId="9" fillId="0" borderId="1">
      <alignment horizontal="left" vertical="center" wrapText="1"/>
    </xf>
    <xf numFmtId="39" fontId="6" fillId="0" borderId="2">
      <alignment horizontal="right" vertical="top" wrapText="1"/>
    </xf>
    <xf numFmtId="39" fontId="6" fillId="0" borderId="2">
      <alignment horizontal="right" vertical="top" wrapText="1"/>
    </xf>
    <xf numFmtId="0" fontId="8" fillId="0" borderId="0"/>
    <xf numFmtId="0" fontId="4" fillId="0" borderId="0"/>
    <xf numFmtId="0" fontId="10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5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12" fillId="0" borderId="0" applyNumberFormat="0" applyFill="0" applyBorder="0" applyProtection="0">
      <alignment vertical="top"/>
    </xf>
    <xf numFmtId="0" fontId="7" fillId="0" borderId="0"/>
    <xf numFmtId="0" fontId="7" fillId="0" borderId="0"/>
    <xf numFmtId="0" fontId="4" fillId="0" borderId="0"/>
    <xf numFmtId="0" fontId="15" fillId="0" borderId="0"/>
    <xf numFmtId="0" fontId="15" fillId="0" borderId="0"/>
    <xf numFmtId="0" fontId="10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10" fillId="0" borderId="0"/>
    <xf numFmtId="0" fontId="12" fillId="0" borderId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4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 applyNumberFormat="0" applyFill="0" applyBorder="0" applyProtection="0">
      <alignment vertical="top"/>
    </xf>
    <xf numFmtId="0" fontId="7" fillId="0" borderId="0"/>
    <xf numFmtId="0" fontId="2" fillId="0" borderId="0" applyBorder="0" applyProtection="0">
      <alignment horizontal="left" vertical="top" wrapText="1"/>
    </xf>
    <xf numFmtId="0" fontId="6" fillId="0" borderId="3">
      <alignment horizontal="left" vertical="top" wrapText="1"/>
    </xf>
    <xf numFmtId="0" fontId="6" fillId="0" borderId="3">
      <alignment horizontal="left" vertical="top" wrapText="1"/>
    </xf>
    <xf numFmtId="0" fontId="6" fillId="0" borderId="3">
      <alignment horizontal="left" vertical="top" wrapText="1"/>
    </xf>
    <xf numFmtId="0" fontId="6" fillId="0" borderId="4">
      <alignment horizontal="left" vertical="top" wrapText="1"/>
    </xf>
    <xf numFmtId="165" fontId="12" fillId="0" borderId="0" applyFill="0" applyBorder="0" applyProtection="0">
      <alignment vertical="top"/>
    </xf>
    <xf numFmtId="0" fontId="8" fillId="0" borderId="0" applyNumberFormat="0" applyFont="0" applyFill="0" applyBorder="0" applyAlignment="0" applyProtection="0">
      <alignment vertical="top"/>
    </xf>
  </cellStyleXfs>
  <cellXfs count="67">
    <xf numFmtId="0" fontId="0" fillId="0" borderId="0" xfId="0"/>
    <xf numFmtId="0" fontId="16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8" fillId="0" borderId="0" xfId="0" applyFont="1" applyProtection="1">
      <protection locked="0"/>
    </xf>
    <xf numFmtId="0" fontId="19" fillId="0" borderId="0" xfId="0" applyFont="1"/>
    <xf numFmtId="0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2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top" wrapText="1"/>
    </xf>
    <xf numFmtId="0" fontId="18" fillId="0" borderId="0" xfId="0" applyFont="1" applyAlignment="1">
      <alignment wrapText="1"/>
    </xf>
    <xf numFmtId="0" fontId="18" fillId="0" borderId="0" xfId="0" applyFont="1" applyAlignment="1"/>
    <xf numFmtId="0" fontId="20" fillId="0" borderId="0" xfId="0" applyNumberFormat="1" applyFont="1" applyFill="1" applyBorder="1" applyAlignment="1" applyProtection="1">
      <alignment vertical="justify" wrapText="1"/>
    </xf>
    <xf numFmtId="0" fontId="20" fillId="0" borderId="0" xfId="0" applyNumberFormat="1" applyFont="1" applyFill="1" applyBorder="1" applyAlignment="1" applyProtection="1">
      <alignment vertical="justify"/>
    </xf>
    <xf numFmtId="0" fontId="22" fillId="0" borderId="0" xfId="0" applyNumberFormat="1" applyFont="1" applyFill="1" applyBorder="1" applyAlignment="1" applyProtection="1">
      <alignment vertical="justify"/>
    </xf>
    <xf numFmtId="0" fontId="18" fillId="0" borderId="5" xfId="0" applyFont="1" applyBorder="1"/>
    <xf numFmtId="0" fontId="18" fillId="0" borderId="6" xfId="0" applyFont="1" applyBorder="1"/>
    <xf numFmtId="0" fontId="20" fillId="0" borderId="0" xfId="0" applyNumberFormat="1" applyFont="1" applyFill="1" applyBorder="1" applyAlignment="1" applyProtection="1">
      <alignment horizontal="right" vertical="top"/>
    </xf>
    <xf numFmtId="0" fontId="18" fillId="0" borderId="5" xfId="0" applyFont="1" applyBorder="1" applyAlignment="1">
      <alignment horizontal="center" vertical="top"/>
    </xf>
    <xf numFmtId="0" fontId="20" fillId="0" borderId="6" xfId="0" applyNumberFormat="1" applyFont="1" applyFill="1" applyBorder="1" applyAlignment="1" applyProtection="1">
      <alignment vertical="top" wrapText="1"/>
    </xf>
    <xf numFmtId="0" fontId="20" fillId="0" borderId="6" xfId="0" applyNumberFormat="1" applyFont="1" applyFill="1" applyBorder="1" applyAlignment="1" applyProtection="1">
      <alignment horizontal="right" vertical="top"/>
    </xf>
    <xf numFmtId="0" fontId="21" fillId="0" borderId="6" xfId="0" applyFont="1" applyBorder="1" applyAlignment="1">
      <alignment horizontal="center"/>
    </xf>
    <xf numFmtId="4" fontId="20" fillId="0" borderId="0" xfId="0" applyNumberFormat="1" applyFont="1" applyFill="1" applyBorder="1" applyAlignment="1" applyProtection="1">
      <alignment horizontal="right" vertical="top"/>
    </xf>
    <xf numFmtId="4" fontId="20" fillId="0" borderId="6" xfId="0" applyNumberFormat="1" applyFont="1" applyFill="1" applyBorder="1" applyAlignment="1" applyProtection="1">
      <alignment horizontal="right" vertical="top"/>
    </xf>
    <xf numFmtId="0" fontId="23" fillId="0" borderId="0" xfId="0" applyFont="1"/>
    <xf numFmtId="0" fontId="21" fillId="0" borderId="6" xfId="0" applyFont="1" applyBorder="1" applyAlignment="1" applyProtection="1">
      <alignment horizontal="center"/>
      <protection locked="0"/>
    </xf>
    <xf numFmtId="0" fontId="20" fillId="0" borderId="0" xfId="0" applyNumberFormat="1" applyFont="1" applyFill="1" applyBorder="1" applyAlignment="1" applyProtection="1">
      <alignment horizontal="center" vertical="top"/>
      <protection locked="0"/>
    </xf>
    <xf numFmtId="4" fontId="20" fillId="0" borderId="0" xfId="0" applyNumberFormat="1" applyFont="1" applyFill="1" applyBorder="1" applyAlignment="1" applyProtection="1">
      <alignment horizontal="right" vertical="top"/>
      <protection locked="0"/>
    </xf>
    <xf numFmtId="4" fontId="20" fillId="0" borderId="6" xfId="0" applyNumberFormat="1" applyFont="1" applyFill="1" applyBorder="1" applyAlignment="1" applyProtection="1">
      <alignment horizontal="right" vertical="top"/>
      <protection locked="0"/>
    </xf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18" fillId="0" borderId="0" xfId="0" applyFont="1" applyBorder="1" applyAlignment="1" applyProtection="1">
      <alignment wrapText="1"/>
      <protection locked="0"/>
    </xf>
    <xf numFmtId="0" fontId="20" fillId="0" borderId="0" xfId="0" applyNumberFormat="1" applyFont="1" applyFill="1" applyBorder="1" applyAlignment="1" applyProtection="1">
      <alignment horizontal="right" vertical="top"/>
      <protection locked="0"/>
    </xf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Protection="1">
      <protection locked="0"/>
    </xf>
    <xf numFmtId="0" fontId="16" fillId="0" borderId="7" xfId="0" applyFont="1" applyFill="1" applyBorder="1" applyAlignment="1">
      <alignment horizontal="center" vertical="top" wrapText="1"/>
    </xf>
    <xf numFmtId="0" fontId="22" fillId="0" borderId="8" xfId="0" applyNumberFormat="1" applyFont="1" applyFill="1" applyBorder="1" applyAlignment="1" applyProtection="1">
      <alignment vertical="top" wrapText="1"/>
    </xf>
    <xf numFmtId="0" fontId="20" fillId="0" borderId="8" xfId="0" applyNumberFormat="1" applyFont="1" applyFill="1" applyBorder="1" applyAlignment="1" applyProtection="1">
      <alignment horizontal="center" vertical="top"/>
    </xf>
    <xf numFmtId="0" fontId="20" fillId="0" borderId="8" xfId="0" applyNumberFormat="1" applyFont="1" applyFill="1" applyBorder="1" applyAlignment="1" applyProtection="1">
      <alignment horizontal="center" vertical="top"/>
      <protection locked="0"/>
    </xf>
    <xf numFmtId="0" fontId="20" fillId="0" borderId="9" xfId="0" applyNumberFormat="1" applyFont="1" applyFill="1" applyBorder="1" applyAlignment="1" applyProtection="1">
      <alignment horizontal="center" vertical="top"/>
    </xf>
    <xf numFmtId="0" fontId="16" fillId="0" borderId="3" xfId="0" applyFont="1" applyFill="1" applyBorder="1" applyAlignment="1">
      <alignment horizontal="center" vertical="top" wrapText="1"/>
    </xf>
    <xf numFmtId="0" fontId="20" fillId="0" borderId="4" xfId="0" applyNumberFormat="1" applyFont="1" applyFill="1" applyBorder="1" applyAlignment="1" applyProtection="1">
      <alignment horizontal="center" vertical="top"/>
    </xf>
    <xf numFmtId="0" fontId="18" fillId="0" borderId="4" xfId="0" applyFont="1" applyBorder="1" applyAlignment="1">
      <alignment wrapText="1"/>
    </xf>
    <xf numFmtId="0" fontId="20" fillId="0" borderId="4" xfId="0" applyNumberFormat="1" applyFont="1" applyFill="1" applyBorder="1" applyAlignment="1" applyProtection="1">
      <alignment horizontal="right" vertical="top"/>
    </xf>
    <xf numFmtId="0" fontId="16" fillId="0" borderId="10" xfId="0" applyFont="1" applyFill="1" applyBorder="1" applyAlignment="1">
      <alignment horizontal="center" vertical="top" wrapText="1"/>
    </xf>
    <xf numFmtId="0" fontId="22" fillId="0" borderId="11" xfId="0" applyNumberFormat="1" applyFont="1" applyFill="1" applyBorder="1" applyAlignment="1" applyProtection="1">
      <alignment vertical="top" wrapText="1"/>
    </xf>
    <xf numFmtId="0" fontId="20" fillId="0" borderId="11" xfId="0" applyNumberFormat="1" applyFont="1" applyFill="1" applyBorder="1" applyAlignment="1" applyProtection="1">
      <alignment horizontal="right" vertical="top"/>
    </xf>
    <xf numFmtId="4" fontId="20" fillId="0" borderId="11" xfId="0" applyNumberFormat="1" applyFont="1" applyFill="1" applyBorder="1" applyAlignment="1" applyProtection="1">
      <alignment horizontal="right" vertical="top"/>
    </xf>
    <xf numFmtId="4" fontId="20" fillId="0" borderId="11" xfId="0" applyNumberFormat="1" applyFont="1" applyFill="1" applyBorder="1" applyAlignment="1" applyProtection="1">
      <alignment horizontal="right" vertical="top"/>
      <protection locked="0"/>
    </xf>
    <xf numFmtId="4" fontId="20" fillId="0" borderId="12" xfId="0" applyNumberFormat="1" applyFont="1" applyFill="1" applyBorder="1" applyAlignment="1" applyProtection="1">
      <alignment horizontal="right" vertical="top"/>
    </xf>
    <xf numFmtId="0" fontId="16" fillId="0" borderId="5" xfId="0" applyFont="1" applyFill="1" applyBorder="1" applyAlignment="1">
      <alignment horizontal="center" vertical="top" wrapText="1"/>
    </xf>
    <xf numFmtId="4" fontId="20" fillId="0" borderId="13" xfId="0" applyNumberFormat="1" applyFont="1" applyFill="1" applyBorder="1" applyAlignment="1" applyProtection="1">
      <alignment horizontal="right" vertical="top"/>
    </xf>
    <xf numFmtId="0" fontId="21" fillId="0" borderId="13" xfId="0" applyFont="1" applyBorder="1" applyAlignment="1">
      <alignment horizontal="center"/>
    </xf>
    <xf numFmtId="0" fontId="23" fillId="0" borderId="5" xfId="0" applyFont="1" applyBorder="1" applyAlignment="1">
      <alignment horizontal="center" vertical="top"/>
    </xf>
    <xf numFmtId="0" fontId="22" fillId="0" borderId="6" xfId="0" applyNumberFormat="1" applyFont="1" applyFill="1" applyBorder="1" applyAlignment="1" applyProtection="1">
      <alignment vertical="top" wrapText="1"/>
    </xf>
    <xf numFmtId="0" fontId="22" fillId="0" borderId="6" xfId="0" applyNumberFormat="1" applyFont="1" applyFill="1" applyBorder="1" applyAlignment="1" applyProtection="1">
      <alignment horizontal="right" vertical="top"/>
    </xf>
    <xf numFmtId="4" fontId="22" fillId="0" borderId="6" xfId="0" applyNumberFormat="1" applyFont="1" applyFill="1" applyBorder="1" applyAlignment="1" applyProtection="1">
      <alignment horizontal="right" vertical="top"/>
    </xf>
    <xf numFmtId="4" fontId="22" fillId="0" borderId="6" xfId="0" applyNumberFormat="1" applyFont="1" applyFill="1" applyBorder="1" applyAlignment="1" applyProtection="1">
      <alignment horizontal="right" vertical="top"/>
      <protection locked="0"/>
    </xf>
    <xf numFmtId="4" fontId="22" fillId="0" borderId="13" xfId="0" applyNumberFormat="1" applyFont="1" applyFill="1" applyBorder="1" applyAlignment="1" applyProtection="1">
      <alignment horizontal="right" vertical="top"/>
    </xf>
    <xf numFmtId="0" fontId="23" fillId="0" borderId="0" xfId="0" applyFont="1" applyBorder="1"/>
  </cellXfs>
  <cellStyles count="50">
    <cellStyle name="Comma 2" xfId="2"/>
    <cellStyle name="Comma 3" xfId="3"/>
    <cellStyle name="Comma 4" xfId="4"/>
    <cellStyle name="Comma0" xfId="5"/>
    <cellStyle name="Currency 2" xfId="6"/>
    <cellStyle name="Currency 3" xfId="7"/>
    <cellStyle name="Currency 4" xfId="8"/>
    <cellStyle name="Hiperpovezava 2" xfId="9"/>
    <cellStyle name="Hiperpovezava 2 2" xfId="10"/>
    <cellStyle name="Hiperpovezava 2 3" xfId="11"/>
    <cellStyle name="Hiperpovezava 2 4" xfId="12"/>
    <cellStyle name="Hiperpovezava 2 5" xfId="13"/>
    <cellStyle name="Item" xfId="14"/>
    <cellStyle name="Keš" xfId="15"/>
    <cellStyle name="Keš 2" xfId="16"/>
    <cellStyle name="Navadno" xfId="0" builtinId="0"/>
    <cellStyle name="Navadno 2" xfId="17"/>
    <cellStyle name="Navadno 2 2" xfId="18"/>
    <cellStyle name="Navadno 2 3" xfId="19"/>
    <cellStyle name="Navadno 3" xfId="20"/>
    <cellStyle name="Navadno 3 2" xfId="21"/>
    <cellStyle name="Navadno 3 3" xfId="22"/>
    <cellStyle name="Navadno 3 4" xfId="23"/>
    <cellStyle name="Navadno 4" xfId="24"/>
    <cellStyle name="Navadno 4 2" xfId="25"/>
    <cellStyle name="Navadno 4 3" xfId="26"/>
    <cellStyle name="Navadno 4 4" xfId="27"/>
    <cellStyle name="Navadno 5" xfId="28"/>
    <cellStyle name="Navadno 5 2" xfId="29"/>
    <cellStyle name="Navadno 5 3" xfId="30"/>
    <cellStyle name="Navadno 6" xfId="31"/>
    <cellStyle name="Navadno 6 2" xfId="32"/>
    <cellStyle name="Navadno 6 3" xfId="33"/>
    <cellStyle name="Navadno 7" xfId="34"/>
    <cellStyle name="Navadno 7 2" xfId="35"/>
    <cellStyle name="Navadno 7 3" xfId="36"/>
    <cellStyle name="Navadno 8" xfId="37"/>
    <cellStyle name="Navadno 9" xfId="1"/>
    <cellStyle name="Normal 2" xfId="38"/>
    <cellStyle name="Normal 2 2" xfId="39"/>
    <cellStyle name="Normal 2 3" xfId="40"/>
    <cellStyle name="Normal 2 4" xfId="41"/>
    <cellStyle name="Normal_1.0.A" xfId="42"/>
    <cellStyle name="oznaka vrstice" xfId="43"/>
    <cellStyle name="tekst-levo" xfId="44"/>
    <cellStyle name="tekst-levo 2" xfId="45"/>
    <cellStyle name="tekst-levo 3" xfId="46"/>
    <cellStyle name="text-desno" xfId="47"/>
    <cellStyle name="Valuta 2" xfId="48"/>
    <cellStyle name="Обычный_Лист1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E31" sqref="E31"/>
    </sheetView>
  </sheetViews>
  <sheetFormatPr defaultColWidth="8.85546875" defaultRowHeight="15" x14ac:dyDescent="0.25"/>
  <cols>
    <col min="1" max="1" width="3.28515625" style="36" customWidth="1"/>
    <col min="2" max="2" width="44.5703125" style="36" customWidth="1"/>
    <col min="3" max="3" width="5.7109375" style="36" customWidth="1"/>
    <col min="4" max="4" width="10.85546875" style="36" customWidth="1"/>
    <col min="5" max="5" width="10.85546875" style="41" customWidth="1"/>
    <col min="6" max="6" width="12" style="36" customWidth="1"/>
    <col min="7" max="16384" width="8.85546875" style="36"/>
  </cols>
  <sheetData>
    <row r="1" spans="1:6" x14ac:dyDescent="0.25">
      <c r="B1" s="66" t="s">
        <v>65</v>
      </c>
    </row>
    <row r="3" spans="1:6" x14ac:dyDescent="0.25">
      <c r="A3" s="22" t="s">
        <v>56</v>
      </c>
      <c r="B3" s="23" t="s">
        <v>63</v>
      </c>
      <c r="C3" s="28" t="s">
        <v>57</v>
      </c>
      <c r="D3" s="28" t="s">
        <v>58</v>
      </c>
      <c r="E3" s="32" t="s">
        <v>59</v>
      </c>
      <c r="F3" s="59" t="s">
        <v>60</v>
      </c>
    </row>
    <row r="5" spans="1:6" ht="13.9" customHeight="1" x14ac:dyDescent="0.25">
      <c r="A5" s="42" t="s">
        <v>47</v>
      </c>
      <c r="B5" s="43" t="s">
        <v>32</v>
      </c>
      <c r="C5" s="44"/>
      <c r="D5" s="44"/>
      <c r="E5" s="45"/>
      <c r="F5" s="46"/>
    </row>
    <row r="6" spans="1:6" ht="13.9" customHeight="1" x14ac:dyDescent="0.25">
      <c r="A6" s="47"/>
      <c r="B6" s="16"/>
      <c r="C6" s="11"/>
      <c r="D6" s="11"/>
      <c r="E6" s="33"/>
      <c r="F6" s="48"/>
    </row>
    <row r="7" spans="1:6" ht="13.9" x14ac:dyDescent="0.25">
      <c r="A7" s="47"/>
      <c r="B7" s="10" t="s">
        <v>33</v>
      </c>
      <c r="C7" s="37"/>
      <c r="D7" s="37"/>
      <c r="E7" s="38"/>
      <c r="F7" s="49"/>
    </row>
    <row r="8" spans="1:6" ht="30" x14ac:dyDescent="0.25">
      <c r="A8" s="47"/>
      <c r="B8" s="10" t="s">
        <v>61</v>
      </c>
      <c r="C8" s="37"/>
      <c r="D8" s="37"/>
      <c r="E8" s="38"/>
      <c r="F8" s="49"/>
    </row>
    <row r="9" spans="1:6" ht="28.9" customHeight="1" x14ac:dyDescent="0.25">
      <c r="A9" s="47"/>
      <c r="B9" s="10" t="s">
        <v>34</v>
      </c>
      <c r="C9" s="37"/>
      <c r="D9" s="37"/>
      <c r="E9" s="38"/>
      <c r="F9" s="49"/>
    </row>
    <row r="10" spans="1:6" ht="28.9" customHeight="1" x14ac:dyDescent="0.25">
      <c r="A10" s="47"/>
      <c r="B10" s="10" t="s">
        <v>35</v>
      </c>
      <c r="C10" s="37"/>
      <c r="D10" s="37"/>
      <c r="E10" s="38"/>
      <c r="F10" s="49"/>
    </row>
    <row r="11" spans="1:6" ht="13.9" x14ac:dyDescent="0.25">
      <c r="A11" s="47"/>
      <c r="B11" s="10" t="s">
        <v>36</v>
      </c>
      <c r="C11" s="37"/>
      <c r="D11" s="37"/>
      <c r="E11" s="38"/>
      <c r="F11" s="49"/>
    </row>
    <row r="12" spans="1:6" ht="16.149999999999999" customHeight="1" x14ac:dyDescent="0.25">
      <c r="A12" s="47"/>
      <c r="B12" s="10" t="s">
        <v>37</v>
      </c>
      <c r="C12" s="37"/>
      <c r="D12" s="37"/>
      <c r="E12" s="38"/>
      <c r="F12" s="49"/>
    </row>
    <row r="13" spans="1:6" ht="30.6" customHeight="1" x14ac:dyDescent="0.25">
      <c r="A13" s="47"/>
      <c r="B13" s="10" t="s">
        <v>38</v>
      </c>
      <c r="C13" s="37"/>
      <c r="D13" s="37"/>
      <c r="E13" s="38"/>
      <c r="F13" s="49"/>
    </row>
    <row r="14" spans="1:6" x14ac:dyDescent="0.25">
      <c r="A14" s="47"/>
      <c r="B14" s="10" t="s">
        <v>39</v>
      </c>
      <c r="C14" s="37"/>
      <c r="D14" s="37"/>
      <c r="E14" s="38"/>
      <c r="F14" s="49"/>
    </row>
    <row r="15" spans="1:6" ht="28.15" customHeight="1" x14ac:dyDescent="0.25">
      <c r="A15" s="47"/>
      <c r="B15" s="10" t="s">
        <v>45</v>
      </c>
      <c r="C15" s="37"/>
      <c r="D15" s="37"/>
      <c r="E15" s="38"/>
      <c r="F15" s="49"/>
    </row>
    <row r="16" spans="1:6" ht="13.9" customHeight="1" x14ac:dyDescent="0.25">
      <c r="A16" s="47"/>
      <c r="B16" s="16"/>
      <c r="C16" s="24"/>
      <c r="D16" s="24"/>
      <c r="E16" s="39"/>
      <c r="F16" s="50"/>
    </row>
    <row r="17" spans="1:6" ht="13.9" customHeight="1" x14ac:dyDescent="0.25">
      <c r="A17" s="51"/>
      <c r="B17" s="52" t="s">
        <v>40</v>
      </c>
      <c r="C17" s="53" t="s">
        <v>41</v>
      </c>
      <c r="D17" s="54">
        <v>1</v>
      </c>
      <c r="E17" s="55"/>
      <c r="F17" s="56">
        <f>E17*D17</f>
        <v>0</v>
      </c>
    </row>
    <row r="18" spans="1:6" ht="13.9" customHeight="1" x14ac:dyDescent="0.25">
      <c r="A18" s="1"/>
      <c r="B18" s="10"/>
      <c r="C18" s="24"/>
      <c r="D18" s="29"/>
      <c r="E18" s="34"/>
      <c r="F18" s="29"/>
    </row>
    <row r="19" spans="1:6" ht="28.15" customHeight="1" x14ac:dyDescent="0.25">
      <c r="A19" s="57" t="s">
        <v>48</v>
      </c>
      <c r="B19" s="26" t="s">
        <v>49</v>
      </c>
      <c r="C19" s="27" t="s">
        <v>50</v>
      </c>
      <c r="D19" s="30">
        <v>1</v>
      </c>
      <c r="E19" s="35"/>
      <c r="F19" s="58">
        <f>E19*D19</f>
        <v>0</v>
      </c>
    </row>
    <row r="20" spans="1:6" ht="13.9" customHeight="1" x14ac:dyDescent="0.25">
      <c r="A20" s="1"/>
      <c r="B20" s="10"/>
      <c r="C20" s="24"/>
      <c r="D20" s="29"/>
      <c r="E20" s="34"/>
      <c r="F20" s="29"/>
    </row>
    <row r="21" spans="1:6" ht="13.9" customHeight="1" x14ac:dyDescent="0.25">
      <c r="A21" s="57" t="s">
        <v>51</v>
      </c>
      <c r="B21" s="26" t="s">
        <v>52</v>
      </c>
      <c r="C21" s="27">
        <v>0.05</v>
      </c>
      <c r="D21" s="30">
        <f>+F17+F19</f>
        <v>0</v>
      </c>
      <c r="E21" s="35"/>
      <c r="F21" s="58">
        <f>+C21*D21</f>
        <v>0</v>
      </c>
    </row>
    <row r="22" spans="1:6" ht="13.9" x14ac:dyDescent="0.25">
      <c r="A22" s="40"/>
      <c r="B22" s="10"/>
      <c r="C22" s="24"/>
      <c r="D22" s="29"/>
      <c r="E22" s="34"/>
      <c r="F22" s="29"/>
    </row>
    <row r="23" spans="1:6" ht="16.149999999999999" customHeight="1" x14ac:dyDescent="0.25">
      <c r="A23" s="25"/>
      <c r="B23" s="26" t="s">
        <v>53</v>
      </c>
      <c r="C23" s="27" t="s">
        <v>55</v>
      </c>
      <c r="D23" s="30"/>
      <c r="E23" s="35"/>
      <c r="F23" s="58">
        <f>F21+F19+F17</f>
        <v>0</v>
      </c>
    </row>
    <row r="24" spans="1:6" ht="16.149999999999999" customHeight="1" x14ac:dyDescent="0.25">
      <c r="A24" s="25"/>
      <c r="B24" s="26" t="s">
        <v>54</v>
      </c>
      <c r="C24" s="27" t="s">
        <v>55</v>
      </c>
      <c r="D24" s="30"/>
      <c r="E24" s="35"/>
      <c r="F24" s="58">
        <f>F23*0.22</f>
        <v>0</v>
      </c>
    </row>
    <row r="25" spans="1:6" ht="16.149999999999999" customHeight="1" x14ac:dyDescent="0.25">
      <c r="A25" s="60"/>
      <c r="B25" s="61" t="s">
        <v>64</v>
      </c>
      <c r="C25" s="62" t="s">
        <v>55</v>
      </c>
      <c r="D25" s="63"/>
      <c r="E25" s="64"/>
      <c r="F25" s="65">
        <f>F23+F24</f>
        <v>0</v>
      </c>
    </row>
  </sheetData>
  <sheetProtection password="C172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C25" zoomScaleNormal="100" workbookViewId="0">
      <selection activeCell="C61" sqref="C61"/>
    </sheetView>
  </sheetViews>
  <sheetFormatPr defaultColWidth="8.85546875" defaultRowHeight="15" x14ac:dyDescent="0.25"/>
  <cols>
    <col min="1" max="1" width="0.42578125" style="4" hidden="1" customWidth="1"/>
    <col min="2" max="2" width="3.140625" style="7" customWidth="1"/>
    <col min="3" max="3" width="162.28515625" style="4" customWidth="1"/>
    <col min="4" max="4" width="6.7109375" style="4" customWidth="1"/>
    <col min="5" max="5" width="7.7109375" style="4" customWidth="1"/>
    <col min="6" max="6" width="10.5703125" style="4" customWidth="1"/>
    <col min="7" max="7" width="11.85546875" style="8" customWidth="1"/>
    <col min="8" max="8" width="13.85546875" style="4" customWidth="1"/>
    <col min="9" max="16384" width="8.85546875" style="4"/>
  </cols>
  <sheetData>
    <row r="1" spans="2:7" x14ac:dyDescent="0.25">
      <c r="C1" s="31" t="s">
        <v>62</v>
      </c>
    </row>
    <row r="2" spans="2:7" ht="13.9" x14ac:dyDescent="0.25">
      <c r="B2" s="1"/>
      <c r="C2" s="14"/>
      <c r="D2" s="15"/>
      <c r="E2" s="15"/>
      <c r="F2" s="12"/>
      <c r="G2" s="13"/>
    </row>
    <row r="3" spans="2:7" x14ac:dyDescent="0.25">
      <c r="B3" s="1"/>
      <c r="C3" s="16" t="s">
        <v>0</v>
      </c>
      <c r="D3" s="15"/>
      <c r="E3" s="15"/>
      <c r="F3" s="12"/>
      <c r="G3" s="13"/>
    </row>
    <row r="4" spans="2:7" ht="28.9" customHeight="1" x14ac:dyDescent="0.25">
      <c r="B4" s="1"/>
      <c r="C4" s="10" t="s">
        <v>1</v>
      </c>
      <c r="D4" s="17"/>
      <c r="E4" s="17"/>
      <c r="F4" s="17"/>
      <c r="G4" s="13"/>
    </row>
    <row r="5" spans="2:7" x14ac:dyDescent="0.25">
      <c r="B5" s="1"/>
      <c r="C5" s="10" t="s">
        <v>42</v>
      </c>
      <c r="D5" s="17"/>
      <c r="E5" s="17"/>
      <c r="F5" s="17"/>
      <c r="G5" s="13"/>
    </row>
    <row r="6" spans="2:7" ht="17.25" customHeight="1" x14ac:dyDescent="0.25">
      <c r="B6" s="1"/>
      <c r="C6" s="10" t="s">
        <v>2</v>
      </c>
      <c r="D6" s="17"/>
      <c r="E6" s="17"/>
      <c r="F6" s="17"/>
      <c r="G6" s="13"/>
    </row>
    <row r="7" spans="2:7" ht="18.75" customHeight="1" x14ac:dyDescent="0.25">
      <c r="B7" s="1"/>
      <c r="C7" s="19" t="s">
        <v>3</v>
      </c>
      <c r="D7" s="18"/>
      <c r="E7" s="18"/>
      <c r="F7" s="18"/>
      <c r="G7" s="13"/>
    </row>
    <row r="8" spans="2:7" ht="13.9" x14ac:dyDescent="0.25">
      <c r="B8" s="1"/>
      <c r="C8" s="14"/>
      <c r="D8" s="15"/>
      <c r="E8" s="15"/>
      <c r="F8" s="12"/>
      <c r="G8" s="13"/>
    </row>
    <row r="9" spans="2:7" ht="13.9" x14ac:dyDescent="0.25">
      <c r="B9" s="1"/>
      <c r="C9" s="16" t="s">
        <v>4</v>
      </c>
      <c r="D9" s="11"/>
      <c r="E9" s="11"/>
      <c r="F9" s="12"/>
      <c r="G9" s="13"/>
    </row>
    <row r="10" spans="2:7" ht="16.5" customHeight="1" x14ac:dyDescent="0.25">
      <c r="B10" s="1"/>
      <c r="C10" s="20" t="s">
        <v>43</v>
      </c>
      <c r="D10" s="18"/>
      <c r="E10" s="18"/>
      <c r="F10" s="18"/>
      <c r="G10" s="13"/>
    </row>
    <row r="11" spans="2:7" ht="16.5" customHeight="1" x14ac:dyDescent="0.25">
      <c r="B11" s="1"/>
      <c r="C11" s="20"/>
      <c r="D11" s="18"/>
      <c r="E11" s="18"/>
      <c r="F11" s="18"/>
      <c r="G11" s="13"/>
    </row>
    <row r="12" spans="2:7" ht="16.5" customHeight="1" x14ac:dyDescent="0.25">
      <c r="B12" s="1"/>
      <c r="C12" s="21" t="s">
        <v>5</v>
      </c>
      <c r="D12" s="18"/>
      <c r="E12" s="18"/>
      <c r="F12" s="18"/>
      <c r="G12" s="13"/>
    </row>
    <row r="13" spans="2:7" ht="16.5" customHeight="1" x14ac:dyDescent="0.25">
      <c r="B13" s="1"/>
      <c r="C13" s="20" t="s">
        <v>6</v>
      </c>
      <c r="D13" s="18"/>
      <c r="E13" s="18"/>
      <c r="F13" s="18"/>
      <c r="G13" s="13"/>
    </row>
    <row r="14" spans="2:7" ht="16.5" customHeight="1" x14ac:dyDescent="0.25">
      <c r="B14" s="1"/>
      <c r="C14" s="20" t="s">
        <v>7</v>
      </c>
      <c r="D14" s="18"/>
      <c r="E14" s="18"/>
      <c r="F14" s="18"/>
      <c r="G14" s="13"/>
    </row>
    <row r="15" spans="2:7" ht="16.5" customHeight="1" x14ac:dyDescent="0.25">
      <c r="B15" s="1"/>
      <c r="C15" s="20" t="s">
        <v>8</v>
      </c>
      <c r="D15" s="18"/>
      <c r="E15" s="18"/>
      <c r="F15" s="18"/>
      <c r="G15" s="13"/>
    </row>
    <row r="16" spans="2:7" ht="16.5" customHeight="1" x14ac:dyDescent="0.25">
      <c r="B16" s="1"/>
      <c r="C16" s="20" t="s">
        <v>9</v>
      </c>
      <c r="D16" s="18"/>
      <c r="E16" s="18"/>
      <c r="F16" s="18"/>
      <c r="G16" s="13"/>
    </row>
    <row r="17" spans="2:7" ht="16.5" customHeight="1" x14ac:dyDescent="0.25">
      <c r="B17" s="1"/>
      <c r="C17" s="20" t="s">
        <v>10</v>
      </c>
      <c r="D17" s="18"/>
      <c r="E17" s="18"/>
      <c r="F17" s="18"/>
      <c r="G17" s="13"/>
    </row>
    <row r="18" spans="2:7" ht="16.5" customHeight="1" x14ac:dyDescent="0.25">
      <c r="B18" s="1"/>
      <c r="C18" s="20" t="s">
        <v>11</v>
      </c>
      <c r="D18" s="18"/>
      <c r="E18" s="18"/>
      <c r="F18" s="18"/>
      <c r="G18" s="13"/>
    </row>
    <row r="19" spans="2:7" ht="16.5" customHeight="1" x14ac:dyDescent="0.25">
      <c r="B19" s="1"/>
      <c r="C19" s="20"/>
      <c r="D19" s="18"/>
      <c r="E19" s="18"/>
      <c r="F19" s="18"/>
      <c r="G19" s="13"/>
    </row>
    <row r="20" spans="2:7" ht="16.5" customHeight="1" x14ac:dyDescent="0.25">
      <c r="B20" s="1"/>
      <c r="C20" s="21" t="s">
        <v>12</v>
      </c>
      <c r="D20" s="18"/>
      <c r="E20" s="18"/>
      <c r="F20" s="18"/>
      <c r="G20" s="13"/>
    </row>
    <row r="21" spans="2:7" ht="16.5" customHeight="1" x14ac:dyDescent="0.25">
      <c r="B21" s="1"/>
      <c r="C21" s="20" t="s">
        <v>13</v>
      </c>
      <c r="D21" s="18"/>
      <c r="E21" s="18"/>
      <c r="F21" s="18"/>
      <c r="G21" s="13"/>
    </row>
    <row r="22" spans="2:7" ht="16.5" customHeight="1" x14ac:dyDescent="0.25">
      <c r="B22" s="1"/>
      <c r="C22" s="20"/>
      <c r="D22" s="18"/>
      <c r="E22" s="18"/>
      <c r="F22" s="18"/>
      <c r="G22" s="13"/>
    </row>
    <row r="23" spans="2:7" ht="16.5" customHeight="1" x14ac:dyDescent="0.25">
      <c r="B23" s="1"/>
      <c r="C23" s="21" t="s">
        <v>14</v>
      </c>
      <c r="D23" s="18"/>
      <c r="E23" s="18"/>
      <c r="F23" s="18"/>
      <c r="G23" s="13"/>
    </row>
    <row r="24" spans="2:7" ht="29.45" customHeight="1" x14ac:dyDescent="0.25">
      <c r="B24" s="1"/>
      <c r="C24" s="20" t="s">
        <v>15</v>
      </c>
      <c r="D24" s="18"/>
      <c r="E24" s="18"/>
      <c r="F24" s="18"/>
      <c r="G24" s="13"/>
    </row>
    <row r="25" spans="2:7" ht="16.5" customHeight="1" x14ac:dyDescent="0.25">
      <c r="B25" s="1"/>
      <c r="C25" s="20"/>
      <c r="D25" s="18"/>
      <c r="E25" s="18"/>
      <c r="F25" s="18"/>
      <c r="G25" s="13"/>
    </row>
    <row r="26" spans="2:7" ht="16.5" customHeight="1" x14ac:dyDescent="0.25">
      <c r="B26" s="1"/>
      <c r="C26" s="21" t="s">
        <v>16</v>
      </c>
      <c r="D26" s="18"/>
      <c r="E26" s="18"/>
      <c r="F26" s="18"/>
      <c r="G26" s="13"/>
    </row>
    <row r="27" spans="2:7" ht="28.9" customHeight="1" x14ac:dyDescent="0.25">
      <c r="B27" s="1"/>
      <c r="C27" s="20" t="s">
        <v>17</v>
      </c>
      <c r="D27" s="18"/>
      <c r="E27" s="18"/>
      <c r="F27" s="18"/>
      <c r="G27" s="13"/>
    </row>
    <row r="28" spans="2:7" ht="16.5" customHeight="1" x14ac:dyDescent="0.25">
      <c r="B28" s="1"/>
      <c r="C28" s="20"/>
      <c r="D28" s="18"/>
      <c r="E28" s="18"/>
      <c r="F28" s="18"/>
      <c r="G28" s="13"/>
    </row>
    <row r="29" spans="2:7" ht="16.5" customHeight="1" x14ac:dyDescent="0.25">
      <c r="B29" s="1"/>
      <c r="C29" s="21" t="s">
        <v>18</v>
      </c>
      <c r="D29" s="18"/>
      <c r="E29" s="18"/>
      <c r="F29" s="18"/>
      <c r="G29" s="13"/>
    </row>
    <row r="30" spans="2:7" ht="16.5" customHeight="1" x14ac:dyDescent="0.25">
      <c r="B30" s="1"/>
      <c r="C30" s="20" t="s">
        <v>19</v>
      </c>
      <c r="D30" s="18"/>
      <c r="E30" s="18"/>
      <c r="F30" s="18"/>
      <c r="G30" s="13"/>
    </row>
    <row r="31" spans="2:7" ht="16.5" customHeight="1" x14ac:dyDescent="0.25">
      <c r="B31" s="1"/>
      <c r="C31" s="20" t="s">
        <v>20</v>
      </c>
      <c r="D31" s="18"/>
      <c r="E31" s="18"/>
      <c r="F31" s="18"/>
      <c r="G31" s="13"/>
    </row>
    <row r="32" spans="2:7" ht="16.5" customHeight="1" x14ac:dyDescent="0.25">
      <c r="B32" s="1"/>
      <c r="C32" s="20" t="s">
        <v>21</v>
      </c>
      <c r="D32" s="18"/>
      <c r="E32" s="18"/>
      <c r="F32" s="18"/>
      <c r="G32" s="13"/>
    </row>
    <row r="33" spans="2:7" ht="16.5" customHeight="1" x14ac:dyDescent="0.25">
      <c r="B33" s="1"/>
      <c r="C33" s="20" t="s">
        <v>22</v>
      </c>
      <c r="D33" s="18"/>
      <c r="E33" s="18"/>
      <c r="F33" s="18"/>
      <c r="G33" s="13"/>
    </row>
    <row r="34" spans="2:7" ht="16.5" customHeight="1" x14ac:dyDescent="0.25">
      <c r="B34" s="1"/>
      <c r="C34" s="20"/>
      <c r="D34" s="18"/>
      <c r="E34" s="18"/>
      <c r="F34" s="18"/>
      <c r="G34" s="13"/>
    </row>
    <row r="35" spans="2:7" ht="16.5" customHeight="1" x14ac:dyDescent="0.25">
      <c r="B35" s="1"/>
      <c r="C35" s="21" t="s">
        <v>23</v>
      </c>
      <c r="D35" s="18"/>
      <c r="E35" s="18"/>
      <c r="F35" s="18"/>
      <c r="G35" s="13"/>
    </row>
    <row r="36" spans="2:7" ht="16.5" customHeight="1" x14ac:dyDescent="0.25">
      <c r="B36" s="1"/>
      <c r="C36" s="20" t="s">
        <v>24</v>
      </c>
      <c r="D36" s="18"/>
      <c r="E36" s="18"/>
      <c r="F36" s="18"/>
      <c r="G36" s="13"/>
    </row>
    <row r="37" spans="2:7" ht="16.5" customHeight="1" x14ac:dyDescent="0.25">
      <c r="B37" s="1"/>
      <c r="C37" s="20" t="s">
        <v>25</v>
      </c>
      <c r="D37" s="18"/>
      <c r="E37" s="18"/>
      <c r="F37" s="18"/>
      <c r="G37" s="13"/>
    </row>
    <row r="38" spans="2:7" ht="16.5" customHeight="1" x14ac:dyDescent="0.25">
      <c r="B38" s="1"/>
      <c r="C38" s="20"/>
      <c r="D38" s="18"/>
      <c r="E38" s="18"/>
      <c r="F38" s="18"/>
      <c r="G38" s="13"/>
    </row>
    <row r="39" spans="2:7" ht="16.5" customHeight="1" x14ac:dyDescent="0.25">
      <c r="B39" s="1"/>
      <c r="C39" s="21" t="s">
        <v>26</v>
      </c>
      <c r="D39" s="18"/>
      <c r="E39" s="18"/>
      <c r="F39" s="18"/>
      <c r="G39" s="13"/>
    </row>
    <row r="40" spans="2:7" ht="31.15" customHeight="1" x14ac:dyDescent="0.25">
      <c r="B40" s="1"/>
      <c r="C40" s="20" t="s">
        <v>27</v>
      </c>
      <c r="D40" s="18"/>
      <c r="E40" s="18"/>
      <c r="F40" s="18"/>
      <c r="G40" s="13"/>
    </row>
    <row r="41" spans="2:7" ht="16.5" customHeight="1" x14ac:dyDescent="0.25">
      <c r="B41" s="1"/>
      <c r="C41" s="20"/>
      <c r="D41" s="18"/>
      <c r="E41" s="18"/>
      <c r="F41" s="18"/>
      <c r="G41" s="13"/>
    </row>
    <row r="42" spans="2:7" ht="16.5" customHeight="1" x14ac:dyDescent="0.25">
      <c r="B42" s="1"/>
      <c r="C42" s="21" t="s">
        <v>44</v>
      </c>
      <c r="D42" s="18"/>
      <c r="E42" s="18"/>
      <c r="F42" s="18"/>
      <c r="G42" s="13"/>
    </row>
    <row r="43" spans="2:7" ht="16.5" customHeight="1" x14ac:dyDescent="0.25">
      <c r="B43" s="1"/>
      <c r="C43" s="20" t="s">
        <v>46</v>
      </c>
      <c r="D43" s="18"/>
      <c r="E43" s="18"/>
      <c r="F43" s="18"/>
      <c r="G43" s="13"/>
    </row>
    <row r="44" spans="2:7" ht="16.5" customHeight="1" x14ac:dyDescent="0.25">
      <c r="B44" s="1"/>
      <c r="C44" s="20"/>
      <c r="D44" s="18"/>
      <c r="E44" s="18"/>
      <c r="F44" s="18"/>
      <c r="G44" s="13"/>
    </row>
    <row r="45" spans="2:7" ht="16.5" customHeight="1" x14ac:dyDescent="0.25">
      <c r="B45" s="1"/>
      <c r="C45" s="21" t="s">
        <v>28</v>
      </c>
      <c r="D45" s="18"/>
      <c r="E45" s="18"/>
      <c r="F45" s="18"/>
      <c r="G45" s="13"/>
    </row>
    <row r="46" spans="2:7" ht="16.5" customHeight="1" x14ac:dyDescent="0.25">
      <c r="B46" s="1"/>
      <c r="C46" s="20" t="s">
        <v>29</v>
      </c>
      <c r="D46" s="18"/>
      <c r="E46" s="18"/>
      <c r="F46" s="18"/>
      <c r="G46" s="13"/>
    </row>
    <row r="47" spans="2:7" ht="16.5" customHeight="1" x14ac:dyDescent="0.25">
      <c r="B47" s="1"/>
      <c r="C47" s="20" t="s">
        <v>30</v>
      </c>
      <c r="D47" s="18"/>
      <c r="E47" s="18"/>
      <c r="F47" s="18"/>
      <c r="G47" s="13"/>
    </row>
    <row r="48" spans="2:7" ht="48" customHeight="1" x14ac:dyDescent="0.25">
      <c r="B48" s="1"/>
      <c r="C48" s="20" t="s">
        <v>31</v>
      </c>
      <c r="D48" s="18"/>
      <c r="E48" s="18"/>
      <c r="F48" s="18"/>
      <c r="G48" s="13"/>
    </row>
    <row r="49" spans="2:7" x14ac:dyDescent="0.25">
      <c r="B49" s="1"/>
      <c r="C49" s="5"/>
      <c r="D49" s="6"/>
      <c r="E49" s="6"/>
      <c r="F49" s="2"/>
      <c r="G49" s="3"/>
    </row>
    <row r="51" spans="2:7" ht="18.75" customHeight="1" x14ac:dyDescent="0.25"/>
    <row r="62" spans="2:7" s="9" customFormat="1" ht="12.75" x14ac:dyDescent="0.2"/>
  </sheetData>
  <sheetProtection password="C172" sheet="1" objects="1" scenarios="1"/>
  <pageMargins left="0.70866141732283472" right="0.51181102362204722" top="0.35433070866141736" bottom="0.31496062992125984" header="0.31496062992125984" footer="0.31496062992125984"/>
  <pageSetup paperSize="9" orientation="portrait" r:id="rId1"/>
  <rowBreaks count="1" manualBreakCount="1"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POPIS DEL_PREDRAČUN</vt:lpstr>
      <vt:lpstr>TEHNIČNE SPECIFIKACIJE</vt:lpstr>
      <vt:lpstr>'TEHNIČNE SPECIFIKACIJE'!Področje_tiskanja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Janja Vrhovnik</dc:creator>
  <cp:lastModifiedBy>Matjaž Murgelj</cp:lastModifiedBy>
  <cp:lastPrinted>2018-10-01T10:20:37Z</cp:lastPrinted>
  <dcterms:created xsi:type="dcterms:W3CDTF">2018-08-20T06:41:43Z</dcterms:created>
  <dcterms:modified xsi:type="dcterms:W3CDTF">2018-10-01T10:24:14Z</dcterms:modified>
</cp:coreProperties>
</file>