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-45" yWindow="660" windowWidth="25440" windowHeight="11625" tabRatio="925" activeTab="4"/>
  </bookViews>
  <sheets>
    <sheet name="REKAPITULACIJA" sheetId="34" r:id="rId1"/>
    <sheet name="Kanal_F-3_1" sheetId="25" r:id="rId2"/>
    <sheet name="KP_III" sheetId="31" r:id="rId3"/>
    <sheet name="Kanal_M-3_1" sheetId="32" r:id="rId4"/>
    <sheet name="MP_III" sheetId="33" r:id="rId5"/>
  </sheets>
  <definedNames>
    <definedName name="_xlnm.Print_Titles" localSheetId="1">'Kanal_F-3_1'!$1:$1</definedName>
    <definedName name="_xlnm.Print_Titles" localSheetId="3">'Kanal_M-3_1'!$1:$1</definedName>
    <definedName name="_xlnm.Print_Titles" localSheetId="2">KP_III!$1:$1</definedName>
    <definedName name="_xlnm.Print_Titles" localSheetId="4">MP_III!$1:$1</definedName>
  </definedNames>
  <calcPr calcId="125725"/>
</workbook>
</file>

<file path=xl/calcChain.xml><?xml version="1.0" encoding="utf-8"?>
<calcChain xmlns="http://schemas.openxmlformats.org/spreadsheetml/2006/main">
  <c r="F7" i="34"/>
  <c r="F6"/>
  <c r="F5"/>
  <c r="I103" i="25"/>
  <c r="I106" i="31"/>
  <c r="I100"/>
  <c r="I98"/>
  <c r="I90"/>
  <c r="I92"/>
  <c r="I94"/>
  <c r="I96"/>
  <c r="I87"/>
  <c r="I83"/>
  <c r="I81"/>
  <c r="I79"/>
  <c r="I74"/>
  <c r="I35"/>
  <c r="I37"/>
  <c r="I41"/>
  <c r="I43"/>
  <c r="I47"/>
  <c r="I49"/>
  <c r="I51"/>
  <c r="I53"/>
  <c r="I55"/>
  <c r="I57"/>
  <c r="I59"/>
  <c r="I61"/>
  <c r="I63"/>
  <c r="I65"/>
  <c r="I67"/>
  <c r="I70"/>
  <c r="I72"/>
  <c r="I31"/>
  <c r="I27"/>
  <c r="I11"/>
  <c r="I14"/>
  <c r="I15"/>
  <c r="I18"/>
  <c r="I19"/>
  <c r="I22"/>
  <c r="I23"/>
  <c r="I25"/>
  <c r="I9"/>
  <c r="I96" i="32"/>
  <c r="I90"/>
  <c r="I88"/>
  <c r="I77"/>
  <c r="I80"/>
  <c r="I82"/>
  <c r="I84"/>
  <c r="I86"/>
  <c r="I75"/>
  <c r="I71"/>
  <c r="I66"/>
  <c r="I69"/>
  <c r="I64"/>
  <c r="I59"/>
  <c r="I35"/>
  <c r="I40"/>
  <c r="I42"/>
  <c r="I44"/>
  <c r="I46"/>
  <c r="I49"/>
  <c r="I51"/>
  <c r="I53"/>
  <c r="I55"/>
  <c r="I57"/>
  <c r="I33"/>
  <c r="I27"/>
  <c r="I11"/>
  <c r="I14"/>
  <c r="I15"/>
  <c r="I18"/>
  <c r="I19"/>
  <c r="I22"/>
  <c r="I23"/>
  <c r="I25"/>
  <c r="I9"/>
  <c r="I109" i="33"/>
  <c r="I115" s="1"/>
  <c r="F8" i="34" s="1"/>
  <c r="F10" s="1"/>
  <c r="I99" i="33"/>
  <c r="I101"/>
  <c r="I103"/>
  <c r="I105"/>
  <c r="I107"/>
  <c r="I96"/>
  <c r="I91"/>
  <c r="I83"/>
  <c r="I85"/>
  <c r="I87"/>
  <c r="I89"/>
  <c r="I81"/>
  <c r="I77"/>
  <c r="I38"/>
  <c r="I40"/>
  <c r="I44"/>
  <c r="I46"/>
  <c r="I49"/>
  <c r="I51"/>
  <c r="I53"/>
  <c r="I55"/>
  <c r="I57"/>
  <c r="I59"/>
  <c r="I61"/>
  <c r="I63"/>
  <c r="I65"/>
  <c r="I68"/>
  <c r="I70"/>
  <c r="I73"/>
  <c r="I75"/>
  <c r="I34"/>
  <c r="I29"/>
  <c r="I11"/>
  <c r="I14"/>
  <c r="I15"/>
  <c r="I16"/>
  <c r="I19"/>
  <c r="I20"/>
  <c r="I21"/>
  <c r="I24"/>
  <c r="I25"/>
  <c r="I27"/>
  <c r="I9"/>
  <c r="I97" i="25"/>
  <c r="I84"/>
  <c r="I87"/>
  <c r="I89"/>
  <c r="I91"/>
  <c r="I93"/>
  <c r="I95"/>
  <c r="I82"/>
  <c r="I78"/>
  <c r="I73"/>
  <c r="I76"/>
  <c r="I69"/>
  <c r="I65"/>
  <c r="I36"/>
  <c r="I37"/>
  <c r="I38"/>
  <c r="I39"/>
  <c r="I40"/>
  <c r="I41"/>
  <c r="I42"/>
  <c r="I43"/>
  <c r="I47"/>
  <c r="I49"/>
  <c r="I51"/>
  <c r="I53"/>
  <c r="I55"/>
  <c r="I57"/>
  <c r="I59"/>
  <c r="I61"/>
  <c r="I63"/>
  <c r="I35"/>
  <c r="I15"/>
  <c r="I16"/>
  <c r="I19"/>
  <c r="I20"/>
  <c r="I21"/>
  <c r="I24"/>
  <c r="I25"/>
  <c r="I27"/>
  <c r="I14"/>
  <c r="I11"/>
  <c r="I9"/>
  <c r="E75" i="32"/>
  <c r="E82" s="1"/>
  <c r="E49"/>
  <c r="E22"/>
  <c r="E23" s="1"/>
  <c r="E19"/>
  <c r="E18"/>
  <c r="E20" i="25"/>
  <c r="E21"/>
  <c r="E24"/>
  <c r="E25" s="1"/>
  <c r="E69"/>
  <c r="E82"/>
  <c r="E89"/>
  <c r="E93" s="1"/>
  <c r="E95"/>
  <c r="I29" l="1"/>
  <c r="E86" i="32"/>
  <c r="E88"/>
  <c r="F12" i="34" l="1"/>
  <c r="F13"/>
  <c r="F16" l="1"/>
  <c r="F18" s="1"/>
  <c r="F20" s="1"/>
  <c r="E73" i="33" l="1"/>
  <c r="E21"/>
  <c r="E20"/>
  <c r="E19"/>
  <c r="E101"/>
  <c r="E107" s="1"/>
  <c r="E75"/>
  <c r="E24"/>
  <c r="E25" s="1"/>
  <c r="E70" i="31"/>
  <c r="E19"/>
  <c r="E18"/>
  <c r="E22"/>
  <c r="E23" s="1"/>
  <c r="E92"/>
  <c r="E98" s="1"/>
  <c r="E72"/>
  <c r="E103" i="33" l="1"/>
  <c r="E105" s="1"/>
  <c r="E94" i="31"/>
  <c r="E96" s="1"/>
</calcChain>
</file>

<file path=xl/sharedStrings.xml><?xml version="1.0" encoding="utf-8"?>
<sst xmlns="http://schemas.openxmlformats.org/spreadsheetml/2006/main" count="548" uniqueCount="162">
  <si>
    <t>št.</t>
  </si>
  <si>
    <t>1</t>
  </si>
  <si>
    <t>Izdelava, postavitev in demontaža 
gradbenih profilov</t>
  </si>
  <si>
    <t>opis dela</t>
  </si>
  <si>
    <t>mer.
en.</t>
  </si>
  <si>
    <t>količina</t>
  </si>
  <si>
    <t>m</t>
  </si>
  <si>
    <t>Preddela</t>
  </si>
  <si>
    <t>Zakoličba trase projektirane kanalizacije z višinsko navezavo in zavarovanjem zakoličbe</t>
  </si>
  <si>
    <t>kos</t>
  </si>
  <si>
    <t>2</t>
  </si>
  <si>
    <t>3</t>
  </si>
  <si>
    <t>m3</t>
  </si>
  <si>
    <t>m2</t>
  </si>
  <si>
    <t>4</t>
  </si>
  <si>
    <t>5</t>
  </si>
  <si>
    <t>m'</t>
  </si>
  <si>
    <t>6</t>
  </si>
  <si>
    <t>7</t>
  </si>
  <si>
    <t>8</t>
  </si>
  <si>
    <t>9</t>
  </si>
  <si>
    <t xml:space="preserve">Ročno planiranje dna gradbene jame </t>
  </si>
  <si>
    <t>Projektantski nadzor</t>
  </si>
  <si>
    <t>ur</t>
  </si>
  <si>
    <t xml:space="preserve">Črpanje vode iz gr. jame </t>
  </si>
  <si>
    <t>10</t>
  </si>
  <si>
    <t>11</t>
  </si>
  <si>
    <t>12</t>
  </si>
  <si>
    <t xml:space="preserve">Polaganje cevi in montaža jaškov </t>
  </si>
  <si>
    <t>1.1</t>
  </si>
  <si>
    <t>1.2</t>
  </si>
  <si>
    <t>1.3</t>
  </si>
  <si>
    <t>1.4</t>
  </si>
  <si>
    <t>Zaključna in ostala dela</t>
  </si>
  <si>
    <t xml:space="preserve">Trasna in višinska obeležba križanj komunalnih in drugih vodov s strani upravljalcev vodov </t>
  </si>
  <si>
    <t xml:space="preserve">- vodovod </t>
  </si>
  <si>
    <t>Zemeljska in asfalterska dela</t>
  </si>
  <si>
    <t>(glej detajl in seznam jaškov)</t>
  </si>
  <si>
    <t xml:space="preserve">priprava gradbišča </t>
  </si>
  <si>
    <t>m1</t>
  </si>
  <si>
    <t>vzpostavitev v prvotno stanje</t>
  </si>
  <si>
    <t>Dobava in polaganje opozorilnega traku "KANALIZACIJA" 30 cm nad temenom kanala</t>
  </si>
  <si>
    <t>Snemanje kanala s kamero (upravljavec javne kanalizacije)</t>
  </si>
  <si>
    <t>13</t>
  </si>
  <si>
    <t>Preizkus vodotesnosti revizijskih jaškov</t>
  </si>
  <si>
    <t>Odriv humusa v debelini 20 cm na gradbiščno deponijo za kasnejšo uporabo</t>
  </si>
  <si>
    <t>Humuziranje po končanih delih s predhodno odstranjenim humusom v deb. 20cm</t>
  </si>
  <si>
    <t xml:space="preserve">Zatravitev humuziranih površin s travnim semenom ob dodajanju umetnega gnojila </t>
  </si>
  <si>
    <t>Kanal iz gladke enoslojne PVC cevi DN 250 mm SN 8</t>
  </si>
  <si>
    <t>Zasip PVC cevi, izven cone cevovoda  z izkopanim materialom v slojih deb. 0,30 m ter komprimacija z lahkimi komprimacijskimi sredstvi do naravne zbitosti tal.</t>
  </si>
  <si>
    <t xml:space="preserve">Preizkus vodotesnosti kanala iz PVC cevi </t>
  </si>
  <si>
    <t>Dobava peska in zasip PVC cevi, v coni cevovoda s pripeljanim peskom zrnavosti 0-16 mm v sloju 25 cm nad temenom cevi.</t>
  </si>
  <si>
    <t xml:space="preserve">REKAPITULACIJA </t>
  </si>
  <si>
    <t>Nepredvidena in dodatna dela - 10% vseh del</t>
  </si>
  <si>
    <t>cena na enoto (EUR)</t>
  </si>
  <si>
    <t>skupaj (EUR)</t>
  </si>
  <si>
    <t>SKUPAJ</t>
  </si>
  <si>
    <t>DDV  20%</t>
  </si>
  <si>
    <t>SKUPAJ z DDV</t>
  </si>
  <si>
    <t>- vodovod</t>
  </si>
  <si>
    <t>Črpanje vode iz grad. jame</t>
  </si>
  <si>
    <t>Strojno razplaniranje viška materiala po trasi kanala</t>
  </si>
  <si>
    <t>strojno  98%</t>
  </si>
  <si>
    <t>ročno     2%</t>
  </si>
  <si>
    <t>Strojno nakladanje in odvoz odvečnega materiala na deponijo k registriranemu zbiralcu tovrstnih odpadkov vključno s plačilom vseh potrebnih okoljskih dajatev</t>
  </si>
  <si>
    <t>Rušenje obstoječe utrditve iz betonskih tlakovcev debeline 6 cm s čiščenjem in deponiranjem na stran za kasnejšo uporabo</t>
  </si>
  <si>
    <t xml:space="preserve">Izvajanje nadzora geologa nad izgradnjo v času izkopa gr. jame. </t>
  </si>
  <si>
    <t>Ponovna postavitev betonskih tlakovcev debeline 6 cm na dobavljen, planiran in utrjen pesk 0-5 mm v debelini 2 cm .</t>
  </si>
  <si>
    <t>Snemanje celotnega kanalizacijskega priključka s kamero (upravljavec javne kanalizacije) in vključitev v obračun odvajanja in čiščenja odplak.</t>
  </si>
  <si>
    <t xml:space="preserve">Dobava in montaža čepa za vtično objemko na cevi iz gladkega PVC DN 160 mm.   </t>
  </si>
  <si>
    <t>Izvedba križanj z obstoječimi komunalnimi vodi in zaščita vodov skladno s soglasji in pod nadzorom upravljavca vodov vključno z obnovo opozorilnih trakov. Katastrski posnetek v skladu z zbirnim katastrom podzemnih komun. vodov in vnos v GIS upravljavca KA.</t>
  </si>
  <si>
    <t>Izdelava elaborata varnostnega načrta</t>
  </si>
  <si>
    <t xml:space="preserve">                                                                                                SKUPAJ PREDDELA</t>
  </si>
  <si>
    <t xml:space="preserve">                                                       SKUPAJ ASFALTERSKA IN ZEMELJSKA DELA</t>
  </si>
  <si>
    <t xml:space="preserve">                                                                                     SKUPAJ ZAKLJUČNA DELA</t>
  </si>
  <si>
    <t xml:space="preserve">                                                  SKUPAJ POLAGANJE CEVI IN MONTAŽA JAŠKOV</t>
  </si>
  <si>
    <t xml:space="preserve">                                                        SKUPAJ ASFALTERSKA IN ZEMELJSKA DELA</t>
  </si>
  <si>
    <t xml:space="preserve">                                                                                                            SKUPAJ_KP</t>
  </si>
  <si>
    <t xml:space="preserve">Izdelava peščene posteljice v projektiranem padcu za gladko PVC cev s strojnim nabijanjem do 100 MN/m2 in izravnava do točnosti +- 0,5 cm. Deb. posteljice je 10 cm, vključno z dobavo materiala granulacije 0-16 mm </t>
  </si>
  <si>
    <t>Opomba:</t>
  </si>
  <si>
    <t xml:space="preserve">Preizkus vodotesnosti kanala </t>
  </si>
  <si>
    <t xml:space="preserve">Dobava in polaganje gladke enoslojne cevi, nazivnega zunanjega premera DN 250 mm, obodne togosti SN 8, z integrirano spojko, izdelane iz PVC materiala,  v skladu s standardom SIST EN 1401.                                                       Vkljčno z veznim in tesnilnim materialom.                                       </t>
  </si>
  <si>
    <t xml:space="preserve">Dobava in polaganje gladke enoslojne cevi, nazivnega zunanjega premera DN 160 mm, obodne togosti SN 8, z integrirano spojko, izdelane iz PVC materiala,  v skladu s standardom SIST EN 1401.                                                       Vkljčno z veznim in tesnilnim materialom.                                       </t>
  </si>
  <si>
    <t>Kanal iz gladke enoslojne PVC cevi DN 160 mm SN 8</t>
  </si>
  <si>
    <t xml:space="preserve">Projekt izvedenih del PID </t>
  </si>
  <si>
    <t>Geodetski posnetek izvedenega kanala in vnos v kataster v skladu z zbirnim katastrom podzemnih komun. vodov - JKP Radlje ob Dravi</t>
  </si>
  <si>
    <t xml:space="preserve">Kombinirani izkop mat. III. in IV. ktg z odmetom na rob gr. jame </t>
  </si>
  <si>
    <t>81*0,98</t>
  </si>
  <si>
    <t>81*0,02</t>
  </si>
  <si>
    <t xml:space="preserve">Kombiniran izkop mat. V. in VI. ktg  z odmetom na rob gr. jame </t>
  </si>
  <si>
    <t>-obstoječi prepusti</t>
  </si>
  <si>
    <t>53,1*0,05</t>
  </si>
  <si>
    <t xml:space="preserve">Kanalizacijski priključki so v popisu del  zajeti v takšni dolžini, da se zaključijo izven cestnega telesa skupaj s čepom!!!               Preostali del priključka lastniki objektov izvedejo sami!                  </t>
  </si>
  <si>
    <t>Strojni zasip cevi z izkopano zemljino, v slojih deb. 0,25 m ter komprimacija z lahkimi komprimacijskimi sredstvi do naravne zbitosti tal (zasip v coni cevi s prebrano zemljino).</t>
  </si>
  <si>
    <t xml:space="preserve">Dobava in polaganje gladke enoslojne cevi, nazivnega zunanjega premera DN 200 mm, obodne togosti SN 8, z integrirano spojko, izdelane iz PVC materiala,  v skladu s standardom SIST EN 1401.                                                       Vkljčno z veznim in tesnilnim materialom.                                       </t>
  </si>
  <si>
    <t xml:space="preserve">Dobava in polaganje AB (armirano betonskih) kanalizacijskih cevi  notranjega premera DN 300 mm na že pripravljeno peščeno posteljico, komplet z vgrajenim tesnilom ter spojnimi in fazonskimi elementi. </t>
  </si>
  <si>
    <t>Kanal iz gladke enoslojne PVC cevi DN 200 mm SN 8</t>
  </si>
  <si>
    <t>54*0,98</t>
  </si>
  <si>
    <t>54*0,02</t>
  </si>
  <si>
    <t xml:space="preserve">Dobava in montaža čepa za vtično objemko na cevi iz gladkega PVC DN 200 mm.   </t>
  </si>
  <si>
    <t xml:space="preserve">                                                                                                            SKUPAJ_MP</t>
  </si>
  <si>
    <t>Kanal_F-3_1</t>
  </si>
  <si>
    <t xml:space="preserve">                                                                                                  SKUPAJ Kanal_F-3_1</t>
  </si>
  <si>
    <t>Priprava gradbišča v dolžini 397 m: odstranitev eventualnih ovir, prometnih znakov in ureditev delovnih platojev. Po končanih delih gradbišče pospraviti in vzpostaviti v prvotno stanje</t>
  </si>
  <si>
    <t>- elektrovod</t>
  </si>
  <si>
    <t>486*0,98</t>
  </si>
  <si>
    <t>486*0,02</t>
  </si>
  <si>
    <t>323*0,98</t>
  </si>
  <si>
    <t>323*0,02</t>
  </si>
  <si>
    <t>397*1,1</t>
  </si>
  <si>
    <t>507*0,98</t>
  </si>
  <si>
    <t>507*0,02</t>
  </si>
  <si>
    <t>338*0,98</t>
  </si>
  <si>
    <t>338*0,02</t>
  </si>
  <si>
    <t>397*0,05</t>
  </si>
  <si>
    <t>Dobava in vgradnja PE revizijskega jaška DN 800 mm, izdelanega v skladu s standardom SIST EN 13598-2, z dvoslojnim litim dnom, telesom iz rebraste cevi ID800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1,57 - 1,92m</t>
  </si>
  <si>
    <t>Dobava in vgradnja PE revizijskega jaška DN 1000 mm, izdelanega v skladu s standardom SIST EN 13598-2, z dvoslojnim litim dnom, telesom iz rebraste cevi ID1000 s  togostjo min SN4 kN/m2 in centričnim konusom, ter AB ploščo (oz. venec) z vstavljenim okvirjem in LTŽ kanalizacijskim pokrovom tipa D (nosilnosti 400 KN) z zaklepom, vključno z tesnili in nastavki za priključne cevi.                                                                                                              Višina jaška 2,08 - 2,18m</t>
  </si>
  <si>
    <t>Zarez, rušenje in predelava obstoječe asfaltne utditve deb. 10 cm na trasi kanala ter deponiranje na začasno deponijo za poznejšo uporabo kot nosilni sloj pod povoznimi površinami</t>
  </si>
  <si>
    <t>Dobava in vgrajevanje dvoslojnega asfalta, nosilni sloj bituminizirani drobir AC22 base B70/100 A3 v debelini 6cm, frakcije 0-32mm in obrabni sloj bituminizirani beton AC8 surf B70/100 A3 v debelini 4 cm, frakcije 0-11 mm. Izvedba po zahtevi upravljalca ceste.</t>
  </si>
  <si>
    <t>Kompletna izdelava asfaltne mulde širine 50 cm in globino 5 cm</t>
  </si>
  <si>
    <t>Dobava in vgrajevanje mehansko stabiliziranega tamponskega materiala 0-60 mm kot nosilni sloj pod povoznimi površinami vključno z valjanjem  do predpisane zbitosti</t>
  </si>
  <si>
    <t>14</t>
  </si>
  <si>
    <t>Rezanje asfalta</t>
  </si>
  <si>
    <r>
      <t xml:space="preserve">Kanalizacijski priključki - faza III </t>
    </r>
    <r>
      <rPr>
        <sz val="10"/>
        <rFont val="Arial CE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</si>
  <si>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Priprava gradbišča v  dolžini 72 m: odstranitev eventualnih ovir, prometnih znakov in ureditev delovnih platojev. Po končanih delih gradbišče pospraviti in vzpostaviti v prvotno stanje</t>
  </si>
  <si>
    <t>72*,60</t>
  </si>
  <si>
    <t>58*0,98</t>
  </si>
  <si>
    <t>58*0,02</t>
  </si>
  <si>
    <t>87*0,98</t>
  </si>
  <si>
    <t>87*0,02</t>
  </si>
  <si>
    <t>10/0,2</t>
  </si>
  <si>
    <t>15</t>
  </si>
  <si>
    <t>16</t>
  </si>
  <si>
    <t>Kanal_M-3_1</t>
  </si>
  <si>
    <t>Kanal iz AB (armirano betonske) cevi DN 500, 300 mm</t>
  </si>
  <si>
    <t xml:space="preserve">                                                                                                  SKUPAJ Kanal_M-3_1</t>
  </si>
  <si>
    <t>Priprava gradbišča v dolžini 383 m: odstranitev eventualnih ovir, prometnih znakov in ureditev delovnih platojev. Po končanih delih gradbišče pospraviti in vzpostaviti v prvotno stanje</t>
  </si>
  <si>
    <t>383*1,1</t>
  </si>
  <si>
    <t xml:space="preserve">Dobava in polaganje AB (armirano betonskih) kanalizacijskih cevi  notranjega premera DN 500 mm na že pripravljeno peščeno posteljico, komplet z vgrajenim tesnilom ter spojnimi in fazonskimi elementi. </t>
  </si>
  <si>
    <t>Dobava in montaža okroglih AB (armirano betonskih) revizijskih jaškov  DN 800 mm s tovarniško izdelanimi AB vtoki in iztoki ter z AB ploščo z vstavljenim okvirjem in LTŽ kanalizacijskim pokrovom na zaklep tipa D (nosilnosti 400 KN) z napisom kanalizacija vključno s tesnili in nastavki za stranske priključne PVC cevi DN 200 ter s ekscentričnim konusom.                                         Višina jaška 1,23 - 1,61m</t>
  </si>
  <si>
    <t>383*0,05</t>
  </si>
  <si>
    <r>
      <rPr>
        <b/>
        <sz val="10"/>
        <rFont val="Arial CE"/>
        <charset val="238"/>
      </rPr>
      <t xml:space="preserve">Meteorni priključki   - faza III                     </t>
    </r>
    <r>
      <rPr>
        <sz val="10"/>
        <rFont val="Arial CE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</t>
    </r>
  </si>
  <si>
    <t>4,5/0,2</t>
  </si>
  <si>
    <t>Priprava gradbišča v  dolžini 100 m: odstranitev eventualnih ovir, prometnih znakov in ureditev delovnih platojev. Po končanih delih gradbišče pospraviti in vzpostaviti v prvotno stanje</t>
  </si>
  <si>
    <t>100*0,60</t>
  </si>
  <si>
    <t>100*0,05</t>
  </si>
  <si>
    <t xml:space="preserve">Dobava in montaža cestnih požiralnikov PE  DN 400 mm s peskolovi  ter LTŽ rešetko 400/400 mm tipa D  (nosilnosti 400KN) vključno z tesnili in prevezavo na AB jašek:                                                                  - cestni požiralniki DN 400 -  globine 1.2 m                   - LTŽ rešetka 400/400, D 400                 </t>
  </si>
  <si>
    <t xml:space="preserve">Dobava in polaganje gladke enoslojne cevi, nazivnega zunanjega premera DN 315 mm, obodne togosti SN 8, z integrirano spojko, izdelane iz PVC materiala,  v skladu s standardom SIST EN 1401.                                                       Vkljčno z veznim in tesnilnim materialom.                                       </t>
  </si>
  <si>
    <t>Kanalizacijski priključki - KP</t>
  </si>
  <si>
    <t>Meteorni priključki - MP</t>
  </si>
  <si>
    <t>FAZA III</t>
  </si>
  <si>
    <t>23.</t>
  </si>
  <si>
    <t>29.</t>
  </si>
  <si>
    <t>30.</t>
  </si>
  <si>
    <t>31.</t>
  </si>
  <si>
    <t>32.</t>
  </si>
  <si>
    <t>33.</t>
  </si>
  <si>
    <t>34.</t>
  </si>
  <si>
    <t xml:space="preserve">Kanalizacijski in meteorni priključki so v popisu  zajeti v takšni dolžini, da se zaključijo izven cestnega                                                telesa skupaj z čepom!!!                                                                                                                                                             Preostali del priključka lastniki objektov izvedejo sami!                  </t>
  </si>
  <si>
    <t>Strojni izkop in rušenje - odstranitev obstoječih betonskih kanalskih cevi, nakladanje in odvoz ruševin na deponijo k registriranemu zbiralcu tovrstnih odpadkov vključno s plačilom vseh potrebnih okoljskih dajatev</t>
  </si>
  <si>
    <t>Strojni izkop in rušenje - odstranitev obstoječih revizijskih betonskih jaškov, nakladanje in odvoz ruševin na deponijo k registriranemu zbiralcu tovrstnih odpadkov vključno s plačilom vseh potrebnih okoljskih dajatev</t>
  </si>
  <si>
    <t xml:space="preserve">Meteorni  priključki so v popisu del  zajeti v takšni dolžini, da se zaključijo izven cestnega telesa skupaj s čepom!!!               Preostali del priključka lastniki objektov izvedejo sami!                  </t>
  </si>
</sst>
</file>

<file path=xl/styles.xml><?xml version="1.0" encoding="utf-8"?>
<styleSheet xmlns="http://schemas.openxmlformats.org/spreadsheetml/2006/main">
  <fonts count="29">
    <font>
      <sz val="10"/>
      <name val="Arial CE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i/>
      <sz val="10"/>
      <name val="Arial CE"/>
      <family val="2"/>
      <charset val="238"/>
    </font>
    <font>
      <i/>
      <sz val="12"/>
      <name val="Arial CE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color indexed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24" fillId="0" borderId="0"/>
  </cellStyleXfs>
  <cellXfs count="198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 vertical="top"/>
    </xf>
    <xf numFmtId="0" fontId="0" fillId="0" borderId="0" xfId="0" applyBorder="1"/>
    <xf numFmtId="49" fontId="2" fillId="0" borderId="0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2" fillId="0" borderId="0" xfId="0" applyFont="1"/>
    <xf numFmtId="0" fontId="3" fillId="0" borderId="0" xfId="0" applyFont="1" applyAlignment="1"/>
    <xf numFmtId="49" fontId="3" fillId="0" borderId="0" xfId="0" applyNumberFormat="1" applyFont="1" applyAlignment="1">
      <alignment vertical="top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2" fontId="5" fillId="0" borderId="0" xfId="0" applyNumberFormat="1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" fontId="5" fillId="0" borderId="0" xfId="0" applyNumberFormat="1" applyFont="1" applyBorder="1"/>
    <xf numFmtId="2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horizontal="left"/>
    </xf>
    <xf numFmtId="4" fontId="8" fillId="0" borderId="0" xfId="0" applyNumberFormat="1" applyFont="1" applyBorder="1" applyAlignment="1"/>
    <xf numFmtId="4" fontId="7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14" fillId="0" borderId="0" xfId="0" applyFont="1"/>
    <xf numFmtId="49" fontId="14" fillId="0" borderId="0" xfId="0" applyNumberFormat="1" applyFont="1" applyAlignment="1">
      <alignment horizontal="left" vertical="top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left" vertical="top" wrapText="1"/>
    </xf>
    <xf numFmtId="2" fontId="14" fillId="0" borderId="0" xfId="0" applyNumberFormat="1" applyFont="1"/>
    <xf numFmtId="4" fontId="14" fillId="0" borderId="0" xfId="0" applyNumberFormat="1" applyFont="1" applyAlignment="1">
      <alignment horizontal="right"/>
    </xf>
    <xf numFmtId="2" fontId="11" fillId="0" borderId="3" xfId="0" applyNumberFormat="1" applyFont="1" applyBorder="1"/>
    <xf numFmtId="4" fontId="11" fillId="0" borderId="3" xfId="0" applyNumberFormat="1" applyFont="1" applyBorder="1"/>
    <xf numFmtId="49" fontId="14" fillId="0" borderId="0" xfId="0" applyNumberFormat="1" applyFont="1" applyBorder="1" applyAlignment="1">
      <alignment horizontal="left" vertical="top" wrapText="1"/>
    </xf>
    <xf numFmtId="2" fontId="11" fillId="0" borderId="0" xfId="0" applyNumberFormat="1" applyFont="1" applyBorder="1"/>
    <xf numFmtId="4" fontId="11" fillId="0" borderId="0" xfId="0" applyNumberFormat="1" applyFont="1" applyBorder="1"/>
    <xf numFmtId="49" fontId="16" fillId="0" borderId="0" xfId="0" applyNumberFormat="1" applyFont="1" applyAlignment="1">
      <alignment horizontal="left" vertical="top" wrapText="1"/>
    </xf>
    <xf numFmtId="2" fontId="14" fillId="0" borderId="0" xfId="0" applyNumberFormat="1" applyFont="1" applyAlignment="1">
      <alignment wrapText="1"/>
    </xf>
    <xf numFmtId="49" fontId="14" fillId="0" borderId="0" xfId="0" applyNumberFormat="1" applyFont="1" applyAlignment="1">
      <alignment vertical="top" wrapText="1"/>
    </xf>
    <xf numFmtId="2" fontId="14" fillId="0" borderId="0" xfId="0" applyNumberFormat="1" applyFont="1" applyAlignment="1">
      <alignment horizontal="left" wrapText="1"/>
    </xf>
    <xf numFmtId="49" fontId="18" fillId="0" borderId="0" xfId="0" applyNumberFormat="1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left" vertical="top" wrapText="1"/>
    </xf>
    <xf numFmtId="49" fontId="14" fillId="0" borderId="0" xfId="0" applyNumberFormat="1" applyFont="1" applyFill="1" applyAlignment="1">
      <alignment horizontal="center" vertical="top"/>
    </xf>
    <xf numFmtId="49" fontId="14" fillId="0" borderId="0" xfId="0" applyNumberFormat="1" applyFont="1" applyAlignment="1">
      <alignment wrapText="1"/>
    </xf>
    <xf numFmtId="49" fontId="14" fillId="0" borderId="0" xfId="0" applyNumberFormat="1" applyFont="1" applyAlignment="1">
      <alignment vertical="top"/>
    </xf>
    <xf numFmtId="49" fontId="14" fillId="0" borderId="0" xfId="0" applyNumberFormat="1" applyFont="1" applyBorder="1" applyAlignment="1">
      <alignment horizontal="center" vertical="top"/>
    </xf>
    <xf numFmtId="49" fontId="14" fillId="0" borderId="0" xfId="0" applyNumberFormat="1" applyFont="1" applyBorder="1" applyAlignment="1">
      <alignment vertical="top"/>
    </xf>
    <xf numFmtId="4" fontId="14" fillId="0" borderId="0" xfId="0" applyNumberFormat="1" applyFont="1"/>
    <xf numFmtId="49" fontId="11" fillId="0" borderId="2" xfId="0" applyNumberFormat="1" applyFont="1" applyBorder="1" applyAlignment="1">
      <alignment horizontal="left" vertical="top"/>
    </xf>
    <xf numFmtId="2" fontId="21" fillId="0" borderId="3" xfId="0" applyNumberFormat="1" applyFont="1" applyBorder="1"/>
    <xf numFmtId="2" fontId="21" fillId="0" borderId="0" xfId="0" applyNumberFormat="1" applyFont="1" applyBorder="1"/>
    <xf numFmtId="49" fontId="22" fillId="0" borderId="2" xfId="0" applyNumberFormat="1" applyFont="1" applyBorder="1" applyAlignment="1">
      <alignment horizontal="left" vertical="top"/>
    </xf>
    <xf numFmtId="2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3" fillId="0" borderId="0" xfId="0" applyFont="1"/>
    <xf numFmtId="4" fontId="1" fillId="0" borderId="0" xfId="0" applyNumberFormat="1" applyFont="1" applyAlignment="1">
      <alignment vertical="top"/>
    </xf>
    <xf numFmtId="4" fontId="6" fillId="0" borderId="0" xfId="0" applyNumberFormat="1" applyFont="1"/>
    <xf numFmtId="4" fontId="5" fillId="0" borderId="0" xfId="0" applyNumberFormat="1" applyFont="1" applyBorder="1"/>
    <xf numFmtId="4" fontId="5" fillId="0" borderId="0" xfId="0" applyNumberFormat="1" applyFont="1"/>
    <xf numFmtId="0" fontId="1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2" applyNumberFormat="1" applyFont="1" applyFill="1" applyBorder="1" applyAlignment="1" applyProtection="1">
      <alignment horizontal="justify" vertical="top" wrapText="1"/>
      <protection locked="0"/>
    </xf>
    <xf numFmtId="4" fontId="14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49" fontId="21" fillId="0" borderId="0" xfId="0" applyNumberFormat="1" applyFont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49" fontId="11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left" vertical="top" wrapText="1"/>
    </xf>
    <xf numFmtId="0" fontId="0" fillId="0" borderId="0" xfId="0" applyFont="1" applyBorder="1"/>
    <xf numFmtId="0" fontId="3" fillId="0" borderId="0" xfId="0" applyFont="1"/>
    <xf numFmtId="49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/>
    </xf>
    <xf numFmtId="49" fontId="21" fillId="0" borderId="0" xfId="0" applyNumberFormat="1" applyFont="1" applyBorder="1" applyAlignment="1">
      <alignment horizontal="center" vertical="top"/>
    </xf>
    <xf numFmtId="49" fontId="21" fillId="0" borderId="0" xfId="0" applyNumberFormat="1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/>
    </xf>
    <xf numFmtId="4" fontId="17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2" fontId="2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21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 wrapText="1"/>
    </xf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2" fontId="3" fillId="0" borderId="0" xfId="0" applyNumberFormat="1" applyFont="1" applyFill="1" applyAlignment="1">
      <alignment horizontal="right"/>
    </xf>
    <xf numFmtId="4" fontId="5" fillId="0" borderId="3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 applyFont="1" applyBorder="1" applyAlignment="1">
      <alignment horizontal="right"/>
    </xf>
    <xf numFmtId="49" fontId="22" fillId="0" borderId="0" xfId="0" applyNumberFormat="1" applyFont="1" applyBorder="1" applyAlignment="1">
      <alignment horizontal="left" vertical="top"/>
    </xf>
    <xf numFmtId="0" fontId="0" fillId="0" borderId="0" xfId="0" applyAlignment="1">
      <alignment wrapText="1"/>
    </xf>
    <xf numFmtId="49" fontId="19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top"/>
    </xf>
    <xf numFmtId="49" fontId="26" fillId="0" borderId="0" xfId="0" applyNumberFormat="1" applyFont="1" applyBorder="1" applyAlignment="1">
      <alignment horizontal="left"/>
    </xf>
    <xf numFmtId="0" fontId="26" fillId="0" borderId="0" xfId="0" applyFont="1" applyBorder="1"/>
    <xf numFmtId="49" fontId="14" fillId="0" borderId="0" xfId="0" applyNumberFormat="1" applyFont="1" applyBorder="1" applyAlignment="1">
      <alignment horizontal="left" vertical="top"/>
    </xf>
    <xf numFmtId="49" fontId="14" fillId="0" borderId="0" xfId="0" applyNumberFormat="1" applyFont="1" applyFill="1" applyBorder="1" applyAlignment="1">
      <alignment horizontal="left" vertical="top"/>
    </xf>
    <xf numFmtId="4" fontId="26" fillId="0" borderId="0" xfId="0" applyNumberFormat="1" applyFont="1" applyBorder="1" applyAlignment="1"/>
    <xf numFmtId="49" fontId="14" fillId="0" borderId="3" xfId="0" applyNumberFormat="1" applyFont="1" applyBorder="1" applyAlignment="1">
      <alignment horizontal="left" vertical="top"/>
    </xf>
    <xf numFmtId="4" fontId="19" fillId="0" borderId="3" xfId="0" applyNumberFormat="1" applyFont="1" applyBorder="1" applyAlignment="1"/>
    <xf numFmtId="4" fontId="19" fillId="0" borderId="0" xfId="0" applyNumberFormat="1" applyFont="1" applyBorder="1" applyAlignment="1"/>
    <xf numFmtId="49" fontId="25" fillId="0" borderId="0" xfId="0" applyNumberFormat="1" applyFont="1" applyAlignment="1">
      <alignment horizontal="left" wrapText="1"/>
    </xf>
    <xf numFmtId="0" fontId="0" fillId="0" borderId="0" xfId="0" applyAlignment="1"/>
    <xf numFmtId="49" fontId="2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justify" vertical="top" wrapText="1"/>
    </xf>
    <xf numFmtId="49" fontId="14" fillId="0" borderId="0" xfId="0" applyNumberFormat="1" applyFont="1" applyAlignment="1">
      <alignment horizontal="justify" vertical="top" wrapText="1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justify" wrapText="1"/>
    </xf>
    <xf numFmtId="2" fontId="21" fillId="0" borderId="0" xfId="0" applyNumberFormat="1" applyFont="1" applyBorder="1" applyAlignment="1">
      <alignment horizontal="right"/>
    </xf>
    <xf numFmtId="4" fontId="21" fillId="0" borderId="0" xfId="0" applyNumberFormat="1" applyFont="1" applyBorder="1" applyAlignment="1">
      <alignment horizontal="right"/>
    </xf>
    <xf numFmtId="49" fontId="27" fillId="0" borderId="0" xfId="0" applyNumberFormat="1" applyFont="1" applyBorder="1" applyAlignment="1">
      <alignment horizontal="left" vertical="center"/>
    </xf>
    <xf numFmtId="49" fontId="28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10" fillId="0" borderId="0" xfId="0" applyFont="1"/>
    <xf numFmtId="49" fontId="25" fillId="0" borderId="0" xfId="0" applyNumberFormat="1" applyFont="1" applyAlignment="1">
      <alignment horizontal="left" wrapText="1"/>
    </xf>
    <xf numFmtId="49" fontId="25" fillId="0" borderId="0" xfId="0" applyNumberFormat="1" applyFont="1" applyAlignment="1">
      <alignment horizontal="left"/>
    </xf>
    <xf numFmtId="0" fontId="23" fillId="0" borderId="0" xfId="0" applyFont="1" applyBorder="1"/>
    <xf numFmtId="0" fontId="14" fillId="0" borderId="0" xfId="0" applyFont="1" applyAlignment="1">
      <alignment wrapText="1"/>
    </xf>
    <xf numFmtId="0" fontId="14" fillId="0" borderId="0" xfId="0" applyNumberFormat="1" applyFont="1" applyAlignment="1">
      <alignment horizontal="left" vertical="top" wrapText="1"/>
    </xf>
    <xf numFmtId="0" fontId="21" fillId="0" borderId="0" xfId="0" applyNumberFormat="1" applyFont="1" applyBorder="1" applyAlignment="1">
      <alignment horizontal="left" vertical="top" wrapText="1"/>
    </xf>
    <xf numFmtId="0" fontId="14" fillId="0" borderId="0" xfId="0" applyNumberFormat="1" applyFont="1" applyAlignment="1">
      <alignment vertical="top" wrapText="1"/>
    </xf>
    <xf numFmtId="0" fontId="14" fillId="0" borderId="0" xfId="0" applyNumberFormat="1" applyFont="1" applyFill="1" applyAlignment="1">
      <alignment horizontal="left" vertical="top" wrapText="1"/>
    </xf>
    <xf numFmtId="0" fontId="1" fillId="0" borderId="0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/>
    <xf numFmtId="0" fontId="22" fillId="0" borderId="0" xfId="0" applyNumberFormat="1" applyFont="1" applyBorder="1" applyAlignment="1">
      <alignment horizontal="left" vertical="top" wrapText="1"/>
    </xf>
    <xf numFmtId="4" fontId="14" fillId="0" borderId="0" xfId="0" applyNumberFormat="1" applyFont="1" applyProtection="1">
      <protection locked="0"/>
    </xf>
    <xf numFmtId="0" fontId="25" fillId="0" borderId="0" xfId="0" applyNumberFormat="1" applyFont="1" applyAlignment="1">
      <alignment horizontal="left" wrapText="1"/>
    </xf>
    <xf numFmtId="0" fontId="0" fillId="0" borderId="0" xfId="0" applyNumberFormat="1" applyAlignment="1"/>
    <xf numFmtId="4" fontId="14" fillId="0" borderId="0" xfId="0" applyNumberFormat="1" applyFont="1" applyAlignment="1" applyProtection="1">
      <alignment horizontal="right"/>
      <protection locked="0"/>
    </xf>
    <xf numFmtId="4" fontId="14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Fill="1" applyBorder="1" applyAlignment="1" applyProtection="1">
      <alignment horizontal="right"/>
      <protection locked="0"/>
    </xf>
  </cellXfs>
  <cellStyles count="3">
    <cellStyle name="Navadno" xfId="0" builtinId="0"/>
    <cellStyle name="Navadno_model" xfId="2"/>
    <cellStyle name="Normal_Sheet1" xfId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3</xdr:col>
      <xdr:colOff>314325</xdr:colOff>
      <xdr:row>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0"/>
  <sheetViews>
    <sheetView showZeros="0" view="pageBreakPreview" zoomScaleNormal="100" zoomScaleSheetLayoutView="100" workbookViewId="0">
      <selection activeCell="F8" sqref="F8"/>
    </sheetView>
  </sheetViews>
  <sheetFormatPr defaultRowHeight="12.75"/>
  <cols>
    <col min="1" max="1" width="4.42578125" customWidth="1"/>
    <col min="2" max="2" width="28.7109375" customWidth="1"/>
    <col min="3" max="3" width="14.7109375" customWidth="1"/>
    <col min="4" max="4" width="3.85546875" customWidth="1"/>
    <col min="5" max="5" width="6.42578125" customWidth="1"/>
    <col min="6" max="6" width="23.42578125" customWidth="1"/>
  </cols>
  <sheetData>
    <row r="2" spans="1:6" ht="18.75">
      <c r="A2" s="153"/>
      <c r="B2" s="173" t="s">
        <v>52</v>
      </c>
      <c r="C2" s="154"/>
      <c r="D2" s="154"/>
      <c r="E2" s="154"/>
      <c r="F2" s="46"/>
    </row>
    <row r="3" spans="1:6">
      <c r="A3" s="155"/>
      <c r="B3" s="156"/>
      <c r="C3" s="157"/>
      <c r="D3" s="157"/>
      <c r="E3" s="157"/>
      <c r="F3" s="46"/>
    </row>
    <row r="4" spans="1:6" s="176" customFormat="1" ht="20.100000000000001" customHeight="1">
      <c r="A4" s="177"/>
      <c r="B4" s="174" t="s">
        <v>150</v>
      </c>
      <c r="C4" s="175"/>
      <c r="D4" s="175"/>
      <c r="E4" s="175"/>
      <c r="F4" s="175"/>
    </row>
    <row r="5" spans="1:6">
      <c r="A5" s="158" t="s">
        <v>151</v>
      </c>
      <c r="B5" s="158" t="s">
        <v>101</v>
      </c>
      <c r="C5" s="46"/>
      <c r="D5" s="46"/>
      <c r="E5" s="46"/>
      <c r="F5" s="192">
        <f>'Kanal_F-3_1'!I103</f>
        <v>0</v>
      </c>
    </row>
    <row r="6" spans="1:6">
      <c r="A6" s="158" t="s">
        <v>152</v>
      </c>
      <c r="B6" s="159" t="s">
        <v>148</v>
      </c>
      <c r="C6" s="46"/>
      <c r="D6" s="46"/>
      <c r="E6" s="46"/>
      <c r="F6" s="192">
        <f>KP_III!I106</f>
        <v>0</v>
      </c>
    </row>
    <row r="7" spans="1:6">
      <c r="A7" s="158" t="s">
        <v>153</v>
      </c>
      <c r="B7" s="158" t="s">
        <v>133</v>
      </c>
      <c r="C7" s="46"/>
      <c r="D7" s="46"/>
      <c r="E7" s="46"/>
      <c r="F7" s="192">
        <f>'Kanal_M-3_1'!I96</f>
        <v>0</v>
      </c>
    </row>
    <row r="8" spans="1:6">
      <c r="A8" s="158" t="s">
        <v>154</v>
      </c>
      <c r="B8" s="159" t="s">
        <v>149</v>
      </c>
      <c r="C8" s="46"/>
      <c r="D8" s="46"/>
      <c r="E8" s="46"/>
      <c r="F8" s="192">
        <f>MP_III!I115</f>
        <v>0</v>
      </c>
    </row>
    <row r="9" spans="1:6">
      <c r="A9" s="46"/>
      <c r="B9" s="159"/>
      <c r="C9" s="46"/>
      <c r="D9" s="46"/>
      <c r="E9" s="46"/>
      <c r="F9" s="46"/>
    </row>
    <row r="10" spans="1:6" ht="15" customHeight="1" thickBot="1">
      <c r="A10" s="161"/>
      <c r="B10" s="161"/>
      <c r="C10" s="162" t="s">
        <v>56</v>
      </c>
      <c r="D10" s="162"/>
      <c r="E10" s="162"/>
      <c r="F10" s="55">
        <f>SUM(F5:F8)</f>
        <v>0</v>
      </c>
    </row>
    <row r="11" spans="1:6" ht="13.5" thickTop="1">
      <c r="A11" s="158"/>
      <c r="B11" s="158"/>
      <c r="C11" s="160"/>
      <c r="D11" s="160"/>
      <c r="E11" s="160"/>
      <c r="F11" s="46"/>
    </row>
    <row r="12" spans="1:6">
      <c r="A12" s="158" t="s">
        <v>155</v>
      </c>
      <c r="B12" s="158" t="s">
        <v>53</v>
      </c>
      <c r="C12" s="160"/>
      <c r="D12" s="160"/>
      <c r="E12" s="160"/>
      <c r="F12" s="71">
        <f>0.1*F10</f>
        <v>0</v>
      </c>
    </row>
    <row r="13" spans="1:6">
      <c r="A13" s="158" t="s">
        <v>156</v>
      </c>
      <c r="B13" s="158" t="s">
        <v>84</v>
      </c>
      <c r="C13" s="160"/>
      <c r="D13" s="160"/>
      <c r="E13" s="160"/>
      <c r="F13" s="71">
        <f>0.04*F10</f>
        <v>0</v>
      </c>
    </row>
    <row r="14" spans="1:6">
      <c r="A14" s="158" t="s">
        <v>157</v>
      </c>
      <c r="B14" s="47" t="s">
        <v>71</v>
      </c>
      <c r="C14" s="160"/>
      <c r="D14" s="160"/>
      <c r="E14" s="160"/>
      <c r="F14" s="192"/>
    </row>
    <row r="15" spans="1:6">
      <c r="A15" s="158"/>
      <c r="B15" s="158"/>
      <c r="C15" s="160"/>
      <c r="D15" s="160"/>
      <c r="E15" s="160"/>
      <c r="F15" s="71"/>
    </row>
    <row r="16" spans="1:6" ht="15" customHeight="1" thickBot="1">
      <c r="A16" s="161"/>
      <c r="B16" s="161"/>
      <c r="C16" s="162" t="s">
        <v>56</v>
      </c>
      <c r="D16" s="162"/>
      <c r="E16" s="162"/>
      <c r="F16" s="55">
        <f>F13+F12+F10+F14</f>
        <v>0</v>
      </c>
    </row>
    <row r="17" spans="1:6" ht="13.5" thickTop="1">
      <c r="A17" s="69"/>
      <c r="B17" s="105"/>
      <c r="C17" s="163"/>
      <c r="D17" s="163"/>
      <c r="E17" s="163"/>
      <c r="F17" s="46"/>
    </row>
    <row r="18" spans="1:6">
      <c r="A18" s="69"/>
      <c r="B18" s="158"/>
      <c r="C18" s="160" t="s">
        <v>57</v>
      </c>
      <c r="D18" s="160"/>
      <c r="E18" s="160"/>
      <c r="F18" s="71">
        <f>0.2*F16</f>
        <v>0</v>
      </c>
    </row>
    <row r="19" spans="1:6">
      <c r="A19" s="69"/>
      <c r="B19" s="105"/>
      <c r="C19" s="163"/>
      <c r="D19" s="163"/>
      <c r="E19" s="163"/>
      <c r="F19" s="46"/>
    </row>
    <row r="20" spans="1:6" ht="15" customHeight="1" thickBot="1">
      <c r="A20" s="161"/>
      <c r="B20" s="161"/>
      <c r="C20" s="162" t="s">
        <v>58</v>
      </c>
      <c r="D20" s="162"/>
      <c r="E20" s="162"/>
      <c r="F20" s="55">
        <f>F18+F16</f>
        <v>0</v>
      </c>
    </row>
    <row r="21" spans="1:6" ht="15" customHeight="1" thickTop="1">
      <c r="A21" s="158"/>
      <c r="B21" s="158"/>
      <c r="C21" s="163"/>
      <c r="D21" s="163"/>
      <c r="E21" s="163"/>
      <c r="F21" s="58"/>
    </row>
    <row r="22" spans="1:6" ht="15" customHeight="1">
      <c r="A22" s="158"/>
      <c r="B22" s="158"/>
      <c r="C22" s="163"/>
      <c r="D22" s="163"/>
      <c r="E22" s="163"/>
      <c r="F22" s="58"/>
    </row>
    <row r="23" spans="1:6" ht="15" customHeight="1">
      <c r="A23" s="158"/>
      <c r="B23" s="158"/>
      <c r="C23" s="163"/>
      <c r="D23" s="163"/>
      <c r="E23" s="163"/>
      <c r="F23" s="58"/>
    </row>
    <row r="24" spans="1:6" ht="13.5" customHeight="1">
      <c r="A24" s="69"/>
      <c r="B24" s="56"/>
      <c r="C24" s="160"/>
      <c r="D24" s="160"/>
      <c r="E24" s="160"/>
      <c r="F24" s="46"/>
    </row>
    <row r="25" spans="1:6">
      <c r="A25" s="25" t="s">
        <v>79</v>
      </c>
      <c r="C25" s="86"/>
      <c r="D25" s="86"/>
      <c r="E25" s="146"/>
      <c r="F25" s="146"/>
    </row>
    <row r="26" spans="1:6" ht="42" customHeight="1">
      <c r="A26" s="193" t="s">
        <v>158</v>
      </c>
      <c r="B26" s="194"/>
      <c r="C26" s="194"/>
      <c r="D26" s="194"/>
      <c r="E26" s="194"/>
      <c r="F26" s="194"/>
    </row>
    <row r="29" spans="1:6">
      <c r="A29" s="38"/>
      <c r="B29" s="39"/>
      <c r="C29" s="36"/>
      <c r="D29" s="36"/>
      <c r="E29" s="36"/>
    </row>
    <row r="30" spans="1:6">
      <c r="A30" s="38"/>
      <c r="B30" s="39"/>
      <c r="C30" s="36"/>
      <c r="D30" s="36"/>
      <c r="E30" s="36"/>
    </row>
    <row r="31" spans="1:6">
      <c r="A31" s="38"/>
      <c r="B31" s="39"/>
      <c r="C31" s="36"/>
      <c r="D31" s="36"/>
      <c r="E31" s="36"/>
    </row>
    <row r="32" spans="1:6">
      <c r="A32" s="38"/>
      <c r="B32" s="39"/>
      <c r="C32" s="36"/>
      <c r="D32" s="36"/>
      <c r="E32" s="36"/>
    </row>
    <row r="33" spans="1:8">
      <c r="A33" s="38"/>
      <c r="B33" s="39"/>
      <c r="C33" s="36"/>
      <c r="D33" s="36"/>
      <c r="E33" s="36"/>
    </row>
    <row r="34" spans="1:8">
      <c r="A34" s="38"/>
      <c r="B34" s="39"/>
      <c r="C34" s="36"/>
      <c r="D34" s="36"/>
      <c r="E34" s="36"/>
    </row>
    <row r="35" spans="1:8">
      <c r="A35" s="38"/>
      <c r="B35" s="39"/>
      <c r="C35" s="36"/>
      <c r="D35" s="36"/>
      <c r="E35" s="36"/>
    </row>
    <row r="36" spans="1:8">
      <c r="A36" s="38"/>
      <c r="B36" s="39"/>
      <c r="C36" s="36"/>
      <c r="D36" s="36"/>
      <c r="E36" s="36"/>
    </row>
    <row r="37" spans="1:8">
      <c r="A37" s="38"/>
      <c r="B37" s="39"/>
      <c r="C37" s="36"/>
      <c r="D37" s="36"/>
      <c r="E37" s="36"/>
    </row>
    <row r="38" spans="1:8">
      <c r="A38" s="38"/>
      <c r="B38" s="39"/>
      <c r="C38" s="36"/>
      <c r="D38" s="36"/>
      <c r="E38" s="36"/>
    </row>
    <row r="39" spans="1:8">
      <c r="A39" s="38"/>
      <c r="B39" s="39"/>
      <c r="C39" s="36"/>
      <c r="D39" s="36"/>
      <c r="E39" s="36"/>
    </row>
    <row r="40" spans="1:8">
      <c r="A40" s="178"/>
      <c r="B40" s="178"/>
    </row>
    <row r="41" spans="1:8">
      <c r="A41" s="178"/>
      <c r="B41" s="178"/>
    </row>
    <row r="42" spans="1:8">
      <c r="B42" s="178"/>
    </row>
    <row r="43" spans="1:8">
      <c r="G43" s="125"/>
      <c r="H43" s="125"/>
    </row>
    <row r="44" spans="1:8" ht="36.75" customHeight="1">
      <c r="G44" s="164"/>
      <c r="H44" s="164"/>
    </row>
    <row r="45" spans="1:8">
      <c r="B45" s="166"/>
      <c r="C45" s="166"/>
      <c r="D45" s="166"/>
      <c r="E45" s="166"/>
      <c r="F45" s="166"/>
      <c r="G45" s="166"/>
      <c r="H45" s="166"/>
    </row>
    <row r="61" spans="1:6" ht="15">
      <c r="A61" s="37"/>
      <c r="B61" s="37"/>
      <c r="F61" s="35"/>
    </row>
    <row r="62" spans="1:6" ht="15">
      <c r="A62" s="37"/>
      <c r="B62" s="37"/>
      <c r="F62" s="35"/>
    </row>
    <row r="63" spans="1:6" ht="15">
      <c r="A63" s="37"/>
      <c r="B63" s="37"/>
      <c r="F63" s="35"/>
    </row>
    <row r="64" spans="1:6" ht="15">
      <c r="A64" s="37"/>
      <c r="B64" s="37"/>
      <c r="F64" s="35"/>
    </row>
    <row r="65" spans="1:6" ht="15">
      <c r="A65" s="37"/>
      <c r="B65" s="37"/>
      <c r="F65" s="35"/>
    </row>
    <row r="66" spans="1:6" ht="15">
      <c r="A66" s="37"/>
      <c r="B66" s="37"/>
      <c r="F66" s="35"/>
    </row>
    <row r="67" spans="1:6" ht="15">
      <c r="A67" s="37"/>
      <c r="B67" s="37"/>
      <c r="F67" s="35"/>
    </row>
    <row r="68" spans="1:6" ht="15">
      <c r="A68" s="37"/>
      <c r="B68" s="37"/>
      <c r="F68" s="35"/>
    </row>
    <row r="69" spans="1:6" ht="15">
      <c r="A69" s="37"/>
      <c r="B69" s="37"/>
      <c r="F69" s="35"/>
    </row>
    <row r="70" spans="1:6" ht="15">
      <c r="A70" s="37"/>
      <c r="B70" s="37"/>
      <c r="F70" s="35"/>
    </row>
  </sheetData>
  <sheetProtection password="B91D" sheet="1" objects="1" scenarios="1" selectLockedCells="1"/>
  <mergeCells count="1">
    <mergeCell ref="A26:F26"/>
  </mergeCells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&amp;C&amp;K00-045Projektantski predračun - &amp;A&amp;R
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8000"/>
  </sheetPr>
  <dimension ref="A1:O1534"/>
  <sheetViews>
    <sheetView view="pageBreakPreview" topLeftCell="A73" zoomScaleNormal="100" zoomScaleSheetLayoutView="100" workbookViewId="0">
      <selection activeCell="G95" activeCellId="32" sqref="G9 G11 G14 G15 G16 G19:G20 G21 G24 G25 G27 G35 G37 G41 G43 G47 G49 G51 G53 G55 G57 G59 G61 G63 G69 G73 G76 G82 G84 G87 G89 G91 G93 G95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7" customWidth="1"/>
    <col min="4" max="4" width="1.7109375" style="77" customWidth="1"/>
    <col min="5" max="5" width="8.7109375" style="90" customWidth="1"/>
    <col min="6" max="6" width="1.7109375" style="90" customWidth="1"/>
    <col min="7" max="7" width="12.7109375" style="99" customWidth="1"/>
    <col min="8" max="8" width="1.7109375" style="99" customWidth="1"/>
    <col min="9" max="9" width="12.7109375" style="99" customWidth="1"/>
  </cols>
  <sheetData>
    <row r="1" spans="1:14" ht="25.5">
      <c r="A1" s="28" t="s">
        <v>0</v>
      </c>
      <c r="B1" s="28" t="s">
        <v>3</v>
      </c>
      <c r="C1" s="29" t="s">
        <v>4</v>
      </c>
      <c r="D1" s="29"/>
      <c r="E1" s="40" t="s">
        <v>5</v>
      </c>
      <c r="F1" s="40"/>
      <c r="G1" s="104" t="s">
        <v>54</v>
      </c>
      <c r="H1" s="104"/>
      <c r="I1" s="40" t="s">
        <v>55</v>
      </c>
    </row>
    <row r="2" spans="1:14" ht="12.75" customHeight="1">
      <c r="E2" s="89"/>
      <c r="F2" s="89"/>
    </row>
    <row r="3" spans="1:14" ht="15" customHeight="1">
      <c r="A3" s="105"/>
      <c r="B3" s="105" t="s">
        <v>101</v>
      </c>
      <c r="C3" s="78"/>
      <c r="D3" s="78"/>
      <c r="E3" s="115"/>
      <c r="F3" s="115"/>
      <c r="G3" s="53"/>
      <c r="H3" s="53"/>
      <c r="I3" s="53"/>
    </row>
    <row r="4" spans="1:14" ht="12.75" customHeight="1">
      <c r="A4" s="105"/>
      <c r="B4" s="105"/>
      <c r="C4" s="78"/>
      <c r="D4" s="78"/>
      <c r="E4" s="115"/>
      <c r="F4" s="115"/>
      <c r="G4" s="53"/>
      <c r="H4" s="53"/>
      <c r="I4" s="116"/>
      <c r="J4" s="41"/>
      <c r="K4" s="42"/>
      <c r="L4" s="43"/>
      <c r="M4" s="44"/>
      <c r="N4" s="44"/>
    </row>
    <row r="5" spans="1:14" s="19" customFormat="1" ht="15" customHeight="1">
      <c r="A5" s="106"/>
      <c r="B5" s="106" t="s">
        <v>48</v>
      </c>
      <c r="C5" s="79"/>
      <c r="D5" s="79"/>
      <c r="E5" s="117"/>
      <c r="F5" s="117"/>
      <c r="G5" s="118"/>
      <c r="H5" s="118"/>
      <c r="I5" s="119"/>
      <c r="J5" s="45"/>
      <c r="K5" s="45"/>
      <c r="L5" s="45"/>
      <c r="M5" s="45"/>
      <c r="N5" s="45"/>
    </row>
    <row r="6" spans="1:14" s="1" customFormat="1" ht="12.75" customHeight="1">
      <c r="A6" s="47"/>
      <c r="B6" s="47"/>
      <c r="C6" s="80"/>
      <c r="D6" s="80"/>
      <c r="E6" s="120"/>
      <c r="F6" s="120"/>
      <c r="G6" s="53"/>
      <c r="H6" s="53"/>
      <c r="I6" s="53"/>
    </row>
    <row r="7" spans="1:14" ht="15" customHeight="1">
      <c r="A7" s="105" t="s">
        <v>29</v>
      </c>
      <c r="B7" s="105" t="s">
        <v>7</v>
      </c>
      <c r="C7" s="78"/>
      <c r="D7" s="78"/>
      <c r="E7" s="115"/>
      <c r="F7" s="115"/>
      <c r="G7" s="53"/>
      <c r="H7" s="53"/>
      <c r="I7" s="53"/>
    </row>
    <row r="8" spans="1:14" ht="12.75" customHeight="1">
      <c r="A8" s="48"/>
      <c r="B8" s="49"/>
      <c r="C8" s="80"/>
      <c r="D8" s="80"/>
      <c r="E8" s="120"/>
      <c r="F8" s="120"/>
      <c r="G8" s="53"/>
      <c r="H8" s="53"/>
      <c r="I8" s="53"/>
    </row>
    <row r="9" spans="1:14" s="1" customFormat="1" ht="25.5">
      <c r="A9" s="50" t="s">
        <v>1</v>
      </c>
      <c r="B9" s="51" t="s">
        <v>8</v>
      </c>
      <c r="C9" s="81" t="s">
        <v>6</v>
      </c>
      <c r="D9" s="81"/>
      <c r="E9" s="53">
        <v>397</v>
      </c>
      <c r="F9" s="53"/>
      <c r="G9" s="195"/>
      <c r="H9" s="53"/>
      <c r="I9" s="53">
        <f>E9*G9</f>
        <v>0</v>
      </c>
    </row>
    <row r="10" spans="1:14" s="1" customFormat="1" ht="12.75" customHeight="1">
      <c r="A10" s="50"/>
      <c r="B10" s="47"/>
      <c r="C10" s="81"/>
      <c r="D10" s="81"/>
      <c r="E10" s="53"/>
      <c r="F10" s="53"/>
      <c r="G10" s="53"/>
      <c r="H10" s="53"/>
      <c r="I10" s="53"/>
    </row>
    <row r="11" spans="1:14" s="1" customFormat="1" ht="25.5">
      <c r="A11" s="50">
        <v>2</v>
      </c>
      <c r="B11" s="51" t="s">
        <v>2</v>
      </c>
      <c r="C11" s="81" t="s">
        <v>9</v>
      </c>
      <c r="D11" s="81"/>
      <c r="E11" s="53">
        <v>17</v>
      </c>
      <c r="F11" s="53"/>
      <c r="G11" s="195"/>
      <c r="H11" s="53"/>
      <c r="I11" s="53">
        <f>E11*G11</f>
        <v>0</v>
      </c>
    </row>
    <row r="12" spans="1:14" s="1" customFormat="1" ht="12.75" customHeight="1">
      <c r="A12" s="50"/>
      <c r="B12" s="47"/>
      <c r="C12" s="81"/>
      <c r="D12" s="81"/>
      <c r="E12" s="53"/>
      <c r="F12" s="53"/>
      <c r="G12" s="53"/>
      <c r="H12" s="53"/>
      <c r="I12" s="53"/>
    </row>
    <row r="13" spans="1:14" s="1" customFormat="1" ht="25.5">
      <c r="A13" s="50" t="s">
        <v>11</v>
      </c>
      <c r="B13" s="51" t="s">
        <v>34</v>
      </c>
      <c r="C13" s="81"/>
      <c r="D13" s="81"/>
      <c r="E13" s="53"/>
      <c r="F13" s="53"/>
      <c r="G13" s="53"/>
      <c r="H13" s="53"/>
      <c r="I13" s="53"/>
    </row>
    <row r="14" spans="1:14" s="1" customFormat="1">
      <c r="A14" s="50"/>
      <c r="B14" s="51" t="s">
        <v>35</v>
      </c>
      <c r="C14" s="81" t="s">
        <v>9</v>
      </c>
      <c r="D14" s="81"/>
      <c r="E14" s="53">
        <v>1</v>
      </c>
      <c r="F14" s="53"/>
      <c r="G14" s="195"/>
      <c r="H14" s="53"/>
      <c r="I14" s="53">
        <f>E14*G14</f>
        <v>0</v>
      </c>
    </row>
    <row r="15" spans="1:14" s="1" customFormat="1">
      <c r="A15" s="50"/>
      <c r="B15" s="51" t="s">
        <v>104</v>
      </c>
      <c r="C15" s="81" t="s">
        <v>9</v>
      </c>
      <c r="D15" s="81"/>
      <c r="E15" s="53">
        <v>3</v>
      </c>
      <c r="F15" s="53"/>
      <c r="G15" s="195"/>
      <c r="H15" s="53"/>
      <c r="I15" s="53">
        <f t="shared" ref="I15:I27" si="0">E15*G15</f>
        <v>0</v>
      </c>
    </row>
    <row r="16" spans="1:14" s="1" customFormat="1">
      <c r="A16" s="50"/>
      <c r="B16" s="51" t="s">
        <v>90</v>
      </c>
      <c r="C16" s="81" t="s">
        <v>9</v>
      </c>
      <c r="D16" s="81"/>
      <c r="E16" s="53">
        <v>3</v>
      </c>
      <c r="F16" s="53"/>
      <c r="G16" s="195"/>
      <c r="H16" s="53"/>
      <c r="I16" s="53">
        <f t="shared" si="0"/>
        <v>0</v>
      </c>
    </row>
    <row r="17" spans="1:9" s="1" customFormat="1" ht="12.75" customHeight="1">
      <c r="A17" s="50"/>
      <c r="B17" s="51"/>
      <c r="C17" s="81"/>
      <c r="D17" s="81"/>
      <c r="E17" s="53"/>
      <c r="F17" s="53"/>
      <c r="G17" s="53"/>
      <c r="H17" s="53"/>
      <c r="I17" s="53"/>
    </row>
    <row r="18" spans="1:9" s="1" customFormat="1" ht="76.5">
      <c r="A18" s="50" t="s">
        <v>14</v>
      </c>
      <c r="B18" s="183" t="s">
        <v>70</v>
      </c>
      <c r="C18" s="81"/>
      <c r="D18" s="81"/>
      <c r="E18" s="53"/>
      <c r="F18" s="53"/>
      <c r="G18" s="53"/>
      <c r="H18" s="53"/>
      <c r="I18" s="53"/>
    </row>
    <row r="19" spans="1:9" s="1" customFormat="1">
      <c r="A19" s="50"/>
      <c r="B19" s="51" t="s">
        <v>35</v>
      </c>
      <c r="C19" s="81" t="s">
        <v>9</v>
      </c>
      <c r="D19" s="81"/>
      <c r="E19" s="53">
        <v>6</v>
      </c>
      <c r="F19" s="53"/>
      <c r="G19" s="195"/>
      <c r="H19" s="53"/>
      <c r="I19" s="53">
        <f t="shared" si="0"/>
        <v>0</v>
      </c>
    </row>
    <row r="20" spans="1:9" s="1" customFormat="1">
      <c r="A20" s="50"/>
      <c r="B20" s="51" t="s">
        <v>104</v>
      </c>
      <c r="C20" s="81" t="s">
        <v>9</v>
      </c>
      <c r="D20" s="81"/>
      <c r="E20" s="53">
        <f>+E16</f>
        <v>3</v>
      </c>
      <c r="F20" s="53"/>
      <c r="G20" s="195"/>
      <c r="H20" s="53"/>
      <c r="I20" s="53">
        <f t="shared" si="0"/>
        <v>0</v>
      </c>
    </row>
    <row r="21" spans="1:9" s="1" customFormat="1">
      <c r="A21" s="50"/>
      <c r="B21" s="51" t="s">
        <v>90</v>
      </c>
      <c r="C21" s="81" t="s">
        <v>9</v>
      </c>
      <c r="D21" s="81"/>
      <c r="E21" s="53">
        <f>+E16</f>
        <v>3</v>
      </c>
      <c r="F21" s="53"/>
      <c r="G21" s="195"/>
      <c r="H21" s="53"/>
      <c r="I21" s="53">
        <f t="shared" si="0"/>
        <v>0</v>
      </c>
    </row>
    <row r="22" spans="1:9" s="1" customFormat="1" ht="12.75" customHeight="1">
      <c r="A22" s="50"/>
      <c r="B22" s="51"/>
      <c r="C22" s="81"/>
      <c r="D22" s="81"/>
      <c r="E22" s="53"/>
      <c r="F22" s="53"/>
      <c r="G22" s="53"/>
      <c r="H22" s="53"/>
      <c r="I22" s="53"/>
    </row>
    <row r="23" spans="1:9" s="1" customFormat="1" ht="53.25" customHeight="1">
      <c r="A23" s="50" t="s">
        <v>15</v>
      </c>
      <c r="B23" s="51" t="s">
        <v>103</v>
      </c>
      <c r="C23" s="81"/>
      <c r="D23" s="81"/>
      <c r="E23" s="121"/>
      <c r="F23" s="121"/>
      <c r="G23" s="53"/>
      <c r="H23" s="53"/>
      <c r="I23" s="53"/>
    </row>
    <row r="24" spans="1:9" s="1" customFormat="1">
      <c r="A24" s="50"/>
      <c r="B24" s="51" t="s">
        <v>38</v>
      </c>
      <c r="C24" s="81" t="s">
        <v>13</v>
      </c>
      <c r="D24" s="81"/>
      <c r="E24" s="53">
        <f>E9*2</f>
        <v>794</v>
      </c>
      <c r="F24" s="53"/>
      <c r="G24" s="195"/>
      <c r="H24" s="53"/>
      <c r="I24" s="53">
        <f t="shared" si="0"/>
        <v>0</v>
      </c>
    </row>
    <row r="25" spans="1:9" s="1" customFormat="1">
      <c r="A25" s="50"/>
      <c r="B25" s="51" t="s">
        <v>40</v>
      </c>
      <c r="C25" s="81" t="s">
        <v>13</v>
      </c>
      <c r="D25" s="81"/>
      <c r="E25" s="53">
        <f>+E24</f>
        <v>794</v>
      </c>
      <c r="F25" s="53"/>
      <c r="G25" s="195"/>
      <c r="H25" s="53"/>
      <c r="I25" s="53">
        <f t="shared" si="0"/>
        <v>0</v>
      </c>
    </row>
    <row r="26" spans="1:9" s="1" customFormat="1" ht="12.75" customHeight="1">
      <c r="A26" s="50"/>
      <c r="B26" s="51"/>
      <c r="C26" s="81"/>
      <c r="D26" s="81"/>
      <c r="E26" s="53"/>
      <c r="F26" s="53"/>
      <c r="G26" s="53"/>
      <c r="H26" s="53"/>
      <c r="I26" s="53"/>
    </row>
    <row r="27" spans="1:9" s="1" customFormat="1" ht="25.5">
      <c r="A27" s="50" t="s">
        <v>17</v>
      </c>
      <c r="B27" s="97" t="s">
        <v>66</v>
      </c>
      <c r="C27" s="81" t="s">
        <v>23</v>
      </c>
      <c r="D27" s="81"/>
      <c r="E27" s="122">
        <v>4</v>
      </c>
      <c r="F27" s="122"/>
      <c r="G27" s="195"/>
      <c r="H27" s="53"/>
      <c r="I27" s="53">
        <f t="shared" si="0"/>
        <v>0</v>
      </c>
    </row>
    <row r="28" spans="1:9" s="1" customFormat="1" ht="12.75" customHeight="1">
      <c r="A28" s="50"/>
      <c r="B28" s="51"/>
      <c r="C28" s="81"/>
      <c r="D28" s="81"/>
      <c r="E28" s="53"/>
      <c r="F28" s="53"/>
      <c r="G28" s="53"/>
      <c r="H28" s="53"/>
      <c r="I28" s="53"/>
    </row>
    <row r="29" spans="1:9" ht="15" customHeight="1" thickBot="1">
      <c r="A29" s="50"/>
      <c r="B29" s="55" t="s">
        <v>72</v>
      </c>
      <c r="C29" s="82"/>
      <c r="D29" s="82"/>
      <c r="E29" s="123"/>
      <c r="F29" s="123"/>
      <c r="G29" s="123"/>
      <c r="H29" s="123"/>
      <c r="I29" s="123">
        <f>SUM(I9:I27)</f>
        <v>0</v>
      </c>
    </row>
    <row r="30" spans="1:9" ht="12.75" customHeight="1" thickTop="1">
      <c r="A30" s="50"/>
      <c r="B30" s="56"/>
      <c r="C30" s="83"/>
      <c r="D30" s="83"/>
      <c r="E30" s="119"/>
      <c r="F30" s="119"/>
      <c r="G30" s="53"/>
      <c r="H30" s="53"/>
      <c r="I30" s="119"/>
    </row>
    <row r="31" spans="1:9" s="110" customFormat="1" ht="15" customHeight="1">
      <c r="A31" s="105" t="s">
        <v>30</v>
      </c>
      <c r="B31" s="105" t="s">
        <v>36</v>
      </c>
      <c r="C31" s="83"/>
      <c r="D31" s="83"/>
      <c r="E31" s="128"/>
      <c r="F31" s="128"/>
      <c r="G31" s="53"/>
      <c r="H31" s="53"/>
      <c r="I31" s="53"/>
    </row>
    <row r="32" spans="1:9" s="1" customFormat="1" ht="12.75" customHeight="1">
      <c r="A32" s="50"/>
      <c r="B32" s="59"/>
      <c r="C32" s="81"/>
      <c r="D32" s="81"/>
      <c r="E32" s="53"/>
      <c r="F32" s="53"/>
      <c r="G32" s="53"/>
      <c r="H32" s="53"/>
      <c r="I32" s="53"/>
    </row>
    <row r="33" spans="1:9" ht="27.75" customHeight="1">
      <c r="A33" s="50" t="s">
        <v>1</v>
      </c>
      <c r="B33" s="51" t="s">
        <v>86</v>
      </c>
      <c r="C33" s="81"/>
      <c r="D33" s="81"/>
      <c r="E33" s="53"/>
      <c r="F33" s="53"/>
      <c r="G33" s="53"/>
      <c r="H33" s="53"/>
      <c r="I33" s="53"/>
    </row>
    <row r="34" spans="1:9" ht="12.75">
      <c r="A34" s="50"/>
      <c r="B34" s="51" t="s">
        <v>62</v>
      </c>
      <c r="C34" s="81"/>
      <c r="D34" s="81"/>
      <c r="E34" s="53"/>
      <c r="F34" s="53"/>
      <c r="G34" s="53"/>
      <c r="H34" s="53"/>
      <c r="I34" s="53"/>
    </row>
    <row r="35" spans="1:9" ht="12.75">
      <c r="A35" s="50"/>
      <c r="B35" s="46" t="s">
        <v>110</v>
      </c>
      <c r="C35" s="81" t="s">
        <v>12</v>
      </c>
      <c r="D35" s="81"/>
      <c r="E35" s="53">
        <v>497</v>
      </c>
      <c r="F35" s="53"/>
      <c r="G35" s="195"/>
      <c r="H35" s="53"/>
      <c r="I35" s="53">
        <f>E35*G35</f>
        <v>0</v>
      </c>
    </row>
    <row r="36" spans="1:9" ht="12.75">
      <c r="A36" s="50"/>
      <c r="B36" s="51" t="s">
        <v>63</v>
      </c>
      <c r="C36" s="81"/>
      <c r="D36" s="81"/>
      <c r="E36" s="53"/>
      <c r="F36" s="53"/>
      <c r="G36" s="53"/>
      <c r="H36" s="53"/>
      <c r="I36" s="53">
        <f t="shared" ref="I36:I63" si="1">E36*G36</f>
        <v>0</v>
      </c>
    </row>
    <row r="37" spans="1:9" ht="12.75">
      <c r="A37" s="50"/>
      <c r="B37" s="46" t="s">
        <v>111</v>
      </c>
      <c r="C37" s="81" t="s">
        <v>12</v>
      </c>
      <c r="D37" s="81"/>
      <c r="E37" s="53">
        <v>10</v>
      </c>
      <c r="F37" s="53"/>
      <c r="G37" s="195"/>
      <c r="H37" s="53"/>
      <c r="I37" s="53">
        <f t="shared" si="1"/>
        <v>0</v>
      </c>
    </row>
    <row r="38" spans="1:9" ht="12.75">
      <c r="A38" s="50"/>
      <c r="B38" s="46"/>
      <c r="C38" s="81"/>
      <c r="D38" s="81"/>
      <c r="E38" s="53"/>
      <c r="F38" s="53"/>
      <c r="G38" s="53"/>
      <c r="H38" s="53"/>
      <c r="I38" s="53">
        <f t="shared" si="1"/>
        <v>0</v>
      </c>
    </row>
    <row r="39" spans="1:9" ht="25.5">
      <c r="A39" s="50" t="s">
        <v>10</v>
      </c>
      <c r="B39" s="51" t="s">
        <v>89</v>
      </c>
      <c r="C39" s="81"/>
      <c r="D39" s="81"/>
      <c r="E39" s="71"/>
      <c r="F39" s="53"/>
      <c r="G39" s="53"/>
      <c r="H39" s="53"/>
      <c r="I39" s="53">
        <f t="shared" si="1"/>
        <v>0</v>
      </c>
    </row>
    <row r="40" spans="1:9" ht="12.75">
      <c r="A40" s="50"/>
      <c r="B40" s="51" t="s">
        <v>62</v>
      </c>
      <c r="C40" s="81"/>
      <c r="D40" s="81"/>
      <c r="E40" s="71"/>
      <c r="F40" s="53"/>
      <c r="G40" s="53"/>
      <c r="H40" s="53"/>
      <c r="I40" s="53">
        <f t="shared" si="1"/>
        <v>0</v>
      </c>
    </row>
    <row r="41" spans="1:9" ht="12.75">
      <c r="A41" s="50"/>
      <c r="B41" s="46" t="s">
        <v>112</v>
      </c>
      <c r="C41" s="81" t="s">
        <v>12</v>
      </c>
      <c r="D41" s="81"/>
      <c r="E41" s="71">
        <v>332</v>
      </c>
      <c r="F41" s="53"/>
      <c r="G41" s="195"/>
      <c r="H41" s="53"/>
      <c r="I41" s="53">
        <f t="shared" si="1"/>
        <v>0</v>
      </c>
    </row>
    <row r="42" spans="1:9" ht="12.75">
      <c r="A42" s="50"/>
      <c r="B42" s="51" t="s">
        <v>63</v>
      </c>
      <c r="C42" s="81"/>
      <c r="D42" s="81"/>
      <c r="E42" s="71"/>
      <c r="F42" s="53"/>
      <c r="G42" s="53"/>
      <c r="H42" s="53"/>
      <c r="I42" s="53">
        <f t="shared" si="1"/>
        <v>0</v>
      </c>
    </row>
    <row r="43" spans="1:9" ht="12.75">
      <c r="A43" s="50"/>
      <c r="B43" s="46" t="s">
        <v>113</v>
      </c>
      <c r="C43" s="81" t="s">
        <v>12</v>
      </c>
      <c r="D43" s="81"/>
      <c r="E43" s="71">
        <v>6</v>
      </c>
      <c r="F43" s="53"/>
      <c r="G43" s="195"/>
      <c r="H43" s="53"/>
      <c r="I43" s="53">
        <f t="shared" si="1"/>
        <v>0</v>
      </c>
    </row>
    <row r="44" spans="1:9" ht="12.75">
      <c r="A44" s="50"/>
      <c r="B44" s="46"/>
      <c r="C44" s="81"/>
      <c r="D44" s="81"/>
      <c r="E44" s="71"/>
      <c r="F44" s="53"/>
      <c r="G44" s="53"/>
      <c r="H44" s="53"/>
      <c r="I44" s="53"/>
    </row>
    <row r="45" spans="1:9" ht="12.75">
      <c r="A45" s="50"/>
      <c r="B45" s="46"/>
      <c r="C45" s="81"/>
      <c r="D45" s="81"/>
      <c r="E45" s="71"/>
      <c r="F45" s="53"/>
      <c r="G45" s="53"/>
      <c r="H45" s="53"/>
      <c r="I45" s="53"/>
    </row>
    <row r="46" spans="1:9" ht="12.75">
      <c r="A46" s="50" t="s">
        <v>11</v>
      </c>
      <c r="B46" s="51" t="s">
        <v>21</v>
      </c>
      <c r="C46" s="81"/>
      <c r="D46" s="81"/>
      <c r="E46" s="53"/>
      <c r="F46" s="53"/>
      <c r="G46" s="53"/>
      <c r="H46" s="53"/>
      <c r="I46" s="53"/>
    </row>
    <row r="47" spans="1:9" ht="12.75">
      <c r="A47" s="50"/>
      <c r="B47" s="60" t="s">
        <v>109</v>
      </c>
      <c r="C47" s="81" t="s">
        <v>13</v>
      </c>
      <c r="D47" s="81"/>
      <c r="E47" s="53">
        <v>437</v>
      </c>
      <c r="F47" s="53"/>
      <c r="G47" s="195"/>
      <c r="H47" s="53"/>
      <c r="I47" s="53">
        <f t="shared" si="1"/>
        <v>0</v>
      </c>
    </row>
    <row r="48" spans="1:9" ht="12.75">
      <c r="A48" s="50"/>
      <c r="B48" s="60"/>
      <c r="C48" s="81"/>
      <c r="D48" s="81"/>
      <c r="E48" s="53"/>
      <c r="F48" s="53"/>
      <c r="G48" s="53"/>
      <c r="H48" s="53"/>
      <c r="I48" s="53"/>
    </row>
    <row r="49" spans="1:9" ht="63.75">
      <c r="A49" s="50" t="s">
        <v>14</v>
      </c>
      <c r="B49" s="61" t="s">
        <v>78</v>
      </c>
      <c r="C49" s="81" t="s">
        <v>12</v>
      </c>
      <c r="D49" s="81"/>
      <c r="E49" s="53">
        <v>44</v>
      </c>
      <c r="F49" s="53"/>
      <c r="G49" s="195"/>
      <c r="H49" s="53"/>
      <c r="I49" s="53">
        <f t="shared" si="1"/>
        <v>0</v>
      </c>
    </row>
    <row r="50" spans="1:9" ht="12.75" customHeight="1">
      <c r="B50" s="61"/>
      <c r="C50" s="81"/>
      <c r="D50" s="81"/>
      <c r="E50" s="53"/>
      <c r="F50" s="53"/>
      <c r="G50" s="53"/>
      <c r="H50" s="53"/>
      <c r="I50" s="53"/>
    </row>
    <row r="51" spans="1:9" ht="38.25">
      <c r="A51" s="50" t="s">
        <v>15</v>
      </c>
      <c r="B51" s="51" t="s">
        <v>51</v>
      </c>
      <c r="C51" s="81" t="s">
        <v>12</v>
      </c>
      <c r="D51" s="81"/>
      <c r="E51" s="53">
        <v>204</v>
      </c>
      <c r="F51" s="53"/>
      <c r="G51" s="195"/>
      <c r="H51" s="53"/>
      <c r="I51" s="53">
        <f t="shared" si="1"/>
        <v>0</v>
      </c>
    </row>
    <row r="52" spans="1:9" ht="12.75" customHeight="1">
      <c r="A52" s="50"/>
      <c r="B52" s="62"/>
      <c r="C52" s="87"/>
      <c r="D52" s="87"/>
      <c r="E52" s="149"/>
      <c r="F52" s="149"/>
      <c r="G52" s="53"/>
      <c r="H52" s="53"/>
      <c r="I52" s="53"/>
    </row>
    <row r="53" spans="1:9" ht="51">
      <c r="A53" s="50" t="s">
        <v>17</v>
      </c>
      <c r="B53" s="51" t="s">
        <v>49</v>
      </c>
      <c r="C53" s="81" t="s">
        <v>12</v>
      </c>
      <c r="D53" s="81"/>
      <c r="E53" s="53">
        <v>379</v>
      </c>
      <c r="F53" s="53"/>
      <c r="G53" s="195"/>
      <c r="H53" s="53"/>
      <c r="I53" s="53">
        <f t="shared" si="1"/>
        <v>0</v>
      </c>
    </row>
    <row r="54" spans="1:9" ht="12.75">
      <c r="A54" s="50"/>
      <c r="B54" s="51"/>
      <c r="C54" s="81"/>
      <c r="D54" s="81"/>
      <c r="E54" s="53"/>
      <c r="F54" s="53"/>
      <c r="G54" s="53"/>
      <c r="H54" s="53"/>
      <c r="I54" s="53"/>
    </row>
    <row r="55" spans="1:9" s="88" customFormat="1" ht="38.25">
      <c r="A55" s="50" t="s">
        <v>18</v>
      </c>
      <c r="B55" s="51" t="s">
        <v>64</v>
      </c>
      <c r="C55" s="81" t="s">
        <v>12</v>
      </c>
      <c r="D55" s="81"/>
      <c r="E55" s="53">
        <v>466</v>
      </c>
      <c r="F55" s="53"/>
      <c r="G55" s="195"/>
      <c r="H55" s="53"/>
      <c r="I55" s="53">
        <f t="shared" si="1"/>
        <v>0</v>
      </c>
    </row>
    <row r="56" spans="1:9" s="88" customFormat="1" ht="12.75">
      <c r="A56" s="50"/>
      <c r="B56" s="51"/>
      <c r="C56" s="81"/>
      <c r="D56" s="81"/>
      <c r="E56" s="53"/>
      <c r="F56" s="53"/>
      <c r="G56" s="53"/>
      <c r="H56" s="53"/>
      <c r="I56" s="53"/>
    </row>
    <row r="57" spans="1:9" s="88" customFormat="1" ht="51">
      <c r="A57" s="50" t="s">
        <v>19</v>
      </c>
      <c r="B57" s="51" t="s">
        <v>117</v>
      </c>
      <c r="C57" s="81" t="s">
        <v>12</v>
      </c>
      <c r="D57" s="81"/>
      <c r="E57" s="122">
        <v>137</v>
      </c>
      <c r="G57" s="195"/>
      <c r="H57" s="53"/>
      <c r="I57" s="53">
        <f t="shared" si="1"/>
        <v>0</v>
      </c>
    </row>
    <row r="58" spans="1:9" s="88" customFormat="1" ht="12.75">
      <c r="A58" s="50"/>
      <c r="B58" s="51"/>
      <c r="C58" s="81"/>
      <c r="D58" s="81"/>
      <c r="E58" s="53"/>
      <c r="F58" s="53"/>
      <c r="G58" s="53"/>
      <c r="H58" s="53"/>
      <c r="I58" s="53"/>
    </row>
    <row r="59" spans="1:9" s="88" customFormat="1" ht="51">
      <c r="A59" s="50" t="s">
        <v>20</v>
      </c>
      <c r="B59" s="51" t="s">
        <v>120</v>
      </c>
      <c r="C59" s="81" t="s">
        <v>12</v>
      </c>
      <c r="D59" s="81"/>
      <c r="E59" s="53">
        <v>61</v>
      </c>
      <c r="F59" s="53"/>
      <c r="G59" s="195"/>
      <c r="H59" s="53"/>
      <c r="I59" s="53">
        <f t="shared" si="1"/>
        <v>0</v>
      </c>
    </row>
    <row r="60" spans="1:9" s="88" customFormat="1" ht="12.75">
      <c r="A60" s="50"/>
      <c r="B60" s="51"/>
      <c r="C60" s="81"/>
      <c r="D60" s="81"/>
      <c r="E60" s="53"/>
      <c r="F60" s="53"/>
      <c r="G60" s="53"/>
      <c r="H60" s="53"/>
      <c r="I60" s="53"/>
    </row>
    <row r="61" spans="1:9" s="88" customFormat="1" ht="68.25" customHeight="1">
      <c r="A61" s="50" t="s">
        <v>25</v>
      </c>
      <c r="B61" s="183" t="s">
        <v>118</v>
      </c>
      <c r="C61" s="81" t="s">
        <v>13</v>
      </c>
      <c r="D61" s="81"/>
      <c r="E61" s="53">
        <v>1370</v>
      </c>
      <c r="F61" s="53"/>
      <c r="G61" s="195"/>
      <c r="H61" s="53"/>
      <c r="I61" s="53">
        <f t="shared" si="1"/>
        <v>0</v>
      </c>
    </row>
    <row r="62" spans="1:9" s="88" customFormat="1" ht="12.75">
      <c r="A62" s="50"/>
      <c r="B62" s="51"/>
      <c r="C62" s="81"/>
      <c r="D62" s="81"/>
      <c r="E62" s="122"/>
      <c r="F62" s="53"/>
      <c r="G62" s="53"/>
      <c r="H62" s="53"/>
      <c r="I62" s="53"/>
    </row>
    <row r="63" spans="1:9" s="88" customFormat="1" ht="25.5">
      <c r="A63" s="50" t="s">
        <v>26</v>
      </c>
      <c r="B63" s="61" t="s">
        <v>119</v>
      </c>
      <c r="C63" s="81" t="s">
        <v>16</v>
      </c>
      <c r="D63" s="81"/>
      <c r="E63" s="53">
        <v>375</v>
      </c>
      <c r="F63" s="53"/>
      <c r="G63" s="195"/>
      <c r="H63" s="53"/>
      <c r="I63" s="53">
        <f t="shared" si="1"/>
        <v>0</v>
      </c>
    </row>
    <row r="64" spans="1:9">
      <c r="A64" s="50"/>
      <c r="B64" s="51"/>
      <c r="D64" s="81"/>
      <c r="E64" s="121"/>
      <c r="F64" s="121"/>
      <c r="G64" s="53"/>
      <c r="H64" s="53"/>
      <c r="I64" s="53"/>
    </row>
    <row r="65" spans="1:9" ht="15" customHeight="1" thickBot="1">
      <c r="A65" s="50"/>
      <c r="B65" s="54" t="s">
        <v>73</v>
      </c>
      <c r="C65" s="82"/>
      <c r="D65" s="82"/>
      <c r="E65" s="129"/>
      <c r="F65" s="129"/>
      <c r="G65" s="123"/>
      <c r="H65" s="123"/>
      <c r="I65" s="123">
        <f>SUM(I35:I64)</f>
        <v>0</v>
      </c>
    </row>
    <row r="66" spans="1:9" ht="15" customHeight="1" thickTop="1">
      <c r="A66" s="50"/>
      <c r="B66" s="57"/>
      <c r="C66" s="83"/>
      <c r="D66" s="83"/>
      <c r="E66" s="127"/>
      <c r="F66" s="127"/>
      <c r="G66" s="119"/>
      <c r="H66" s="119"/>
      <c r="I66" s="119"/>
    </row>
    <row r="67" spans="1:9" s="101" customFormat="1" ht="15" customHeight="1">
      <c r="A67" s="107" t="s">
        <v>31</v>
      </c>
      <c r="B67" s="108" t="s">
        <v>28</v>
      </c>
      <c r="C67" s="81"/>
      <c r="D67" s="81"/>
      <c r="E67" s="121"/>
      <c r="F67" s="121"/>
      <c r="G67" s="53"/>
      <c r="H67" s="53"/>
      <c r="I67" s="53"/>
    </row>
    <row r="68" spans="1:9" ht="12.75" customHeight="1">
      <c r="A68" s="64"/>
      <c r="B68" s="65"/>
      <c r="C68" s="81"/>
      <c r="D68" s="81"/>
      <c r="E68" s="121"/>
      <c r="F68" s="121"/>
      <c r="G68" s="53"/>
      <c r="H68" s="53"/>
      <c r="I68" s="53"/>
    </row>
    <row r="69" spans="1:9" ht="63.75">
      <c r="A69" s="66" t="s">
        <v>1</v>
      </c>
      <c r="B69" s="185" t="s">
        <v>81</v>
      </c>
      <c r="C69" s="81" t="s">
        <v>16</v>
      </c>
      <c r="D69" s="81"/>
      <c r="E69" s="53">
        <f>E9</f>
        <v>397</v>
      </c>
      <c r="F69" s="53"/>
      <c r="G69" s="195"/>
      <c r="H69" s="53"/>
      <c r="I69" s="53">
        <f>E69*G69</f>
        <v>0</v>
      </c>
    </row>
    <row r="70" spans="1:9" ht="12.75">
      <c r="A70" s="66"/>
      <c r="B70" s="61"/>
      <c r="C70" s="81"/>
      <c r="D70" s="81"/>
      <c r="E70" s="53"/>
      <c r="F70" s="53"/>
      <c r="G70" s="53"/>
      <c r="H70" s="53"/>
      <c r="I70" s="53"/>
    </row>
    <row r="71" spans="1:9" ht="12.75" customHeight="1">
      <c r="A71" s="50"/>
      <c r="B71" s="61"/>
      <c r="C71" s="81"/>
      <c r="D71" s="81"/>
      <c r="E71" s="53"/>
      <c r="F71" s="53"/>
      <c r="G71" s="125"/>
      <c r="H71" s="125"/>
      <c r="I71" s="53"/>
    </row>
    <row r="72" spans="1:9" ht="114.75">
      <c r="A72" s="50" t="s">
        <v>10</v>
      </c>
      <c r="B72" s="183" t="s">
        <v>115</v>
      </c>
      <c r="F72" s="53"/>
      <c r="G72" s="53"/>
      <c r="H72" s="53"/>
      <c r="I72" s="53"/>
    </row>
    <row r="73" spans="1:9" ht="12.75">
      <c r="A73" s="50"/>
      <c r="B73" s="67" t="s">
        <v>37</v>
      </c>
      <c r="C73" s="81" t="s">
        <v>9</v>
      </c>
      <c r="D73" s="81"/>
      <c r="E73" s="53">
        <v>12</v>
      </c>
      <c r="F73" s="53"/>
      <c r="G73" s="195"/>
      <c r="H73" s="53"/>
      <c r="I73" s="53">
        <f t="shared" ref="I70:I76" si="2">E73*G73</f>
        <v>0</v>
      </c>
    </row>
    <row r="74" spans="1:9" ht="12.75">
      <c r="A74" s="50"/>
      <c r="B74" s="67"/>
      <c r="C74" s="81"/>
      <c r="D74" s="81"/>
      <c r="E74" s="53"/>
      <c r="F74" s="53"/>
      <c r="G74" s="53"/>
      <c r="H74" s="53"/>
      <c r="I74" s="53"/>
    </row>
    <row r="75" spans="1:9" ht="114.75">
      <c r="A75" s="50" t="s">
        <v>11</v>
      </c>
      <c r="B75" s="183" t="s">
        <v>116</v>
      </c>
      <c r="C75" s="81"/>
      <c r="D75" s="81"/>
      <c r="E75" s="53"/>
      <c r="F75" s="53"/>
      <c r="G75" s="53"/>
      <c r="H75" s="53"/>
      <c r="I75" s="53"/>
    </row>
    <row r="76" spans="1:9" ht="12.75">
      <c r="A76" s="50"/>
      <c r="B76" s="67" t="s">
        <v>37</v>
      </c>
      <c r="C76" s="81" t="s">
        <v>9</v>
      </c>
      <c r="D76" s="81"/>
      <c r="E76" s="53">
        <v>5</v>
      </c>
      <c r="F76" s="53"/>
      <c r="G76" s="195"/>
      <c r="H76" s="53"/>
      <c r="I76" s="53">
        <f t="shared" si="2"/>
        <v>0</v>
      </c>
    </row>
    <row r="77" spans="1:9" ht="12.75">
      <c r="A77" s="50"/>
      <c r="B77" s="67"/>
      <c r="C77" s="81"/>
      <c r="D77" s="81"/>
      <c r="E77" s="53"/>
      <c r="F77" s="53"/>
      <c r="G77" s="53"/>
      <c r="H77" s="53"/>
      <c r="I77" s="53"/>
    </row>
    <row r="78" spans="1:9" ht="13.5" thickBot="1">
      <c r="A78" s="50"/>
      <c r="B78" s="54" t="s">
        <v>75</v>
      </c>
      <c r="C78" s="82"/>
      <c r="D78" s="82"/>
      <c r="E78" s="129"/>
      <c r="F78" s="129"/>
      <c r="G78" s="123"/>
      <c r="H78" s="123"/>
      <c r="I78" s="123">
        <f>SUM(I69:I77)</f>
        <v>0</v>
      </c>
    </row>
    <row r="79" spans="1:9" ht="13.5" thickTop="1">
      <c r="A79" s="50"/>
      <c r="B79" s="57"/>
      <c r="C79" s="83"/>
      <c r="D79" s="83"/>
      <c r="E79" s="127"/>
      <c r="F79" s="127"/>
      <c r="G79" s="119"/>
      <c r="H79" s="119"/>
      <c r="I79" s="119"/>
    </row>
    <row r="80" spans="1:9" s="101" customFormat="1" ht="15" customHeight="1">
      <c r="A80" s="107" t="s">
        <v>32</v>
      </c>
      <c r="B80" s="108" t="s">
        <v>33</v>
      </c>
      <c r="C80" s="83"/>
      <c r="D80" s="83"/>
      <c r="E80" s="127"/>
      <c r="F80" s="127"/>
      <c r="G80" s="53"/>
      <c r="H80" s="53"/>
      <c r="I80" s="53"/>
    </row>
    <row r="81" spans="1:15" ht="12.75" customHeight="1">
      <c r="A81" s="50"/>
      <c r="B81" s="68"/>
      <c r="C81" s="81"/>
      <c r="D81" s="81"/>
      <c r="E81" s="53"/>
      <c r="F81" s="53"/>
      <c r="G81" s="53"/>
      <c r="H81" s="53"/>
      <c r="I81" s="53"/>
    </row>
    <row r="82" spans="1:15" ht="25.5">
      <c r="A82" s="50" t="s">
        <v>1</v>
      </c>
      <c r="B82" s="51" t="s">
        <v>41</v>
      </c>
      <c r="C82" s="81" t="s">
        <v>16</v>
      </c>
      <c r="D82" s="81"/>
      <c r="E82" s="53">
        <f>E9</f>
        <v>397</v>
      </c>
      <c r="F82" s="53"/>
      <c r="G82" s="195"/>
      <c r="H82" s="53"/>
      <c r="I82" s="53">
        <f>E82*G82</f>
        <v>0</v>
      </c>
    </row>
    <row r="83" spans="1:15" ht="12.75" customHeight="1">
      <c r="A83" s="50"/>
      <c r="B83" s="51"/>
      <c r="C83" s="81"/>
      <c r="D83" s="81"/>
      <c r="E83" s="53"/>
      <c r="F83" s="53"/>
      <c r="G83" s="125"/>
      <c r="H83" s="125"/>
      <c r="I83" s="53"/>
    </row>
    <row r="84" spans="1:15" ht="12.75">
      <c r="A84" s="50" t="s">
        <v>10</v>
      </c>
      <c r="B84" s="51" t="s">
        <v>24</v>
      </c>
      <c r="C84" s="81" t="s">
        <v>23</v>
      </c>
      <c r="D84" s="81"/>
      <c r="E84" s="53">
        <v>4</v>
      </c>
      <c r="F84" s="53"/>
      <c r="G84" s="196"/>
      <c r="H84" s="128"/>
      <c r="I84" s="53">
        <f t="shared" ref="I83:I95" si="3">E84*G84</f>
        <v>0</v>
      </c>
    </row>
    <row r="85" spans="1:15" ht="12.75" customHeight="1">
      <c r="A85" s="50"/>
      <c r="B85" s="51"/>
      <c r="C85" s="81"/>
      <c r="D85" s="81"/>
      <c r="E85" s="53"/>
      <c r="F85" s="53"/>
      <c r="G85" s="53"/>
      <c r="H85" s="53"/>
      <c r="I85" s="53"/>
    </row>
    <row r="86" spans="1:15" ht="12.75">
      <c r="A86" s="50" t="s">
        <v>11</v>
      </c>
      <c r="B86" s="51" t="s">
        <v>22</v>
      </c>
      <c r="C86" s="81"/>
      <c r="D86" s="81"/>
      <c r="E86" s="121"/>
      <c r="F86" s="121"/>
      <c r="G86" s="53"/>
      <c r="H86" s="53"/>
      <c r="I86" s="53"/>
      <c r="J86" s="12"/>
      <c r="K86" s="20"/>
      <c r="L86" s="6"/>
      <c r="M86" s="7"/>
      <c r="N86" s="7"/>
      <c r="O86" s="13"/>
    </row>
    <row r="87" spans="1:15" s="1" customFormat="1">
      <c r="A87" s="50"/>
      <c r="B87" s="51" t="s">
        <v>114</v>
      </c>
      <c r="C87" s="81" t="s">
        <v>23</v>
      </c>
      <c r="D87" s="81"/>
      <c r="E87" s="53">
        <v>19</v>
      </c>
      <c r="F87" s="53"/>
      <c r="G87" s="195"/>
      <c r="H87" s="53"/>
      <c r="I87" s="53">
        <f t="shared" si="3"/>
        <v>0</v>
      </c>
    </row>
    <row r="88" spans="1:15" s="1" customFormat="1" ht="12.75" customHeight="1">
      <c r="A88" s="50"/>
      <c r="B88" s="51"/>
      <c r="C88" s="81"/>
      <c r="D88" s="81"/>
      <c r="E88" s="53"/>
      <c r="F88" s="53"/>
      <c r="G88" s="53"/>
      <c r="H88" s="53"/>
      <c r="I88" s="53"/>
    </row>
    <row r="89" spans="1:15" ht="12.75">
      <c r="A89" s="50" t="s">
        <v>14</v>
      </c>
      <c r="B89" s="51" t="s">
        <v>80</v>
      </c>
      <c r="C89" s="81" t="s">
        <v>16</v>
      </c>
      <c r="D89" s="81"/>
      <c r="E89" s="53">
        <f>+E82</f>
        <v>397</v>
      </c>
      <c r="F89" s="53"/>
      <c r="G89" s="195"/>
      <c r="H89" s="53"/>
      <c r="I89" s="53">
        <f t="shared" si="3"/>
        <v>0</v>
      </c>
    </row>
    <row r="90" spans="1:15" ht="12.75" customHeight="1">
      <c r="A90" s="50"/>
      <c r="B90" s="51"/>
      <c r="C90" s="81"/>
      <c r="D90" s="81"/>
      <c r="E90" s="53"/>
      <c r="F90" s="53"/>
      <c r="G90" s="53"/>
      <c r="H90" s="53"/>
      <c r="I90" s="53"/>
    </row>
    <row r="91" spans="1:15" ht="12.75" customHeight="1">
      <c r="A91" s="50" t="s">
        <v>15</v>
      </c>
      <c r="B91" s="51" t="s">
        <v>44</v>
      </c>
      <c r="C91" s="81" t="s">
        <v>9</v>
      </c>
      <c r="D91" s="81"/>
      <c r="E91" s="53">
        <v>17</v>
      </c>
      <c r="F91" s="53"/>
      <c r="G91" s="195"/>
      <c r="H91" s="53"/>
      <c r="I91" s="53">
        <f t="shared" si="3"/>
        <v>0</v>
      </c>
    </row>
    <row r="92" spans="1:15" ht="12.75" customHeight="1">
      <c r="A92" s="50"/>
      <c r="B92" s="51"/>
      <c r="C92" s="81"/>
      <c r="D92" s="81"/>
      <c r="E92" s="53"/>
      <c r="F92" s="53"/>
      <c r="G92" s="53"/>
      <c r="H92" s="53"/>
      <c r="I92" s="53"/>
    </row>
    <row r="93" spans="1:15" ht="25.5">
      <c r="A93" s="50" t="s">
        <v>17</v>
      </c>
      <c r="B93" s="51" t="s">
        <v>42</v>
      </c>
      <c r="C93" s="81" t="s">
        <v>16</v>
      </c>
      <c r="D93" s="81"/>
      <c r="E93" s="53">
        <f>E89</f>
        <v>397</v>
      </c>
      <c r="F93" s="53"/>
      <c r="G93" s="195"/>
      <c r="H93" s="53"/>
      <c r="I93" s="53">
        <f t="shared" si="3"/>
        <v>0</v>
      </c>
    </row>
    <row r="94" spans="1:15" ht="12.75" customHeight="1">
      <c r="A94" s="50"/>
      <c r="B94" s="51"/>
      <c r="C94" s="81"/>
      <c r="D94" s="81"/>
      <c r="E94" s="53"/>
      <c r="F94" s="53"/>
      <c r="G94" s="53"/>
      <c r="H94" s="53"/>
      <c r="I94" s="53"/>
    </row>
    <row r="95" spans="1:15" ht="38.25">
      <c r="A95" s="50" t="s">
        <v>18</v>
      </c>
      <c r="B95" s="51" t="s">
        <v>85</v>
      </c>
      <c r="C95" s="81" t="s">
        <v>16</v>
      </c>
      <c r="D95" s="81"/>
      <c r="E95" s="53">
        <f>E89</f>
        <v>397</v>
      </c>
      <c r="F95" s="53"/>
      <c r="G95" s="195"/>
      <c r="H95" s="53"/>
      <c r="I95" s="53">
        <f t="shared" si="3"/>
        <v>0</v>
      </c>
    </row>
    <row r="96" spans="1:15" ht="12.75" customHeight="1">
      <c r="A96" s="50"/>
      <c r="B96" s="51"/>
      <c r="C96" s="81"/>
      <c r="D96" s="81"/>
      <c r="E96" s="53"/>
      <c r="F96" s="53"/>
      <c r="G96" s="53"/>
      <c r="H96" s="53"/>
      <c r="I96" s="53"/>
    </row>
    <row r="97" spans="1:13" ht="15" customHeight="1" thickBot="1">
      <c r="A97" s="69"/>
      <c r="B97" s="54" t="s">
        <v>74</v>
      </c>
      <c r="C97" s="82"/>
      <c r="D97" s="82"/>
      <c r="E97" s="129"/>
      <c r="F97" s="129"/>
      <c r="G97" s="129"/>
      <c r="H97" s="129"/>
      <c r="I97" s="123">
        <f>SUM(I82:I96)</f>
        <v>0</v>
      </c>
    </row>
    <row r="98" spans="1:13" ht="12.75" customHeight="1" thickTop="1">
      <c r="A98" s="69"/>
      <c r="B98" s="57"/>
      <c r="C98" s="83"/>
      <c r="D98" s="83"/>
      <c r="E98" s="127"/>
      <c r="F98" s="127"/>
      <c r="G98" s="53"/>
      <c r="H98" s="53"/>
      <c r="I98" s="53"/>
    </row>
    <row r="99" spans="1:13" ht="12.75" customHeight="1">
      <c r="A99" s="69"/>
      <c r="B99" s="57"/>
      <c r="C99" s="78"/>
      <c r="D99" s="78"/>
      <c r="E99" s="126"/>
      <c r="F99" s="126"/>
      <c r="G99" s="119"/>
      <c r="H99" s="119"/>
      <c r="I99" s="125"/>
    </row>
    <row r="100" spans="1:13" ht="12.75" customHeight="1">
      <c r="A100" s="69"/>
      <c r="B100" s="57"/>
      <c r="C100" s="78"/>
      <c r="D100" s="78"/>
      <c r="E100" s="126"/>
      <c r="F100" s="126"/>
      <c r="G100" s="128"/>
      <c r="H100" s="128"/>
      <c r="I100" s="53"/>
    </row>
    <row r="101" spans="1:13" ht="12.75" customHeight="1">
      <c r="A101" s="69"/>
      <c r="B101" s="57"/>
      <c r="C101" s="78"/>
      <c r="D101" s="78"/>
      <c r="E101" s="126"/>
      <c r="F101" s="126"/>
      <c r="G101" s="119"/>
      <c r="H101" s="119"/>
      <c r="I101" s="53"/>
    </row>
    <row r="102" spans="1:13" s="101" customFormat="1" ht="15" customHeight="1">
      <c r="A102" s="69"/>
      <c r="B102" s="70"/>
      <c r="C102" s="83"/>
      <c r="D102" s="83"/>
      <c r="E102" s="127"/>
      <c r="F102" s="127"/>
      <c r="G102" s="128"/>
      <c r="H102" s="128"/>
      <c r="I102" s="128"/>
      <c r="J102" s="109"/>
      <c r="K102" s="109"/>
      <c r="L102" s="109"/>
      <c r="M102" s="109"/>
    </row>
    <row r="103" spans="1:13" ht="15" customHeight="1" thickBot="1">
      <c r="A103" s="69"/>
      <c r="B103" s="72" t="s">
        <v>102</v>
      </c>
      <c r="C103" s="85"/>
      <c r="D103" s="85"/>
      <c r="E103" s="130"/>
      <c r="F103" s="130"/>
      <c r="G103" s="130"/>
      <c r="H103" s="130"/>
      <c r="I103" s="131">
        <f>I97+I78+I65+I29</f>
        <v>0</v>
      </c>
      <c r="J103" s="15"/>
      <c r="K103" s="15"/>
      <c r="L103" s="15"/>
      <c r="M103" s="15"/>
    </row>
    <row r="104" spans="1:13" ht="12.75">
      <c r="A104" s="69"/>
      <c r="B104" s="70"/>
      <c r="C104" s="83"/>
      <c r="D104" s="83"/>
      <c r="E104" s="127"/>
      <c r="F104" s="127"/>
      <c r="G104" s="119"/>
      <c r="H104" s="119"/>
      <c r="I104" s="128"/>
      <c r="J104" s="15"/>
      <c r="K104" s="15"/>
      <c r="L104" s="15"/>
      <c r="M104" s="15"/>
    </row>
    <row r="105" spans="1:13" ht="12.75">
      <c r="A105" s="23"/>
      <c r="B105" s="25"/>
      <c r="C105" s="86"/>
      <c r="D105" s="86"/>
      <c r="E105" s="145"/>
      <c r="F105" s="145"/>
      <c r="G105" s="119"/>
      <c r="H105" s="119"/>
      <c r="I105" s="128"/>
      <c r="J105" s="15"/>
      <c r="K105" s="15"/>
      <c r="L105" s="15"/>
      <c r="M105" s="15"/>
    </row>
    <row r="106" spans="1:13" ht="12.75">
      <c r="A106" s="23"/>
      <c r="B106" s="25"/>
      <c r="C106" s="86"/>
      <c r="D106" s="86"/>
      <c r="E106" s="91"/>
      <c r="F106" s="91"/>
      <c r="G106" s="58"/>
      <c r="H106" s="58"/>
      <c r="I106" s="98"/>
      <c r="J106" s="15"/>
      <c r="K106" s="15"/>
      <c r="L106" s="15"/>
      <c r="M106" s="15"/>
    </row>
    <row r="107" spans="1:13" ht="12.75">
      <c r="A107" s="23"/>
      <c r="B107" s="25"/>
      <c r="C107" s="86"/>
      <c r="D107" s="86"/>
      <c r="E107" s="91"/>
      <c r="F107" s="91"/>
      <c r="G107" s="58"/>
      <c r="H107" s="58"/>
      <c r="I107" s="98"/>
      <c r="J107" s="15"/>
      <c r="K107" s="15"/>
      <c r="L107" s="15"/>
      <c r="M107" s="15"/>
    </row>
    <row r="108" spans="1:13" ht="12.75">
      <c r="A108" s="23"/>
      <c r="B108" s="25"/>
      <c r="C108" s="86"/>
      <c r="D108" s="86"/>
      <c r="E108" s="91"/>
      <c r="F108" s="91"/>
      <c r="G108" s="71"/>
      <c r="H108" s="71"/>
      <c r="I108" s="98"/>
      <c r="J108" s="15"/>
      <c r="K108" s="15"/>
      <c r="L108" s="15"/>
      <c r="M108" s="15"/>
    </row>
    <row r="109" spans="1:13" ht="12.75">
      <c r="A109" s="23"/>
      <c r="B109" s="25"/>
      <c r="C109" s="86"/>
      <c r="D109" s="86"/>
      <c r="E109" s="91"/>
      <c r="F109" s="91"/>
      <c r="J109" s="15"/>
      <c r="K109" s="15"/>
      <c r="L109" s="15"/>
      <c r="M109" s="15"/>
    </row>
    <row r="110" spans="1:13" ht="12.75">
      <c r="A110" s="23"/>
      <c r="B110" s="25"/>
      <c r="C110" s="86"/>
      <c r="D110" s="86"/>
      <c r="E110" s="91"/>
      <c r="F110" s="91"/>
      <c r="G110" s="98"/>
      <c r="H110" s="98"/>
      <c r="I110" s="98"/>
      <c r="J110" s="15"/>
      <c r="K110" s="15"/>
      <c r="L110" s="15"/>
      <c r="M110" s="15"/>
    </row>
    <row r="111" spans="1:13" ht="12.75">
      <c r="A111" s="23"/>
      <c r="B111" s="25"/>
      <c r="C111" s="86"/>
      <c r="D111" s="86"/>
      <c r="E111" s="91"/>
      <c r="F111" s="91"/>
      <c r="G111" s="100"/>
      <c r="H111" s="100"/>
      <c r="I111" s="100"/>
      <c r="J111" s="15"/>
      <c r="K111" s="15"/>
      <c r="L111" s="15"/>
    </row>
    <row r="112" spans="1:13" ht="12.75">
      <c r="A112" s="23"/>
      <c r="B112" s="25"/>
      <c r="C112" s="86"/>
      <c r="D112" s="86"/>
      <c r="E112" s="91"/>
      <c r="F112" s="91"/>
      <c r="G112" s="100"/>
      <c r="H112" s="100"/>
      <c r="I112" s="100"/>
      <c r="J112" s="15"/>
      <c r="K112" s="15"/>
      <c r="L112" s="15"/>
    </row>
    <row r="113" spans="1:12" ht="12.75">
      <c r="A113" s="23"/>
      <c r="B113" s="25"/>
      <c r="C113" s="86"/>
      <c r="D113" s="86"/>
      <c r="E113" s="91"/>
      <c r="F113" s="91"/>
      <c r="G113" s="100"/>
      <c r="H113" s="100"/>
      <c r="I113" s="100"/>
      <c r="J113" s="15"/>
      <c r="K113" s="15"/>
      <c r="L113" s="15"/>
    </row>
    <row r="114" spans="1:12" ht="12.75">
      <c r="A114" s="23"/>
      <c r="B114" s="25"/>
      <c r="C114" s="86"/>
      <c r="D114" s="86"/>
      <c r="E114" s="91"/>
      <c r="F114" s="91"/>
      <c r="G114" s="100"/>
      <c r="H114" s="100"/>
      <c r="I114" s="100"/>
      <c r="J114" s="15"/>
      <c r="K114" s="15"/>
      <c r="L114" s="15"/>
    </row>
    <row r="115" spans="1:12" ht="12.75">
      <c r="A115" s="23"/>
      <c r="B115" s="25"/>
      <c r="C115" s="86"/>
      <c r="D115" s="86"/>
      <c r="E115" s="91"/>
      <c r="F115" s="91"/>
      <c r="G115" s="100"/>
      <c r="H115" s="100"/>
      <c r="I115" s="100"/>
      <c r="J115" s="15"/>
      <c r="K115" s="15"/>
      <c r="L115" s="15"/>
    </row>
    <row r="116" spans="1:12" ht="12.75">
      <c r="A116" s="23"/>
      <c r="B116" s="25"/>
      <c r="C116" s="86"/>
      <c r="D116" s="86"/>
      <c r="E116" s="91"/>
      <c r="F116" s="91"/>
      <c r="G116" s="100"/>
      <c r="H116" s="100"/>
      <c r="I116" s="100"/>
      <c r="J116" s="15"/>
      <c r="K116" s="15"/>
      <c r="L116" s="15"/>
    </row>
    <row r="117" spans="1:12" ht="12.75">
      <c r="A117" s="23"/>
      <c r="B117" s="25"/>
      <c r="C117" s="86"/>
      <c r="D117" s="86"/>
      <c r="E117" s="91"/>
      <c r="F117" s="91"/>
      <c r="G117" s="100"/>
      <c r="H117" s="100"/>
      <c r="I117" s="100"/>
      <c r="J117" s="15"/>
      <c r="K117" s="15"/>
      <c r="L117" s="15"/>
    </row>
    <row r="118" spans="1:12" ht="12.75">
      <c r="A118" s="23"/>
      <c r="B118" s="25"/>
      <c r="C118" s="86"/>
      <c r="D118" s="86"/>
      <c r="E118" s="91"/>
      <c r="F118" s="91"/>
      <c r="G118" s="100"/>
      <c r="H118" s="100"/>
      <c r="I118" s="100"/>
      <c r="J118" s="15"/>
      <c r="K118" s="15"/>
      <c r="L118" s="15"/>
    </row>
    <row r="119" spans="1:12" ht="12.75">
      <c r="A119" s="23"/>
      <c r="B119" s="25"/>
      <c r="C119" s="86"/>
      <c r="D119" s="86"/>
      <c r="E119" s="91"/>
      <c r="F119" s="91"/>
      <c r="G119" s="100"/>
      <c r="H119" s="100"/>
      <c r="I119" s="100"/>
      <c r="J119" s="15"/>
      <c r="K119" s="15"/>
      <c r="L119" s="15"/>
    </row>
    <row r="120" spans="1:12" ht="12.75">
      <c r="A120" s="23"/>
      <c r="B120" s="25"/>
      <c r="C120" s="86"/>
      <c r="D120" s="86"/>
      <c r="E120" s="91"/>
      <c r="F120" s="91"/>
      <c r="G120" s="100"/>
      <c r="H120" s="100"/>
      <c r="I120" s="100"/>
      <c r="J120" s="15"/>
      <c r="K120" s="15"/>
      <c r="L120" s="15"/>
    </row>
    <row r="121" spans="1:12" ht="12.75">
      <c r="A121" s="23"/>
      <c r="B121" s="25"/>
      <c r="C121" s="86"/>
      <c r="D121" s="86"/>
      <c r="E121" s="91"/>
      <c r="F121" s="91"/>
      <c r="G121" s="100"/>
      <c r="H121" s="100"/>
      <c r="I121" s="100"/>
      <c r="J121" s="15"/>
      <c r="K121" s="15"/>
      <c r="L121" s="15"/>
    </row>
    <row r="122" spans="1:12" ht="12.75">
      <c r="A122" s="23"/>
      <c r="B122" s="25"/>
      <c r="C122" s="86"/>
      <c r="D122" s="86"/>
      <c r="E122" s="91"/>
      <c r="F122" s="91"/>
      <c r="G122" s="100"/>
      <c r="H122" s="100"/>
      <c r="I122" s="100"/>
      <c r="J122" s="15"/>
      <c r="K122" s="15"/>
      <c r="L122" s="15"/>
    </row>
    <row r="123" spans="1:12" ht="12.75">
      <c r="A123" s="23"/>
      <c r="B123" s="25"/>
      <c r="C123" s="86"/>
      <c r="D123" s="86"/>
      <c r="E123" s="91"/>
      <c r="F123" s="91"/>
      <c r="G123" s="100"/>
      <c r="H123" s="100"/>
      <c r="I123" s="100"/>
      <c r="J123" s="15"/>
      <c r="K123" s="15"/>
      <c r="L123" s="15"/>
    </row>
    <row r="124" spans="1:12" ht="12.75">
      <c r="A124" s="23"/>
      <c r="B124" s="25"/>
      <c r="C124" s="86"/>
      <c r="D124" s="86"/>
      <c r="E124" s="91"/>
      <c r="F124" s="91"/>
      <c r="G124" s="100"/>
      <c r="H124" s="100"/>
      <c r="I124" s="100"/>
      <c r="J124" s="15"/>
      <c r="K124" s="15"/>
      <c r="L124" s="15"/>
    </row>
    <row r="125" spans="1:12" ht="12.75">
      <c r="A125" s="23"/>
      <c r="B125" s="25"/>
      <c r="C125" s="86"/>
      <c r="D125" s="86"/>
      <c r="E125" s="91"/>
      <c r="F125" s="91"/>
      <c r="G125" s="100"/>
      <c r="H125" s="100"/>
      <c r="I125" s="100"/>
      <c r="J125" s="15"/>
      <c r="K125" s="15"/>
      <c r="L125" s="15"/>
    </row>
    <row r="126" spans="1:12" ht="12.75">
      <c r="A126" s="23"/>
      <c r="B126" s="25"/>
      <c r="C126" s="86"/>
      <c r="D126" s="86"/>
      <c r="E126" s="91"/>
      <c r="F126" s="91"/>
      <c r="G126" s="100"/>
      <c r="H126" s="100"/>
      <c r="I126" s="100"/>
      <c r="J126" s="15"/>
      <c r="K126" s="15"/>
      <c r="L126" s="15"/>
    </row>
    <row r="127" spans="1:12" ht="12.75">
      <c r="A127" s="23"/>
      <c r="B127" s="25"/>
      <c r="C127" s="86"/>
      <c r="D127" s="86"/>
      <c r="E127" s="91"/>
      <c r="F127" s="91"/>
      <c r="G127" s="100"/>
      <c r="H127" s="100"/>
      <c r="I127" s="100"/>
      <c r="J127" s="15"/>
      <c r="K127" s="15"/>
      <c r="L127" s="15"/>
    </row>
    <row r="128" spans="1:12" ht="12.75">
      <c r="A128" s="23"/>
      <c r="B128" s="25"/>
      <c r="C128" s="86"/>
      <c r="D128" s="86"/>
      <c r="E128" s="91"/>
      <c r="F128" s="91"/>
      <c r="G128" s="100"/>
      <c r="H128" s="100"/>
      <c r="I128" s="100"/>
      <c r="J128" s="15"/>
      <c r="K128" s="15"/>
      <c r="L128" s="15"/>
    </row>
    <row r="129" spans="1:12" ht="12.75">
      <c r="A129" s="23"/>
      <c r="B129" s="25"/>
      <c r="C129" s="86"/>
      <c r="D129" s="86"/>
      <c r="E129" s="91"/>
      <c r="F129" s="91"/>
      <c r="G129" s="100"/>
      <c r="H129" s="100"/>
      <c r="I129" s="100"/>
      <c r="J129" s="15"/>
      <c r="K129" s="15"/>
      <c r="L129" s="15"/>
    </row>
    <row r="130" spans="1:12" ht="12.75">
      <c r="A130" s="23"/>
      <c r="B130" s="25"/>
      <c r="C130" s="86"/>
      <c r="D130" s="86"/>
      <c r="E130" s="91"/>
      <c r="F130" s="91"/>
      <c r="G130" s="100"/>
      <c r="H130" s="100"/>
      <c r="I130" s="100"/>
      <c r="J130" s="15"/>
      <c r="K130" s="15"/>
      <c r="L130" s="15"/>
    </row>
    <row r="131" spans="1:12" ht="12.75">
      <c r="A131" s="23"/>
      <c r="B131" s="25"/>
      <c r="C131" s="86"/>
      <c r="D131" s="86"/>
      <c r="E131" s="91"/>
      <c r="F131" s="91"/>
      <c r="G131" s="100"/>
      <c r="H131" s="100"/>
      <c r="I131" s="100"/>
      <c r="J131" s="15"/>
      <c r="K131" s="15"/>
      <c r="L131" s="15"/>
    </row>
    <row r="132" spans="1:12" ht="12.75">
      <c r="A132" s="23"/>
      <c r="B132" s="25"/>
      <c r="C132" s="86"/>
      <c r="D132" s="86"/>
      <c r="E132" s="91"/>
      <c r="F132" s="91"/>
      <c r="G132" s="100"/>
      <c r="H132" s="100"/>
      <c r="I132" s="100"/>
      <c r="J132" s="15"/>
      <c r="K132" s="15"/>
      <c r="L132" s="15"/>
    </row>
    <row r="133" spans="1:12" ht="12.75">
      <c r="A133" s="23"/>
      <c r="B133" s="25"/>
      <c r="C133" s="86"/>
      <c r="D133" s="86"/>
      <c r="E133" s="91"/>
      <c r="F133" s="91"/>
      <c r="G133" s="100"/>
      <c r="H133" s="100"/>
      <c r="I133" s="100"/>
      <c r="J133" s="15"/>
      <c r="K133" s="15"/>
      <c r="L133" s="15"/>
    </row>
    <row r="134" spans="1:12" ht="12.75">
      <c r="A134" s="23"/>
      <c r="B134" s="25"/>
      <c r="C134" s="86"/>
      <c r="D134" s="86"/>
      <c r="E134" s="91"/>
      <c r="F134" s="91"/>
      <c r="G134" s="100"/>
      <c r="H134" s="100"/>
      <c r="I134" s="100"/>
      <c r="J134" s="15"/>
      <c r="K134" s="15"/>
      <c r="L134" s="15"/>
    </row>
    <row r="135" spans="1:12" ht="12.75">
      <c r="A135" s="23"/>
      <c r="B135" s="25"/>
      <c r="C135" s="86"/>
      <c r="D135" s="86"/>
      <c r="E135" s="91"/>
      <c r="F135" s="91"/>
      <c r="G135" s="100"/>
      <c r="H135" s="100"/>
      <c r="I135" s="100"/>
      <c r="J135" s="15"/>
      <c r="K135" s="15"/>
      <c r="L135" s="15"/>
    </row>
    <row r="136" spans="1:12" ht="12.75">
      <c r="A136" s="23"/>
      <c r="B136" s="25"/>
      <c r="C136" s="86"/>
      <c r="D136" s="86"/>
      <c r="E136" s="91"/>
      <c r="F136" s="91"/>
      <c r="G136" s="100"/>
      <c r="H136" s="100"/>
      <c r="I136" s="100"/>
      <c r="J136" s="15"/>
      <c r="K136" s="15"/>
      <c r="L136" s="15"/>
    </row>
    <row r="137" spans="1:12" ht="12.75">
      <c r="A137" s="23"/>
      <c r="B137" s="25"/>
      <c r="C137" s="86"/>
      <c r="D137" s="86"/>
      <c r="E137" s="91"/>
      <c r="F137" s="91"/>
      <c r="G137" s="100"/>
      <c r="H137" s="100"/>
      <c r="I137" s="100"/>
      <c r="J137" s="15"/>
      <c r="K137" s="15"/>
      <c r="L137" s="15"/>
    </row>
    <row r="138" spans="1:12" ht="12.75">
      <c r="A138" s="23"/>
      <c r="B138" s="25"/>
      <c r="C138" s="86"/>
      <c r="D138" s="86"/>
      <c r="E138" s="91"/>
      <c r="F138" s="91"/>
      <c r="G138" s="100"/>
      <c r="H138" s="100"/>
      <c r="I138" s="100"/>
      <c r="J138" s="15"/>
      <c r="K138" s="15"/>
      <c r="L138" s="15"/>
    </row>
    <row r="139" spans="1:12" ht="12.75">
      <c r="A139" s="23"/>
      <c r="B139" s="25"/>
      <c r="C139" s="86"/>
      <c r="D139" s="86"/>
      <c r="E139" s="91"/>
      <c r="F139" s="91"/>
      <c r="G139" s="100"/>
      <c r="H139" s="100"/>
      <c r="I139" s="100"/>
      <c r="J139" s="15"/>
      <c r="K139" s="15"/>
      <c r="L139" s="15"/>
    </row>
    <row r="140" spans="1:12" ht="12.75">
      <c r="A140" s="23"/>
      <c r="B140" s="25"/>
      <c r="C140" s="86"/>
      <c r="D140" s="86"/>
      <c r="E140" s="91"/>
      <c r="F140" s="91"/>
      <c r="G140" s="100"/>
      <c r="H140" s="100"/>
      <c r="I140" s="100"/>
      <c r="J140" s="15"/>
      <c r="K140" s="15"/>
      <c r="L140" s="15"/>
    </row>
    <row r="141" spans="1:12" ht="12.75">
      <c r="A141" s="23"/>
      <c r="B141" s="25"/>
      <c r="C141" s="86"/>
      <c r="D141" s="86"/>
      <c r="E141" s="91"/>
      <c r="F141" s="91"/>
      <c r="G141" s="100"/>
      <c r="H141" s="100"/>
      <c r="I141" s="100"/>
      <c r="J141" s="15"/>
      <c r="K141" s="15"/>
      <c r="L141" s="15"/>
    </row>
    <row r="142" spans="1:12" ht="12.75">
      <c r="A142" s="23"/>
      <c r="B142" s="25"/>
      <c r="C142" s="86"/>
      <c r="D142" s="86"/>
      <c r="E142" s="91"/>
      <c r="F142" s="91"/>
      <c r="G142" s="100"/>
      <c r="H142" s="100"/>
      <c r="I142" s="100"/>
      <c r="J142" s="15"/>
      <c r="K142" s="15"/>
      <c r="L142" s="15"/>
    </row>
    <row r="143" spans="1:12" ht="12.75">
      <c r="A143" s="23"/>
      <c r="B143" s="25"/>
      <c r="C143" s="86"/>
      <c r="D143" s="86"/>
      <c r="E143" s="91"/>
      <c r="F143" s="91"/>
      <c r="G143" s="100"/>
      <c r="H143" s="100"/>
      <c r="I143" s="100"/>
      <c r="J143" s="15"/>
      <c r="K143" s="15"/>
      <c r="L143" s="15"/>
    </row>
    <row r="144" spans="1:12" ht="12.75">
      <c r="A144" s="23"/>
      <c r="B144" s="25"/>
      <c r="C144" s="86"/>
      <c r="D144" s="86"/>
      <c r="E144" s="91"/>
      <c r="F144" s="91"/>
      <c r="G144" s="100"/>
      <c r="H144" s="100"/>
      <c r="I144" s="100"/>
      <c r="J144" s="15"/>
      <c r="K144" s="15"/>
      <c r="L144" s="15"/>
    </row>
    <row r="145" spans="1:12" ht="12.75">
      <c r="A145" s="23"/>
      <c r="B145" s="25"/>
      <c r="C145" s="86"/>
      <c r="D145" s="86"/>
      <c r="E145" s="91"/>
      <c r="F145" s="91"/>
      <c r="G145" s="100"/>
      <c r="H145" s="100"/>
      <c r="I145" s="100"/>
      <c r="J145" s="15"/>
      <c r="K145" s="15"/>
      <c r="L145" s="15"/>
    </row>
    <row r="146" spans="1:12" ht="12.75">
      <c r="A146" s="23"/>
      <c r="B146" s="25"/>
      <c r="C146" s="86"/>
      <c r="D146" s="86"/>
      <c r="E146" s="91"/>
      <c r="F146" s="91"/>
      <c r="G146" s="100"/>
      <c r="H146" s="100"/>
      <c r="I146" s="100"/>
      <c r="J146" s="15"/>
      <c r="K146" s="15"/>
      <c r="L146" s="15"/>
    </row>
    <row r="147" spans="1:12" ht="12.75">
      <c r="A147" s="23"/>
      <c r="B147" s="25"/>
      <c r="C147" s="86"/>
      <c r="D147" s="86"/>
      <c r="E147" s="91"/>
      <c r="F147" s="91"/>
      <c r="G147" s="100"/>
      <c r="H147" s="100"/>
      <c r="I147" s="100"/>
      <c r="J147" s="15"/>
      <c r="K147" s="15"/>
      <c r="L147" s="15"/>
    </row>
    <row r="148" spans="1:12" ht="12.75">
      <c r="A148" s="23"/>
      <c r="B148" s="25"/>
      <c r="C148" s="86"/>
      <c r="D148" s="86"/>
      <c r="E148" s="91"/>
      <c r="F148" s="91"/>
      <c r="G148" s="100"/>
      <c r="H148" s="100"/>
      <c r="I148" s="100"/>
      <c r="J148" s="15"/>
      <c r="K148" s="15"/>
      <c r="L148" s="15"/>
    </row>
    <row r="149" spans="1:12" ht="12.75">
      <c r="A149" s="23"/>
      <c r="B149" s="25"/>
      <c r="C149" s="86"/>
      <c r="D149" s="86"/>
      <c r="E149" s="91"/>
      <c r="F149" s="91"/>
      <c r="G149" s="100"/>
      <c r="H149" s="100"/>
      <c r="I149" s="100"/>
      <c r="J149" s="15"/>
      <c r="K149" s="15"/>
      <c r="L149" s="15"/>
    </row>
    <row r="150" spans="1:12" ht="12.75">
      <c r="A150" s="23"/>
      <c r="B150" s="25"/>
      <c r="C150" s="86"/>
      <c r="D150" s="86"/>
      <c r="E150" s="91"/>
      <c r="F150" s="91"/>
      <c r="G150" s="100"/>
      <c r="H150" s="100"/>
      <c r="I150" s="100"/>
      <c r="J150" s="15"/>
      <c r="K150" s="15"/>
      <c r="L150" s="15"/>
    </row>
    <row r="151" spans="1:12" ht="12.75">
      <c r="A151" s="23"/>
      <c r="B151" s="25"/>
      <c r="C151" s="86"/>
      <c r="D151" s="86"/>
      <c r="E151" s="91"/>
      <c r="F151" s="91"/>
      <c r="G151" s="100"/>
      <c r="H151" s="100"/>
      <c r="I151" s="100"/>
      <c r="J151" s="15"/>
      <c r="K151" s="15"/>
      <c r="L151" s="15"/>
    </row>
    <row r="152" spans="1:12" ht="12.75">
      <c r="A152" s="23"/>
      <c r="B152" s="25"/>
      <c r="C152" s="86"/>
      <c r="D152" s="86"/>
      <c r="E152" s="91"/>
      <c r="F152" s="91"/>
      <c r="G152" s="100"/>
      <c r="H152" s="100"/>
      <c r="I152" s="100"/>
      <c r="J152" s="15"/>
      <c r="K152" s="15"/>
      <c r="L152" s="15"/>
    </row>
    <row r="153" spans="1:12" ht="12.75">
      <c r="A153" s="23"/>
      <c r="B153" s="25"/>
      <c r="C153" s="86"/>
      <c r="D153" s="86"/>
      <c r="E153" s="91"/>
      <c r="F153" s="91"/>
      <c r="G153" s="100"/>
      <c r="H153" s="100"/>
      <c r="I153" s="100"/>
      <c r="J153" s="15"/>
      <c r="K153" s="15"/>
      <c r="L153" s="15"/>
    </row>
    <row r="154" spans="1:12" ht="12.75">
      <c r="A154" s="23"/>
      <c r="B154" s="25"/>
      <c r="C154" s="86"/>
      <c r="D154" s="86"/>
      <c r="E154" s="91"/>
      <c r="F154" s="91"/>
      <c r="G154" s="100"/>
      <c r="H154" s="100"/>
      <c r="I154" s="100"/>
      <c r="J154" s="15"/>
      <c r="K154" s="15"/>
      <c r="L154" s="15"/>
    </row>
    <row r="155" spans="1:12" ht="12.75">
      <c r="A155" s="23"/>
      <c r="B155" s="25"/>
      <c r="C155" s="86"/>
      <c r="D155" s="86"/>
      <c r="E155" s="91"/>
      <c r="F155" s="91"/>
      <c r="G155" s="100"/>
      <c r="H155" s="100"/>
      <c r="I155" s="100"/>
      <c r="J155" s="15"/>
      <c r="K155" s="15"/>
      <c r="L155" s="15"/>
    </row>
    <row r="156" spans="1:12" ht="12.75">
      <c r="A156" s="23"/>
      <c r="B156" s="25"/>
      <c r="C156" s="86"/>
      <c r="D156" s="86"/>
      <c r="E156" s="91"/>
      <c r="F156" s="91"/>
      <c r="G156" s="100"/>
      <c r="H156" s="100"/>
      <c r="I156" s="100"/>
      <c r="J156" s="15"/>
      <c r="K156" s="15"/>
      <c r="L156" s="15"/>
    </row>
    <row r="157" spans="1:12" ht="12.75">
      <c r="A157" s="23"/>
      <c r="B157" s="25"/>
      <c r="C157" s="86"/>
      <c r="D157" s="86"/>
      <c r="E157" s="91"/>
      <c r="F157" s="91"/>
      <c r="G157" s="100"/>
      <c r="H157" s="100"/>
      <c r="I157" s="100"/>
      <c r="J157" s="15"/>
      <c r="K157" s="15"/>
      <c r="L157" s="15"/>
    </row>
    <row r="158" spans="1:12" ht="12.75">
      <c r="A158" s="23"/>
      <c r="B158" s="25"/>
      <c r="C158" s="86"/>
      <c r="D158" s="86"/>
      <c r="E158" s="91"/>
      <c r="F158" s="91"/>
      <c r="G158" s="100"/>
      <c r="H158" s="100"/>
      <c r="I158" s="100"/>
      <c r="J158" s="15"/>
      <c r="K158" s="15"/>
      <c r="L158" s="15"/>
    </row>
    <row r="159" spans="1:12" ht="12.75">
      <c r="A159" s="23"/>
      <c r="B159" s="25"/>
      <c r="C159" s="86"/>
      <c r="D159" s="86"/>
      <c r="E159" s="91"/>
      <c r="F159" s="91"/>
      <c r="G159" s="100"/>
      <c r="H159" s="100"/>
      <c r="I159" s="100"/>
      <c r="J159" s="15"/>
      <c r="K159" s="15"/>
      <c r="L159" s="15"/>
    </row>
    <row r="160" spans="1:12" ht="12.75">
      <c r="A160" s="23"/>
      <c r="B160" s="25"/>
      <c r="C160" s="86"/>
      <c r="D160" s="86"/>
      <c r="E160" s="91"/>
      <c r="F160" s="91"/>
      <c r="G160" s="100"/>
      <c r="H160" s="100"/>
      <c r="I160" s="100"/>
      <c r="J160" s="15"/>
      <c r="K160" s="15"/>
      <c r="L160" s="15"/>
    </row>
    <row r="161" spans="1:12" ht="12.75">
      <c r="A161" s="23"/>
      <c r="B161" s="25"/>
      <c r="C161" s="86"/>
      <c r="D161" s="86"/>
      <c r="E161" s="91"/>
      <c r="F161" s="91"/>
      <c r="G161" s="100"/>
      <c r="H161" s="100"/>
      <c r="I161" s="100"/>
      <c r="J161" s="15"/>
      <c r="K161" s="15"/>
      <c r="L161" s="15"/>
    </row>
    <row r="162" spans="1:12" ht="12.75">
      <c r="A162" s="23"/>
      <c r="B162" s="25"/>
      <c r="C162" s="86"/>
      <c r="D162" s="86"/>
      <c r="E162" s="91"/>
      <c r="F162" s="91"/>
      <c r="G162" s="100"/>
      <c r="H162" s="100"/>
      <c r="I162" s="100"/>
      <c r="J162" s="15"/>
      <c r="K162" s="15"/>
      <c r="L162" s="15"/>
    </row>
    <row r="163" spans="1:12" ht="12.75">
      <c r="A163" s="23"/>
      <c r="B163" s="25"/>
      <c r="C163" s="86"/>
      <c r="D163" s="86"/>
      <c r="E163" s="91"/>
      <c r="F163" s="91"/>
      <c r="G163" s="100"/>
      <c r="H163" s="100"/>
      <c r="I163" s="100"/>
      <c r="J163" s="15"/>
      <c r="K163" s="15"/>
      <c r="L163" s="15"/>
    </row>
    <row r="164" spans="1:12" ht="12.75">
      <c r="A164" s="23"/>
      <c r="B164" s="25"/>
      <c r="C164" s="86"/>
      <c r="D164" s="86"/>
      <c r="E164" s="91"/>
      <c r="F164" s="91"/>
      <c r="G164" s="100"/>
      <c r="H164" s="100"/>
      <c r="I164" s="100"/>
      <c r="J164" s="15"/>
      <c r="K164" s="15"/>
      <c r="L164" s="15"/>
    </row>
    <row r="165" spans="1:12" ht="12.75">
      <c r="A165" s="23"/>
      <c r="B165" s="25"/>
      <c r="C165" s="86"/>
      <c r="D165" s="86"/>
      <c r="E165" s="91"/>
      <c r="F165" s="91"/>
      <c r="G165" s="100"/>
      <c r="H165" s="100"/>
      <c r="I165" s="100"/>
      <c r="J165" s="15"/>
      <c r="K165" s="15"/>
      <c r="L165" s="15"/>
    </row>
    <row r="166" spans="1:12" ht="12.75">
      <c r="A166" s="23"/>
      <c r="B166" s="25"/>
      <c r="C166" s="86"/>
      <c r="D166" s="86"/>
      <c r="E166" s="91"/>
      <c r="F166" s="91"/>
      <c r="G166" s="100"/>
      <c r="H166" s="100"/>
      <c r="I166" s="100"/>
      <c r="J166" s="15"/>
      <c r="K166" s="15"/>
      <c r="L166" s="15"/>
    </row>
    <row r="167" spans="1:12" ht="12.75">
      <c r="A167" s="23"/>
      <c r="B167" s="25"/>
      <c r="C167" s="86"/>
      <c r="D167" s="86"/>
      <c r="E167" s="91"/>
      <c r="F167" s="91"/>
      <c r="G167" s="100"/>
      <c r="H167" s="100"/>
      <c r="I167" s="100"/>
      <c r="J167" s="15"/>
      <c r="K167" s="15"/>
      <c r="L167" s="15"/>
    </row>
    <row r="168" spans="1:12" ht="12.75">
      <c r="A168" s="23"/>
      <c r="B168" s="25"/>
      <c r="C168" s="86"/>
      <c r="D168" s="86"/>
      <c r="E168" s="91"/>
      <c r="F168" s="91"/>
      <c r="G168" s="100"/>
      <c r="H168" s="100"/>
      <c r="I168" s="100"/>
      <c r="J168" s="15"/>
      <c r="K168" s="15"/>
      <c r="L168" s="15"/>
    </row>
    <row r="169" spans="1:12" ht="12.75">
      <c r="A169" s="23"/>
      <c r="B169" s="25"/>
      <c r="C169" s="86"/>
      <c r="D169" s="86"/>
      <c r="E169" s="91"/>
      <c r="F169" s="91"/>
      <c r="G169" s="100"/>
      <c r="H169" s="100"/>
      <c r="I169" s="100"/>
      <c r="J169" s="15"/>
      <c r="K169" s="15"/>
      <c r="L169" s="15"/>
    </row>
    <row r="170" spans="1:12" ht="12.75">
      <c r="A170" s="23"/>
      <c r="B170" s="25"/>
      <c r="C170" s="86"/>
      <c r="D170" s="86"/>
      <c r="E170" s="91"/>
      <c r="F170" s="91"/>
      <c r="G170" s="100"/>
      <c r="H170" s="100"/>
      <c r="I170" s="100"/>
      <c r="J170" s="15"/>
      <c r="K170" s="15"/>
      <c r="L170" s="15"/>
    </row>
    <row r="171" spans="1:12" ht="12.75">
      <c r="A171" s="23"/>
      <c r="B171" s="25"/>
      <c r="C171" s="86"/>
      <c r="D171" s="86"/>
      <c r="E171" s="91"/>
      <c r="F171" s="91"/>
      <c r="G171" s="100"/>
      <c r="H171" s="100"/>
      <c r="I171" s="100"/>
      <c r="J171" s="15"/>
      <c r="K171" s="15"/>
      <c r="L171" s="15"/>
    </row>
    <row r="172" spans="1:12" ht="12.75">
      <c r="A172" s="23"/>
      <c r="B172" s="25"/>
      <c r="C172" s="86"/>
      <c r="D172" s="86"/>
      <c r="E172" s="91"/>
      <c r="F172" s="91"/>
      <c r="G172" s="100"/>
      <c r="H172" s="100"/>
      <c r="I172" s="100"/>
      <c r="J172" s="15"/>
      <c r="K172" s="15"/>
      <c r="L172" s="15"/>
    </row>
    <row r="173" spans="1:12" ht="12.75">
      <c r="A173" s="23"/>
      <c r="B173" s="25"/>
      <c r="C173" s="86"/>
      <c r="D173" s="86"/>
      <c r="E173" s="91"/>
      <c r="F173" s="91"/>
      <c r="G173" s="100"/>
      <c r="H173" s="100"/>
      <c r="I173" s="100"/>
      <c r="J173" s="15"/>
      <c r="K173" s="15"/>
      <c r="L173" s="15"/>
    </row>
    <row r="174" spans="1:12" ht="12.75">
      <c r="A174" s="23"/>
      <c r="B174" s="25"/>
      <c r="C174" s="86"/>
      <c r="D174" s="86"/>
      <c r="E174" s="91"/>
      <c r="F174" s="91"/>
      <c r="G174" s="100"/>
      <c r="H174" s="100"/>
      <c r="I174" s="100"/>
      <c r="J174" s="15"/>
      <c r="K174" s="15"/>
      <c r="L174" s="15"/>
    </row>
    <row r="175" spans="1:12" ht="12.75">
      <c r="A175" s="23"/>
      <c r="B175" s="25"/>
      <c r="C175" s="86"/>
      <c r="D175" s="86"/>
      <c r="E175" s="91"/>
      <c r="F175" s="91"/>
      <c r="G175" s="100"/>
      <c r="H175" s="100"/>
      <c r="I175" s="100"/>
      <c r="J175" s="15"/>
      <c r="K175" s="15"/>
      <c r="L175" s="15"/>
    </row>
    <row r="176" spans="1:12" ht="12.75">
      <c r="A176" s="23"/>
      <c r="B176" s="25"/>
      <c r="C176" s="86"/>
      <c r="D176" s="86"/>
      <c r="E176" s="91"/>
      <c r="F176" s="91"/>
      <c r="G176" s="100"/>
      <c r="H176" s="100"/>
      <c r="I176" s="100"/>
      <c r="J176" s="15"/>
      <c r="K176" s="15"/>
      <c r="L176" s="15"/>
    </row>
    <row r="177" spans="1:12" ht="12.75">
      <c r="A177" s="23"/>
      <c r="B177" s="25"/>
      <c r="C177" s="86"/>
      <c r="D177" s="86"/>
      <c r="E177" s="91"/>
      <c r="F177" s="91"/>
      <c r="G177" s="100"/>
      <c r="H177" s="100"/>
      <c r="I177" s="100"/>
      <c r="J177" s="15"/>
      <c r="K177" s="15"/>
      <c r="L177" s="15"/>
    </row>
    <row r="178" spans="1:12" ht="12.75">
      <c r="A178" s="23"/>
      <c r="B178" s="25"/>
      <c r="C178" s="86"/>
      <c r="D178" s="86"/>
      <c r="E178" s="91"/>
      <c r="F178" s="91"/>
      <c r="G178" s="100"/>
      <c r="H178" s="100"/>
      <c r="I178" s="100"/>
      <c r="J178" s="15"/>
      <c r="K178" s="15"/>
      <c r="L178" s="15"/>
    </row>
    <row r="179" spans="1:12" ht="12.75">
      <c r="A179" s="23"/>
      <c r="B179" s="25"/>
      <c r="C179" s="86"/>
      <c r="D179" s="86"/>
      <c r="E179" s="91"/>
      <c r="F179" s="91"/>
      <c r="G179" s="100"/>
      <c r="H179" s="100"/>
      <c r="I179" s="100"/>
      <c r="J179" s="15"/>
      <c r="K179" s="15"/>
      <c r="L179" s="15"/>
    </row>
    <row r="180" spans="1:12" ht="12.75">
      <c r="A180" s="23"/>
      <c r="B180" s="25"/>
      <c r="C180" s="86"/>
      <c r="D180" s="86"/>
      <c r="E180" s="91"/>
      <c r="F180" s="91"/>
      <c r="G180" s="100"/>
      <c r="H180" s="100"/>
      <c r="I180" s="100"/>
      <c r="J180" s="15"/>
      <c r="K180" s="15"/>
      <c r="L180" s="15"/>
    </row>
    <row r="181" spans="1:12" ht="12.75">
      <c r="A181" s="23"/>
      <c r="B181" s="25"/>
      <c r="C181" s="86"/>
      <c r="D181" s="86"/>
      <c r="E181" s="91"/>
      <c r="F181" s="91"/>
      <c r="G181" s="100"/>
      <c r="H181" s="100"/>
      <c r="I181" s="100"/>
      <c r="J181" s="15"/>
      <c r="K181" s="15"/>
      <c r="L181" s="15"/>
    </row>
    <row r="182" spans="1:12" ht="12.75">
      <c r="A182" s="23"/>
      <c r="B182" s="25"/>
      <c r="C182" s="86"/>
      <c r="D182" s="86"/>
      <c r="E182" s="91"/>
      <c r="F182" s="91"/>
      <c r="G182" s="100"/>
      <c r="H182" s="100"/>
      <c r="I182" s="100"/>
      <c r="J182" s="15"/>
      <c r="K182" s="15"/>
      <c r="L182" s="15"/>
    </row>
    <row r="183" spans="1:12" ht="12.75">
      <c r="A183" s="23"/>
      <c r="B183" s="25"/>
      <c r="C183" s="86"/>
      <c r="D183" s="86"/>
      <c r="E183" s="91"/>
      <c r="F183" s="91"/>
      <c r="G183" s="100"/>
      <c r="H183" s="100"/>
      <c r="I183" s="100"/>
      <c r="J183" s="15"/>
      <c r="K183" s="15"/>
      <c r="L183" s="15"/>
    </row>
    <row r="184" spans="1:12" ht="12.75">
      <c r="A184" s="23"/>
      <c r="B184" s="25"/>
      <c r="C184" s="86"/>
      <c r="D184" s="86"/>
      <c r="E184" s="91"/>
      <c r="F184" s="91"/>
      <c r="G184" s="100"/>
      <c r="H184" s="100"/>
      <c r="I184" s="100"/>
      <c r="J184" s="15"/>
      <c r="K184" s="15"/>
      <c r="L184" s="15"/>
    </row>
    <row r="185" spans="1:12" ht="12.75">
      <c r="A185" s="23"/>
      <c r="B185" s="25"/>
      <c r="C185" s="86"/>
      <c r="D185" s="86"/>
      <c r="E185" s="91"/>
      <c r="F185" s="91"/>
      <c r="G185" s="100"/>
      <c r="H185" s="100"/>
      <c r="I185" s="100"/>
      <c r="J185" s="15"/>
      <c r="K185" s="15"/>
      <c r="L185" s="15"/>
    </row>
    <row r="186" spans="1:12" ht="12.75">
      <c r="A186" s="23"/>
      <c r="B186" s="25"/>
      <c r="C186" s="86"/>
      <c r="D186" s="86"/>
      <c r="E186" s="91"/>
      <c r="F186" s="91"/>
      <c r="G186" s="100"/>
      <c r="H186" s="100"/>
      <c r="I186" s="100"/>
      <c r="J186" s="15"/>
      <c r="K186" s="15"/>
      <c r="L186" s="15"/>
    </row>
    <row r="187" spans="1:12" ht="12.75">
      <c r="A187" s="23"/>
      <c r="B187" s="25"/>
      <c r="C187" s="86"/>
      <c r="D187" s="86"/>
      <c r="E187" s="91"/>
      <c r="F187" s="91"/>
      <c r="G187" s="100"/>
      <c r="H187" s="100"/>
      <c r="I187" s="100"/>
      <c r="J187" s="15"/>
      <c r="K187" s="15"/>
      <c r="L187" s="15"/>
    </row>
    <row r="188" spans="1:12" ht="12.75">
      <c r="A188" s="23"/>
      <c r="B188" s="25"/>
      <c r="C188" s="86"/>
      <c r="D188" s="86"/>
      <c r="E188" s="91"/>
      <c r="F188" s="91"/>
      <c r="G188" s="100"/>
      <c r="H188" s="100"/>
      <c r="I188" s="100"/>
      <c r="J188" s="15"/>
      <c r="K188" s="15"/>
      <c r="L188" s="15"/>
    </row>
    <row r="189" spans="1:12" ht="12.75">
      <c r="A189" s="23"/>
      <c r="B189" s="25"/>
      <c r="C189" s="86"/>
      <c r="D189" s="86"/>
      <c r="E189" s="91"/>
      <c r="F189" s="91"/>
      <c r="G189" s="100"/>
      <c r="H189" s="100"/>
      <c r="I189" s="100"/>
      <c r="J189" s="15"/>
      <c r="K189" s="15"/>
      <c r="L189" s="15"/>
    </row>
    <row r="190" spans="1:12" ht="12.75">
      <c r="A190" s="23"/>
      <c r="B190" s="25"/>
      <c r="C190" s="86"/>
      <c r="D190" s="86"/>
      <c r="E190" s="91"/>
      <c r="F190" s="91"/>
      <c r="G190" s="100"/>
      <c r="H190" s="100"/>
      <c r="I190" s="100"/>
      <c r="J190" s="15"/>
      <c r="K190" s="15"/>
      <c r="L190" s="15"/>
    </row>
    <row r="191" spans="1:12" ht="12.75">
      <c r="A191" s="23"/>
      <c r="B191" s="25"/>
      <c r="C191" s="86"/>
      <c r="D191" s="86"/>
      <c r="E191" s="91"/>
      <c r="F191" s="91"/>
      <c r="G191" s="100"/>
      <c r="H191" s="100"/>
      <c r="I191" s="100"/>
      <c r="J191" s="15"/>
      <c r="K191" s="15"/>
      <c r="L191" s="15"/>
    </row>
    <row r="192" spans="1:12" ht="12.75">
      <c r="A192" s="23"/>
      <c r="B192" s="25"/>
      <c r="C192" s="86"/>
      <c r="D192" s="86"/>
      <c r="E192" s="91"/>
      <c r="F192" s="91"/>
      <c r="G192" s="100"/>
      <c r="H192" s="100"/>
      <c r="I192" s="100"/>
      <c r="J192" s="15"/>
      <c r="K192" s="15"/>
      <c r="L192" s="15"/>
    </row>
    <row r="193" spans="1:12" ht="12.75">
      <c r="A193" s="23"/>
      <c r="B193" s="25"/>
      <c r="C193" s="86"/>
      <c r="D193" s="86"/>
      <c r="E193" s="91"/>
      <c r="F193" s="91"/>
      <c r="G193" s="100"/>
      <c r="H193" s="100"/>
      <c r="I193" s="100"/>
      <c r="J193" s="15"/>
      <c r="K193" s="15"/>
      <c r="L193" s="15"/>
    </row>
    <row r="194" spans="1:12" ht="12.75">
      <c r="A194" s="23"/>
      <c r="B194" s="25"/>
      <c r="C194" s="86"/>
      <c r="D194" s="86"/>
      <c r="E194" s="91"/>
      <c r="F194" s="91"/>
      <c r="G194" s="100"/>
      <c r="H194" s="100"/>
      <c r="I194" s="100"/>
      <c r="J194" s="15"/>
      <c r="K194" s="15"/>
      <c r="L194" s="15"/>
    </row>
    <row r="195" spans="1:12" ht="12.75">
      <c r="A195" s="23"/>
      <c r="B195" s="25"/>
      <c r="C195" s="86"/>
      <c r="D195" s="86"/>
      <c r="E195" s="91"/>
      <c r="F195" s="91"/>
      <c r="G195" s="100"/>
      <c r="H195" s="100"/>
      <c r="I195" s="100"/>
      <c r="J195" s="15"/>
      <c r="K195" s="15"/>
      <c r="L195" s="15"/>
    </row>
    <row r="196" spans="1:12" ht="12.75">
      <c r="A196" s="23"/>
      <c r="B196" s="25"/>
      <c r="C196" s="86"/>
      <c r="D196" s="86"/>
      <c r="E196" s="91"/>
      <c r="F196" s="91"/>
      <c r="G196" s="100"/>
      <c r="H196" s="100"/>
      <c r="I196" s="100"/>
      <c r="J196" s="15"/>
      <c r="K196" s="15"/>
      <c r="L196" s="15"/>
    </row>
    <row r="197" spans="1:12" ht="12.75">
      <c r="A197" s="23"/>
      <c r="B197" s="25"/>
      <c r="C197" s="86"/>
      <c r="D197" s="86"/>
      <c r="E197" s="91"/>
      <c r="F197" s="91"/>
      <c r="G197" s="100"/>
      <c r="H197" s="100"/>
      <c r="I197" s="100"/>
      <c r="J197" s="15"/>
      <c r="K197" s="15"/>
      <c r="L197" s="15"/>
    </row>
    <row r="198" spans="1:12" ht="12.75">
      <c r="A198" s="23"/>
      <c r="B198" s="25"/>
      <c r="C198" s="86"/>
      <c r="D198" s="86"/>
      <c r="E198" s="91"/>
      <c r="F198" s="91"/>
      <c r="G198" s="100"/>
      <c r="H198" s="100"/>
      <c r="I198" s="100"/>
      <c r="J198" s="15"/>
      <c r="K198" s="15"/>
      <c r="L198" s="15"/>
    </row>
    <row r="199" spans="1:12" ht="12.75">
      <c r="A199" s="23"/>
      <c r="B199" s="25"/>
      <c r="C199" s="86"/>
      <c r="D199" s="86"/>
      <c r="E199" s="91"/>
      <c r="F199" s="91"/>
      <c r="G199" s="100"/>
      <c r="H199" s="100"/>
      <c r="I199" s="100"/>
      <c r="J199" s="15"/>
      <c r="K199" s="15"/>
      <c r="L199" s="15"/>
    </row>
    <row r="200" spans="1:12" ht="12.75">
      <c r="A200" s="23"/>
      <c r="B200" s="25"/>
      <c r="C200" s="86"/>
      <c r="D200" s="86"/>
      <c r="E200" s="91"/>
      <c r="F200" s="91"/>
      <c r="G200" s="100"/>
      <c r="H200" s="100"/>
      <c r="I200" s="100"/>
      <c r="J200" s="15"/>
      <c r="K200" s="15"/>
      <c r="L200" s="15"/>
    </row>
    <row r="201" spans="1:12" ht="12.75">
      <c r="A201" s="23"/>
      <c r="B201" s="25"/>
      <c r="C201" s="86"/>
      <c r="D201" s="86"/>
      <c r="E201" s="91"/>
      <c r="F201" s="91"/>
      <c r="G201" s="100"/>
      <c r="H201" s="100"/>
      <c r="I201" s="100"/>
      <c r="J201" s="15"/>
      <c r="K201" s="15"/>
      <c r="L201" s="15"/>
    </row>
    <row r="202" spans="1:12" ht="12.75">
      <c r="A202" s="23"/>
      <c r="B202" s="25"/>
      <c r="C202" s="86"/>
      <c r="D202" s="86"/>
      <c r="E202" s="91"/>
      <c r="F202" s="91"/>
      <c r="G202" s="100"/>
      <c r="H202" s="100"/>
      <c r="I202" s="100"/>
      <c r="J202" s="15"/>
      <c r="K202" s="15"/>
      <c r="L202" s="15"/>
    </row>
    <row r="203" spans="1:12" ht="12.75">
      <c r="A203" s="23"/>
      <c r="B203" s="25"/>
      <c r="C203" s="86"/>
      <c r="D203" s="86"/>
      <c r="E203" s="91"/>
      <c r="F203" s="91"/>
      <c r="G203" s="100"/>
      <c r="H203" s="100"/>
      <c r="I203" s="100"/>
      <c r="J203" s="15"/>
      <c r="K203" s="15"/>
      <c r="L203" s="15"/>
    </row>
    <row r="204" spans="1:12" ht="12.75">
      <c r="A204" s="23"/>
      <c r="B204" s="25"/>
      <c r="C204" s="86"/>
      <c r="D204" s="86"/>
      <c r="E204" s="91"/>
      <c r="F204" s="91"/>
      <c r="G204" s="100"/>
      <c r="H204" s="100"/>
      <c r="I204" s="100"/>
      <c r="J204" s="15"/>
      <c r="K204" s="15"/>
      <c r="L204" s="15"/>
    </row>
    <row r="205" spans="1:12" ht="12.75">
      <c r="A205" s="23"/>
      <c r="B205" s="25"/>
      <c r="C205" s="86"/>
      <c r="D205" s="86"/>
      <c r="E205" s="91"/>
      <c r="F205" s="91"/>
      <c r="G205" s="100"/>
      <c r="H205" s="100"/>
      <c r="I205" s="100"/>
      <c r="J205" s="15"/>
      <c r="K205" s="15"/>
      <c r="L205" s="15"/>
    </row>
    <row r="206" spans="1:12" ht="12.75">
      <c r="A206" s="23"/>
      <c r="B206" s="25"/>
      <c r="C206" s="86"/>
      <c r="D206" s="86"/>
      <c r="E206" s="91"/>
      <c r="F206" s="91"/>
      <c r="G206" s="100"/>
      <c r="H206" s="100"/>
      <c r="I206" s="100"/>
      <c r="J206" s="15"/>
      <c r="K206" s="15"/>
      <c r="L206" s="15"/>
    </row>
    <row r="207" spans="1:12" ht="12.75">
      <c r="A207" s="23"/>
      <c r="B207" s="25"/>
      <c r="C207" s="86"/>
      <c r="D207" s="86"/>
      <c r="E207" s="91"/>
      <c r="F207" s="91"/>
      <c r="G207" s="100"/>
      <c r="H207" s="100"/>
      <c r="I207" s="100"/>
      <c r="J207" s="15"/>
      <c r="K207" s="15"/>
      <c r="L207" s="15"/>
    </row>
    <row r="208" spans="1:12" ht="12.75">
      <c r="A208" s="23"/>
      <c r="B208" s="25"/>
      <c r="C208" s="86"/>
      <c r="D208" s="86"/>
      <c r="E208" s="91"/>
      <c r="F208" s="91"/>
      <c r="G208" s="100"/>
      <c r="H208" s="100"/>
      <c r="I208" s="100"/>
      <c r="J208" s="15"/>
      <c r="K208" s="15"/>
      <c r="L208" s="15"/>
    </row>
    <row r="209" spans="1:12" ht="12.75">
      <c r="A209" s="23"/>
      <c r="B209" s="25"/>
      <c r="C209" s="86"/>
      <c r="D209" s="86"/>
      <c r="E209" s="91"/>
      <c r="F209" s="91"/>
      <c r="G209" s="100"/>
      <c r="H209" s="100"/>
      <c r="I209" s="100"/>
      <c r="J209" s="15"/>
      <c r="K209" s="15"/>
      <c r="L209" s="15"/>
    </row>
    <row r="210" spans="1:12" ht="12.75">
      <c r="A210" s="23"/>
      <c r="B210" s="25"/>
      <c r="C210" s="86"/>
      <c r="D210" s="86"/>
      <c r="E210" s="91"/>
      <c r="F210" s="91"/>
      <c r="G210" s="100"/>
      <c r="H210" s="100"/>
      <c r="I210" s="100"/>
      <c r="J210" s="15"/>
      <c r="K210" s="15"/>
      <c r="L210" s="15"/>
    </row>
    <row r="211" spans="1:12" ht="12.75">
      <c r="A211" s="23"/>
      <c r="B211" s="25"/>
      <c r="C211" s="86"/>
      <c r="D211" s="86"/>
      <c r="E211" s="91"/>
      <c r="F211" s="91"/>
      <c r="G211" s="100"/>
      <c r="H211" s="100"/>
      <c r="I211" s="100"/>
      <c r="J211" s="15"/>
      <c r="K211" s="15"/>
      <c r="L211" s="15"/>
    </row>
    <row r="212" spans="1:12" ht="12.75">
      <c r="A212" s="23"/>
      <c r="B212" s="25"/>
      <c r="C212" s="86"/>
      <c r="D212" s="86"/>
      <c r="E212" s="91"/>
      <c r="F212" s="91"/>
      <c r="G212" s="100"/>
      <c r="H212" s="100"/>
      <c r="I212" s="100"/>
      <c r="J212" s="15"/>
      <c r="K212" s="15"/>
      <c r="L212" s="15"/>
    </row>
    <row r="213" spans="1:12" ht="12.75">
      <c r="A213" s="23"/>
      <c r="B213" s="25"/>
      <c r="C213" s="86"/>
      <c r="D213" s="86"/>
      <c r="E213" s="91"/>
      <c r="F213" s="91"/>
      <c r="G213" s="100"/>
      <c r="H213" s="100"/>
      <c r="I213" s="100"/>
      <c r="J213" s="15"/>
      <c r="K213" s="15"/>
      <c r="L213" s="15"/>
    </row>
    <row r="214" spans="1:12" ht="12.75">
      <c r="A214" s="23"/>
      <c r="B214" s="25"/>
      <c r="C214" s="86"/>
      <c r="D214" s="86"/>
      <c r="E214" s="91"/>
      <c r="F214" s="91"/>
      <c r="G214" s="100"/>
      <c r="H214" s="100"/>
      <c r="I214" s="100"/>
      <c r="J214" s="15"/>
      <c r="K214" s="15"/>
      <c r="L214" s="15"/>
    </row>
    <row r="215" spans="1:12" ht="12.75">
      <c r="A215" s="23"/>
      <c r="B215" s="25"/>
      <c r="C215" s="86"/>
      <c r="D215" s="86"/>
      <c r="E215" s="91"/>
      <c r="F215" s="91"/>
      <c r="G215" s="100"/>
      <c r="H215" s="100"/>
      <c r="I215" s="100"/>
      <c r="J215" s="15"/>
      <c r="K215" s="15"/>
      <c r="L215" s="15"/>
    </row>
    <row r="216" spans="1:12" ht="12.75">
      <c r="A216" s="23"/>
      <c r="B216" s="25"/>
      <c r="C216" s="86"/>
      <c r="D216" s="86"/>
      <c r="E216" s="91"/>
      <c r="F216" s="91"/>
      <c r="G216" s="100"/>
      <c r="H216" s="100"/>
      <c r="I216" s="100"/>
      <c r="J216" s="15"/>
      <c r="K216" s="15"/>
      <c r="L216" s="15"/>
    </row>
    <row r="217" spans="1:12" ht="12.75">
      <c r="A217" s="23"/>
      <c r="B217" s="25"/>
      <c r="C217" s="86"/>
      <c r="D217" s="86"/>
      <c r="E217" s="91"/>
      <c r="F217" s="91"/>
      <c r="G217" s="100"/>
      <c r="H217" s="100"/>
      <c r="I217" s="100"/>
      <c r="J217" s="15"/>
      <c r="K217" s="15"/>
      <c r="L217" s="15"/>
    </row>
    <row r="218" spans="1:12" ht="12.75">
      <c r="A218" s="23"/>
      <c r="B218" s="25"/>
      <c r="C218" s="86"/>
      <c r="D218" s="86"/>
      <c r="E218" s="91"/>
      <c r="F218" s="91"/>
      <c r="G218" s="100"/>
      <c r="H218" s="100"/>
      <c r="I218" s="100"/>
      <c r="J218" s="15"/>
      <c r="K218" s="15"/>
      <c r="L218" s="15"/>
    </row>
    <row r="219" spans="1:12" ht="12.75">
      <c r="A219" s="23"/>
      <c r="B219" s="25"/>
      <c r="C219" s="86"/>
      <c r="D219" s="86"/>
      <c r="E219" s="91"/>
      <c r="F219" s="91"/>
      <c r="G219" s="100"/>
      <c r="H219" s="100"/>
      <c r="I219" s="100"/>
      <c r="J219" s="15"/>
      <c r="K219" s="15"/>
      <c r="L219" s="15"/>
    </row>
    <row r="220" spans="1:12" ht="12.75">
      <c r="A220" s="23"/>
      <c r="B220" s="25"/>
      <c r="C220" s="86"/>
      <c r="D220" s="86"/>
      <c r="E220" s="91"/>
      <c r="F220" s="91"/>
      <c r="G220" s="100"/>
      <c r="H220" s="100"/>
      <c r="I220" s="100"/>
      <c r="J220" s="15"/>
      <c r="K220" s="15"/>
      <c r="L220" s="15"/>
    </row>
    <row r="221" spans="1:12" ht="12.75">
      <c r="A221" s="23"/>
      <c r="B221" s="25"/>
      <c r="C221" s="86"/>
      <c r="D221" s="86"/>
      <c r="E221" s="91"/>
      <c r="F221" s="91"/>
      <c r="G221" s="100"/>
      <c r="H221" s="100"/>
      <c r="I221" s="100"/>
      <c r="J221" s="15"/>
      <c r="K221" s="15"/>
      <c r="L221" s="15"/>
    </row>
    <row r="222" spans="1:12" ht="12.75">
      <c r="A222" s="23"/>
      <c r="B222" s="25"/>
      <c r="C222" s="86"/>
      <c r="D222" s="86"/>
      <c r="E222" s="91"/>
      <c r="F222" s="91"/>
      <c r="G222" s="100"/>
      <c r="H222" s="100"/>
      <c r="I222" s="100"/>
      <c r="J222" s="15"/>
      <c r="K222" s="15"/>
      <c r="L222" s="15"/>
    </row>
    <row r="223" spans="1:12" ht="12.75">
      <c r="A223" s="23"/>
      <c r="B223" s="25"/>
      <c r="C223" s="86"/>
      <c r="D223" s="86"/>
      <c r="E223" s="91"/>
      <c r="F223" s="91"/>
      <c r="G223" s="100"/>
      <c r="H223" s="100"/>
      <c r="I223" s="100"/>
      <c r="J223" s="15"/>
      <c r="K223" s="15"/>
      <c r="L223" s="15"/>
    </row>
    <row r="224" spans="1:12" ht="12.75">
      <c r="A224" s="23"/>
      <c r="B224" s="25"/>
      <c r="C224" s="86"/>
      <c r="D224" s="86"/>
      <c r="E224" s="91"/>
      <c r="F224" s="91"/>
      <c r="G224" s="100"/>
      <c r="H224" s="100"/>
      <c r="I224" s="100"/>
      <c r="J224" s="15"/>
      <c r="K224" s="15"/>
      <c r="L224" s="15"/>
    </row>
    <row r="225" spans="1:12" ht="12.75">
      <c r="A225" s="23"/>
      <c r="B225" s="25"/>
      <c r="C225" s="86"/>
      <c r="D225" s="86"/>
      <c r="E225" s="91"/>
      <c r="F225" s="91"/>
      <c r="G225" s="100"/>
      <c r="H225" s="100"/>
      <c r="I225" s="100"/>
      <c r="J225" s="15"/>
      <c r="K225" s="15"/>
      <c r="L225" s="15"/>
    </row>
    <row r="226" spans="1:12" ht="12.75">
      <c r="A226" s="23"/>
      <c r="B226" s="25"/>
      <c r="C226" s="86"/>
      <c r="D226" s="86"/>
      <c r="E226" s="91"/>
      <c r="F226" s="91"/>
      <c r="G226" s="100"/>
      <c r="H226" s="100"/>
      <c r="I226" s="100"/>
      <c r="J226" s="15"/>
      <c r="K226" s="15"/>
      <c r="L226" s="15"/>
    </row>
    <row r="227" spans="1:12" ht="12.75">
      <c r="A227" s="23"/>
      <c r="B227" s="25"/>
      <c r="C227" s="86"/>
      <c r="D227" s="86"/>
      <c r="E227" s="91"/>
      <c r="F227" s="91"/>
      <c r="G227" s="100"/>
      <c r="H227" s="100"/>
      <c r="I227" s="100"/>
      <c r="J227" s="15"/>
      <c r="K227" s="15"/>
      <c r="L227" s="15"/>
    </row>
    <row r="228" spans="1:12" ht="12.75">
      <c r="A228" s="23"/>
      <c r="B228" s="25"/>
      <c r="C228" s="86"/>
      <c r="D228" s="86"/>
      <c r="E228" s="91"/>
      <c r="F228" s="91"/>
      <c r="G228" s="100"/>
      <c r="H228" s="100"/>
      <c r="I228" s="100"/>
      <c r="J228" s="15"/>
      <c r="K228" s="15"/>
      <c r="L228" s="15"/>
    </row>
    <row r="229" spans="1:12" ht="12.75">
      <c r="A229" s="23"/>
      <c r="B229" s="25"/>
      <c r="C229" s="86"/>
      <c r="D229" s="86"/>
      <c r="E229" s="91"/>
      <c r="F229" s="91"/>
      <c r="G229" s="100"/>
      <c r="H229" s="100"/>
      <c r="I229" s="100"/>
      <c r="J229" s="15"/>
      <c r="K229" s="15"/>
      <c r="L229" s="15"/>
    </row>
    <row r="230" spans="1:12" ht="12.75">
      <c r="A230" s="23"/>
      <c r="B230" s="25"/>
      <c r="C230" s="86"/>
      <c r="D230" s="86"/>
      <c r="E230" s="91"/>
      <c r="F230" s="91"/>
      <c r="G230" s="100"/>
      <c r="H230" s="100"/>
      <c r="I230" s="100"/>
      <c r="J230" s="15"/>
      <c r="K230" s="15"/>
      <c r="L230" s="15"/>
    </row>
    <row r="231" spans="1:12" ht="12.75">
      <c r="A231" s="23"/>
      <c r="B231" s="25"/>
      <c r="C231" s="86"/>
      <c r="D231" s="86"/>
      <c r="E231" s="91"/>
      <c r="F231" s="91"/>
      <c r="G231" s="100"/>
      <c r="H231" s="100"/>
      <c r="I231" s="100"/>
      <c r="J231" s="15"/>
      <c r="K231" s="15"/>
      <c r="L231" s="15"/>
    </row>
    <row r="232" spans="1:12" ht="12.75">
      <c r="A232" s="23"/>
      <c r="B232" s="25"/>
      <c r="C232" s="86"/>
      <c r="D232" s="86"/>
      <c r="E232" s="91"/>
      <c r="F232" s="91"/>
      <c r="G232" s="100"/>
      <c r="H232" s="100"/>
      <c r="I232" s="100"/>
      <c r="J232" s="15"/>
      <c r="K232" s="15"/>
      <c r="L232" s="15"/>
    </row>
    <row r="233" spans="1:12" ht="12.75">
      <c r="A233" s="23"/>
      <c r="B233" s="25"/>
      <c r="C233" s="86"/>
      <c r="D233" s="86"/>
      <c r="E233" s="91"/>
      <c r="F233" s="91"/>
      <c r="G233" s="100"/>
      <c r="H233" s="100"/>
      <c r="I233" s="100"/>
      <c r="J233" s="15"/>
      <c r="K233" s="15"/>
      <c r="L233" s="15"/>
    </row>
    <row r="234" spans="1:12" ht="12.75">
      <c r="A234" s="23"/>
      <c r="B234" s="25"/>
      <c r="C234" s="86"/>
      <c r="D234" s="86"/>
      <c r="E234" s="91"/>
      <c r="F234" s="91"/>
      <c r="G234" s="100"/>
      <c r="H234" s="100"/>
      <c r="I234" s="100"/>
      <c r="J234" s="15"/>
      <c r="K234" s="15"/>
      <c r="L234" s="15"/>
    </row>
    <row r="235" spans="1:12" ht="12.75">
      <c r="A235" s="23"/>
      <c r="B235" s="25"/>
      <c r="C235" s="86"/>
      <c r="D235" s="86"/>
      <c r="E235" s="91"/>
      <c r="F235" s="91"/>
      <c r="G235" s="100"/>
      <c r="H235" s="100"/>
      <c r="I235" s="100"/>
      <c r="J235" s="15"/>
      <c r="K235" s="15"/>
      <c r="L235" s="15"/>
    </row>
    <row r="236" spans="1:12" ht="12.75">
      <c r="A236" s="23"/>
      <c r="B236" s="25"/>
      <c r="C236" s="86"/>
      <c r="D236" s="86"/>
      <c r="E236" s="91"/>
      <c r="F236" s="91"/>
      <c r="G236" s="100"/>
      <c r="H236" s="100"/>
      <c r="I236" s="100"/>
      <c r="J236" s="15"/>
      <c r="K236" s="15"/>
      <c r="L236" s="15"/>
    </row>
    <row r="237" spans="1:12" ht="12.75">
      <c r="A237" s="23"/>
      <c r="B237" s="25"/>
      <c r="C237" s="86"/>
      <c r="D237" s="86"/>
      <c r="E237" s="91"/>
      <c r="F237" s="91"/>
      <c r="G237" s="100"/>
      <c r="H237" s="100"/>
      <c r="I237" s="100"/>
      <c r="J237" s="15"/>
      <c r="K237" s="15"/>
      <c r="L237" s="15"/>
    </row>
    <row r="238" spans="1:12" ht="12.75">
      <c r="A238" s="23"/>
      <c r="B238" s="25"/>
      <c r="C238" s="86"/>
      <c r="D238" s="86"/>
      <c r="E238" s="91"/>
      <c r="F238" s="91"/>
      <c r="G238" s="100"/>
      <c r="H238" s="100"/>
      <c r="I238" s="100"/>
      <c r="J238" s="15"/>
      <c r="K238" s="15"/>
      <c r="L238" s="15"/>
    </row>
    <row r="239" spans="1:12" ht="12.75">
      <c r="A239" s="23"/>
      <c r="B239" s="25"/>
      <c r="C239" s="86"/>
      <c r="D239" s="86"/>
      <c r="E239" s="91"/>
      <c r="F239" s="91"/>
      <c r="G239" s="100"/>
      <c r="H239" s="100"/>
      <c r="I239" s="100"/>
      <c r="J239" s="15"/>
      <c r="K239" s="15"/>
      <c r="L239" s="15"/>
    </row>
    <row r="240" spans="1:12" ht="12.75">
      <c r="A240" s="23"/>
      <c r="B240" s="25"/>
      <c r="C240" s="86"/>
      <c r="D240" s="86"/>
      <c r="E240" s="91"/>
      <c r="F240" s="91"/>
      <c r="G240" s="100"/>
      <c r="H240" s="100"/>
      <c r="I240" s="100"/>
      <c r="J240" s="15"/>
      <c r="K240" s="15"/>
      <c r="L240" s="15"/>
    </row>
    <row r="241" spans="1:12" ht="12.75">
      <c r="A241" s="23"/>
      <c r="B241" s="25"/>
      <c r="C241" s="86"/>
      <c r="D241" s="86"/>
      <c r="E241" s="91"/>
      <c r="F241" s="91"/>
      <c r="G241" s="100"/>
      <c r="H241" s="100"/>
      <c r="I241" s="100"/>
      <c r="J241" s="15"/>
      <c r="K241" s="15"/>
      <c r="L241" s="15"/>
    </row>
    <row r="242" spans="1:12" ht="12.75">
      <c r="A242" s="23"/>
      <c r="B242" s="25"/>
      <c r="C242" s="86"/>
      <c r="D242" s="86"/>
      <c r="E242" s="91"/>
      <c r="F242" s="91"/>
      <c r="G242" s="100"/>
      <c r="H242" s="100"/>
      <c r="I242" s="100"/>
      <c r="J242" s="15"/>
      <c r="K242" s="15"/>
      <c r="L242" s="15"/>
    </row>
    <row r="243" spans="1:12" ht="12.75">
      <c r="A243" s="23"/>
      <c r="B243" s="25"/>
      <c r="C243" s="86"/>
      <c r="D243" s="86"/>
      <c r="E243" s="91"/>
      <c r="F243" s="91"/>
      <c r="G243" s="100"/>
      <c r="H243" s="100"/>
      <c r="I243" s="100"/>
      <c r="J243" s="15"/>
      <c r="K243" s="15"/>
      <c r="L243" s="15"/>
    </row>
    <row r="244" spans="1:12" ht="12.75">
      <c r="A244" s="23"/>
      <c r="B244" s="25"/>
      <c r="C244" s="86"/>
      <c r="D244" s="86"/>
      <c r="E244" s="91"/>
      <c r="F244" s="91"/>
      <c r="G244" s="100"/>
      <c r="H244" s="100"/>
      <c r="I244" s="100"/>
      <c r="J244" s="15"/>
      <c r="K244" s="15"/>
      <c r="L244" s="15"/>
    </row>
    <row r="245" spans="1:12" ht="12.75">
      <c r="A245" s="23"/>
      <c r="B245" s="25"/>
      <c r="C245" s="86"/>
      <c r="D245" s="86"/>
      <c r="E245" s="91"/>
      <c r="F245" s="91"/>
      <c r="G245" s="100"/>
      <c r="H245" s="100"/>
      <c r="I245" s="100"/>
      <c r="J245" s="15"/>
      <c r="K245" s="15"/>
      <c r="L245" s="15"/>
    </row>
    <row r="246" spans="1:12" ht="12.75">
      <c r="A246" s="23"/>
      <c r="B246" s="25"/>
      <c r="C246" s="86"/>
      <c r="D246" s="86"/>
      <c r="E246" s="91"/>
      <c r="F246" s="91"/>
      <c r="G246" s="100"/>
      <c r="H246" s="100"/>
      <c r="I246" s="100"/>
      <c r="J246" s="15"/>
      <c r="K246" s="15"/>
      <c r="L246" s="15"/>
    </row>
    <row r="247" spans="1:12" ht="12.75">
      <c r="A247" s="23"/>
      <c r="B247" s="25"/>
      <c r="C247" s="86"/>
      <c r="D247" s="86"/>
      <c r="E247" s="91"/>
      <c r="F247" s="91"/>
      <c r="G247" s="100"/>
      <c r="H247" s="100"/>
      <c r="I247" s="100"/>
      <c r="J247" s="15"/>
      <c r="K247" s="15"/>
      <c r="L247" s="15"/>
    </row>
    <row r="248" spans="1:12" ht="12.75">
      <c r="A248" s="23"/>
      <c r="B248" s="25"/>
      <c r="C248" s="86"/>
      <c r="D248" s="86"/>
      <c r="E248" s="91"/>
      <c r="F248" s="91"/>
      <c r="G248" s="100"/>
      <c r="H248" s="100"/>
      <c r="I248" s="100"/>
      <c r="J248" s="15"/>
      <c r="K248" s="15"/>
      <c r="L248" s="15"/>
    </row>
    <row r="249" spans="1:12" ht="12.75">
      <c r="A249" s="23"/>
      <c r="B249" s="25"/>
      <c r="C249" s="86"/>
      <c r="D249" s="86"/>
      <c r="E249" s="91"/>
      <c r="F249" s="91"/>
      <c r="G249" s="100"/>
      <c r="H249" s="100"/>
      <c r="I249" s="100"/>
      <c r="J249" s="15"/>
      <c r="K249" s="15"/>
      <c r="L249" s="15"/>
    </row>
    <row r="250" spans="1:12" ht="12.75">
      <c r="A250" s="23"/>
      <c r="B250" s="25"/>
      <c r="C250" s="86"/>
      <c r="D250" s="86"/>
      <c r="E250" s="91"/>
      <c r="F250" s="91"/>
      <c r="G250" s="100"/>
      <c r="H250" s="100"/>
      <c r="I250" s="100"/>
      <c r="J250" s="15"/>
      <c r="K250" s="15"/>
      <c r="L250" s="15"/>
    </row>
    <row r="251" spans="1:12" ht="12.75">
      <c r="A251" s="23"/>
      <c r="B251" s="25"/>
      <c r="C251" s="86"/>
      <c r="D251" s="86"/>
      <c r="E251" s="91"/>
      <c r="F251" s="91"/>
      <c r="G251" s="100"/>
      <c r="H251" s="100"/>
      <c r="I251" s="100"/>
      <c r="J251" s="15"/>
      <c r="K251" s="15"/>
      <c r="L251" s="15"/>
    </row>
    <row r="252" spans="1:12" ht="12.75">
      <c r="A252" s="23"/>
      <c r="B252" s="25"/>
      <c r="C252" s="86"/>
      <c r="D252" s="86"/>
      <c r="E252" s="91"/>
      <c r="F252" s="91"/>
      <c r="G252" s="100"/>
      <c r="H252" s="100"/>
      <c r="I252" s="100"/>
      <c r="J252" s="15"/>
      <c r="K252" s="15"/>
      <c r="L252" s="15"/>
    </row>
    <row r="253" spans="1:12" ht="12.75">
      <c r="A253" s="23"/>
      <c r="B253" s="25"/>
      <c r="C253" s="86"/>
      <c r="D253" s="86"/>
      <c r="E253" s="91"/>
      <c r="F253" s="91"/>
      <c r="G253" s="100"/>
      <c r="H253" s="100"/>
      <c r="I253" s="100"/>
      <c r="J253" s="15"/>
      <c r="K253" s="15"/>
      <c r="L253" s="15"/>
    </row>
    <row r="254" spans="1:12" ht="12.75">
      <c r="A254" s="23"/>
      <c r="B254" s="25"/>
      <c r="C254" s="86"/>
      <c r="D254" s="86"/>
      <c r="E254" s="91"/>
      <c r="F254" s="91"/>
      <c r="G254" s="100"/>
      <c r="H254" s="100"/>
      <c r="I254" s="100"/>
      <c r="J254" s="15"/>
      <c r="K254" s="15"/>
      <c r="L254" s="15"/>
    </row>
    <row r="255" spans="1:12" ht="12.75">
      <c r="A255" s="23"/>
      <c r="B255" s="25"/>
      <c r="C255" s="86"/>
      <c r="D255" s="86"/>
      <c r="E255" s="91"/>
      <c r="F255" s="91"/>
      <c r="G255" s="100"/>
      <c r="H255" s="100"/>
      <c r="I255" s="100"/>
      <c r="J255" s="15"/>
      <c r="K255" s="15"/>
      <c r="L255" s="15"/>
    </row>
    <row r="256" spans="1:12" ht="12.75">
      <c r="A256" s="23"/>
      <c r="B256" s="25"/>
      <c r="C256" s="86"/>
      <c r="D256" s="86"/>
      <c r="E256" s="91"/>
      <c r="F256" s="91"/>
      <c r="G256" s="100"/>
      <c r="H256" s="100"/>
      <c r="I256" s="100"/>
      <c r="J256" s="15"/>
      <c r="K256" s="15"/>
      <c r="L256" s="15"/>
    </row>
    <row r="257" spans="1:12" ht="12.75">
      <c r="A257" s="23"/>
      <c r="B257" s="25"/>
      <c r="C257" s="86"/>
      <c r="D257" s="86"/>
      <c r="E257" s="91"/>
      <c r="F257" s="91"/>
      <c r="G257" s="100"/>
      <c r="H257" s="100"/>
      <c r="I257" s="100"/>
      <c r="J257" s="15"/>
      <c r="K257" s="15"/>
      <c r="L257" s="15"/>
    </row>
    <row r="258" spans="1:12" ht="12.75">
      <c r="A258" s="23"/>
      <c r="B258" s="25"/>
      <c r="C258" s="86"/>
      <c r="D258" s="86"/>
      <c r="E258" s="91"/>
      <c r="F258" s="91"/>
      <c r="G258" s="100"/>
      <c r="H258" s="100"/>
      <c r="I258" s="100"/>
      <c r="J258" s="15"/>
      <c r="K258" s="15"/>
      <c r="L258" s="15"/>
    </row>
    <row r="259" spans="1:12" ht="12.75">
      <c r="A259" s="23"/>
      <c r="B259" s="25"/>
      <c r="C259" s="86"/>
      <c r="D259" s="86"/>
      <c r="E259" s="91"/>
      <c r="F259" s="91"/>
      <c r="G259" s="100"/>
      <c r="H259" s="100"/>
      <c r="I259" s="100"/>
      <c r="J259" s="15"/>
      <c r="K259" s="15"/>
      <c r="L259" s="15"/>
    </row>
    <row r="260" spans="1:12" ht="12.75">
      <c r="A260" s="23"/>
      <c r="B260" s="25"/>
      <c r="C260" s="86"/>
      <c r="D260" s="86"/>
      <c r="E260" s="91"/>
      <c r="F260" s="91"/>
      <c r="G260" s="100"/>
      <c r="H260" s="100"/>
      <c r="I260" s="100"/>
      <c r="J260" s="15"/>
      <c r="K260" s="15"/>
      <c r="L260" s="15"/>
    </row>
    <row r="261" spans="1:12" ht="12.75">
      <c r="A261" s="23"/>
      <c r="B261" s="25"/>
      <c r="C261" s="86"/>
      <c r="D261" s="86"/>
      <c r="E261" s="91"/>
      <c r="F261" s="91"/>
      <c r="G261" s="100"/>
      <c r="H261" s="100"/>
      <c r="I261" s="100"/>
      <c r="J261" s="15"/>
      <c r="K261" s="15"/>
      <c r="L261" s="15"/>
    </row>
    <row r="262" spans="1:12" ht="12.75">
      <c r="A262" s="23"/>
      <c r="B262" s="25"/>
      <c r="C262" s="86"/>
      <c r="D262" s="86"/>
      <c r="E262" s="91"/>
      <c r="F262" s="91"/>
      <c r="G262" s="100"/>
      <c r="H262" s="100"/>
      <c r="I262" s="100"/>
      <c r="J262" s="15"/>
      <c r="K262" s="15"/>
      <c r="L262" s="15"/>
    </row>
    <row r="263" spans="1:12" ht="12.75">
      <c r="A263" s="23"/>
      <c r="B263" s="25"/>
      <c r="C263" s="86"/>
      <c r="D263" s="86"/>
      <c r="E263" s="91"/>
      <c r="F263" s="91"/>
      <c r="G263" s="100"/>
      <c r="H263" s="100"/>
      <c r="I263" s="100"/>
      <c r="J263" s="15"/>
      <c r="K263" s="15"/>
      <c r="L263" s="15"/>
    </row>
    <row r="264" spans="1:12" ht="12.75">
      <c r="A264" s="23"/>
      <c r="B264" s="25"/>
      <c r="C264" s="86"/>
      <c r="D264" s="86"/>
      <c r="E264" s="91"/>
      <c r="F264" s="91"/>
      <c r="G264" s="100"/>
      <c r="H264" s="100"/>
      <c r="I264" s="100"/>
      <c r="J264" s="15"/>
      <c r="K264" s="15"/>
      <c r="L264" s="15"/>
    </row>
    <row r="265" spans="1:12" ht="12.75">
      <c r="A265" s="23"/>
      <c r="B265" s="25"/>
      <c r="C265" s="86"/>
      <c r="D265" s="86"/>
      <c r="E265" s="91"/>
      <c r="F265" s="91"/>
      <c r="G265" s="100"/>
      <c r="H265" s="100"/>
      <c r="I265" s="100"/>
      <c r="J265" s="15"/>
      <c r="K265" s="15"/>
      <c r="L265" s="15"/>
    </row>
    <row r="266" spans="1:12" ht="12.75">
      <c r="A266" s="23"/>
      <c r="B266" s="25"/>
      <c r="C266" s="86"/>
      <c r="D266" s="86"/>
      <c r="E266" s="91"/>
      <c r="F266" s="91"/>
      <c r="G266" s="100"/>
      <c r="H266" s="100"/>
      <c r="I266" s="100"/>
      <c r="J266" s="15"/>
      <c r="K266" s="15"/>
      <c r="L266" s="15"/>
    </row>
    <row r="267" spans="1:12" ht="12.75">
      <c r="A267" s="23"/>
      <c r="B267" s="25"/>
      <c r="C267" s="86"/>
      <c r="D267" s="86"/>
      <c r="E267" s="91"/>
      <c r="F267" s="91"/>
      <c r="G267" s="100"/>
      <c r="H267" s="100"/>
      <c r="I267" s="100"/>
      <c r="J267" s="15"/>
      <c r="K267" s="15"/>
      <c r="L267" s="15"/>
    </row>
    <row r="268" spans="1:12" ht="12.75">
      <c r="A268" s="23"/>
      <c r="B268" s="25"/>
      <c r="C268" s="86"/>
      <c r="D268" s="86"/>
      <c r="E268" s="91"/>
      <c r="F268" s="91"/>
      <c r="G268" s="100"/>
      <c r="H268" s="100"/>
      <c r="I268" s="100"/>
      <c r="J268" s="15"/>
      <c r="K268" s="15"/>
      <c r="L268" s="15"/>
    </row>
    <row r="269" spans="1:12" ht="12.75">
      <c r="A269" s="23"/>
      <c r="B269" s="25"/>
      <c r="C269" s="86"/>
      <c r="D269" s="86"/>
      <c r="E269" s="91"/>
      <c r="F269" s="91"/>
      <c r="G269" s="100"/>
      <c r="H269" s="100"/>
      <c r="I269" s="100"/>
      <c r="J269" s="15"/>
      <c r="K269" s="15"/>
      <c r="L269" s="15"/>
    </row>
    <row r="270" spans="1:12" ht="12.75">
      <c r="A270" s="23"/>
      <c r="B270" s="25"/>
      <c r="C270" s="86"/>
      <c r="D270" s="86"/>
      <c r="E270" s="91"/>
      <c r="F270" s="91"/>
      <c r="G270" s="100"/>
      <c r="H270" s="100"/>
      <c r="I270" s="100"/>
      <c r="J270" s="15"/>
      <c r="K270" s="15"/>
      <c r="L270" s="15"/>
    </row>
    <row r="271" spans="1:12" ht="12.75">
      <c r="A271" s="23"/>
      <c r="B271" s="25"/>
      <c r="C271" s="86"/>
      <c r="D271" s="86"/>
      <c r="E271" s="91"/>
      <c r="F271" s="91"/>
      <c r="G271" s="100"/>
      <c r="H271" s="100"/>
      <c r="I271" s="100"/>
      <c r="J271" s="15"/>
      <c r="K271" s="15"/>
      <c r="L271" s="15"/>
    </row>
    <row r="272" spans="1:12" ht="12.75">
      <c r="A272" s="23"/>
      <c r="B272" s="25"/>
      <c r="C272" s="86"/>
      <c r="D272" s="86"/>
      <c r="E272" s="91"/>
      <c r="F272" s="91"/>
      <c r="G272" s="100"/>
      <c r="H272" s="100"/>
      <c r="I272" s="100"/>
      <c r="J272" s="15"/>
      <c r="K272" s="15"/>
      <c r="L272" s="15"/>
    </row>
    <row r="273" spans="1:12" ht="12.75">
      <c r="A273" s="23"/>
      <c r="B273" s="25"/>
      <c r="C273" s="86"/>
      <c r="D273" s="86"/>
      <c r="E273" s="91"/>
      <c r="F273" s="91"/>
      <c r="G273" s="100"/>
      <c r="H273" s="100"/>
      <c r="I273" s="100"/>
      <c r="J273" s="15"/>
      <c r="K273" s="15"/>
      <c r="L273" s="15"/>
    </row>
    <row r="274" spans="1:12" ht="12.75">
      <c r="A274" s="23"/>
      <c r="B274" s="25"/>
      <c r="C274" s="86"/>
      <c r="D274" s="86"/>
      <c r="E274" s="91"/>
      <c r="F274" s="91"/>
      <c r="G274" s="100"/>
      <c r="H274" s="100"/>
      <c r="I274" s="100"/>
      <c r="J274" s="15"/>
      <c r="K274" s="15"/>
      <c r="L274" s="15"/>
    </row>
    <row r="275" spans="1:12" ht="12.75">
      <c r="A275" s="23"/>
      <c r="B275" s="25"/>
      <c r="C275" s="86"/>
      <c r="D275" s="86"/>
      <c r="E275" s="91"/>
      <c r="F275" s="91"/>
      <c r="G275" s="100"/>
      <c r="H275" s="100"/>
      <c r="I275" s="100"/>
      <c r="J275" s="15"/>
      <c r="K275" s="15"/>
      <c r="L275" s="15"/>
    </row>
    <row r="276" spans="1:12" ht="12.75">
      <c r="A276" s="23"/>
      <c r="B276" s="25"/>
      <c r="C276" s="86"/>
      <c r="D276" s="86"/>
      <c r="E276" s="91"/>
      <c r="F276" s="91"/>
      <c r="G276" s="100"/>
      <c r="H276" s="100"/>
      <c r="I276" s="100"/>
      <c r="J276" s="15"/>
      <c r="K276" s="15"/>
      <c r="L276" s="15"/>
    </row>
    <row r="277" spans="1:12" ht="12.75">
      <c r="A277" s="23"/>
      <c r="B277" s="25"/>
      <c r="C277" s="86"/>
      <c r="D277" s="86"/>
      <c r="E277" s="91"/>
      <c r="F277" s="91"/>
      <c r="G277" s="100"/>
      <c r="H277" s="100"/>
      <c r="I277" s="100"/>
      <c r="J277" s="15"/>
      <c r="K277" s="15"/>
      <c r="L277" s="15"/>
    </row>
    <row r="278" spans="1:12" ht="12.75">
      <c r="A278" s="23"/>
      <c r="B278" s="25"/>
      <c r="C278" s="86"/>
      <c r="D278" s="86"/>
      <c r="E278" s="91"/>
      <c r="F278" s="91"/>
      <c r="G278" s="100"/>
      <c r="H278" s="100"/>
      <c r="I278" s="100"/>
      <c r="J278" s="15"/>
      <c r="K278" s="15"/>
      <c r="L278" s="15"/>
    </row>
    <row r="279" spans="1:12" ht="12.75">
      <c r="A279" s="23"/>
      <c r="B279" s="25"/>
      <c r="C279" s="86"/>
      <c r="D279" s="86"/>
      <c r="E279" s="91"/>
      <c r="F279" s="91"/>
      <c r="G279" s="100"/>
      <c r="H279" s="100"/>
      <c r="I279" s="100"/>
      <c r="J279" s="15"/>
      <c r="K279" s="15"/>
      <c r="L279" s="15"/>
    </row>
    <row r="280" spans="1:12" ht="12.75">
      <c r="A280" s="23"/>
      <c r="B280" s="25"/>
      <c r="C280" s="86"/>
      <c r="D280" s="86"/>
      <c r="E280" s="91"/>
      <c r="F280" s="91"/>
      <c r="G280" s="100"/>
      <c r="H280" s="100"/>
      <c r="I280" s="100"/>
      <c r="J280" s="15"/>
      <c r="K280" s="15"/>
      <c r="L280" s="15"/>
    </row>
    <row r="281" spans="1:12" ht="12.75">
      <c r="A281" s="23"/>
      <c r="B281" s="25"/>
      <c r="C281" s="86"/>
      <c r="D281" s="86"/>
      <c r="E281" s="91"/>
      <c r="F281" s="91"/>
      <c r="G281" s="100"/>
      <c r="H281" s="100"/>
      <c r="I281" s="100"/>
      <c r="J281" s="15"/>
      <c r="K281" s="15"/>
      <c r="L281" s="15"/>
    </row>
    <row r="282" spans="1:12" ht="12.75">
      <c r="A282" s="23"/>
      <c r="B282" s="25"/>
      <c r="C282" s="86"/>
      <c r="D282" s="86"/>
      <c r="E282" s="91"/>
      <c r="F282" s="91"/>
      <c r="G282" s="100"/>
      <c r="H282" s="100"/>
      <c r="I282" s="100"/>
      <c r="J282" s="15"/>
      <c r="K282" s="15"/>
      <c r="L282" s="15"/>
    </row>
    <row r="283" spans="1:12" ht="12.75">
      <c r="A283" s="23"/>
      <c r="B283" s="25"/>
      <c r="C283" s="86"/>
      <c r="D283" s="86"/>
      <c r="E283" s="91"/>
      <c r="F283" s="91"/>
      <c r="G283" s="100"/>
      <c r="H283" s="100"/>
      <c r="I283" s="100"/>
      <c r="J283" s="15"/>
      <c r="K283" s="15"/>
      <c r="L283" s="15"/>
    </row>
    <row r="284" spans="1:12" ht="12.75">
      <c r="A284" s="23"/>
      <c r="B284" s="25"/>
      <c r="C284" s="86"/>
      <c r="D284" s="86"/>
      <c r="E284" s="91"/>
      <c r="F284" s="91"/>
      <c r="G284" s="100"/>
      <c r="H284" s="100"/>
      <c r="I284" s="100"/>
      <c r="J284" s="15"/>
      <c r="K284" s="15"/>
      <c r="L284" s="15"/>
    </row>
    <row r="285" spans="1:12" ht="12.75">
      <c r="A285" s="23"/>
      <c r="B285" s="25"/>
      <c r="C285" s="86"/>
      <c r="D285" s="86"/>
      <c r="E285" s="91"/>
      <c r="F285" s="91"/>
      <c r="G285" s="100"/>
      <c r="H285" s="100"/>
      <c r="I285" s="100"/>
      <c r="J285" s="15"/>
      <c r="K285" s="15"/>
      <c r="L285" s="15"/>
    </row>
    <row r="286" spans="1:12" ht="12.75">
      <c r="A286" s="23"/>
      <c r="B286" s="25"/>
      <c r="C286" s="86"/>
      <c r="D286" s="86"/>
      <c r="E286" s="91"/>
      <c r="F286" s="91"/>
      <c r="G286" s="100"/>
      <c r="H286" s="100"/>
      <c r="I286" s="100"/>
      <c r="J286" s="15"/>
      <c r="K286" s="15"/>
      <c r="L286" s="15"/>
    </row>
    <row r="287" spans="1:12" ht="12.75">
      <c r="A287" s="23"/>
      <c r="B287" s="25"/>
      <c r="C287" s="86"/>
      <c r="D287" s="86"/>
      <c r="E287" s="91"/>
      <c r="F287" s="91"/>
      <c r="G287" s="100"/>
      <c r="H287" s="100"/>
      <c r="I287" s="100"/>
      <c r="J287" s="15"/>
      <c r="K287" s="15"/>
      <c r="L287" s="15"/>
    </row>
    <row r="288" spans="1:12" ht="12.75">
      <c r="A288" s="23"/>
      <c r="B288" s="25"/>
      <c r="C288" s="86"/>
      <c r="D288" s="86"/>
      <c r="E288" s="91"/>
      <c r="F288" s="91"/>
      <c r="G288" s="100"/>
      <c r="H288" s="100"/>
      <c r="I288" s="100"/>
      <c r="J288" s="15"/>
      <c r="K288" s="15"/>
      <c r="L288" s="15"/>
    </row>
    <row r="289" spans="1:12" ht="12.75">
      <c r="A289" s="23"/>
      <c r="B289" s="25"/>
      <c r="C289" s="86"/>
      <c r="D289" s="86"/>
      <c r="E289" s="91"/>
      <c r="F289" s="91"/>
      <c r="G289" s="100"/>
      <c r="H289" s="100"/>
      <c r="I289" s="100"/>
      <c r="J289" s="15"/>
      <c r="K289" s="15"/>
      <c r="L289" s="15"/>
    </row>
    <row r="290" spans="1:12" ht="12.75">
      <c r="A290" s="23"/>
      <c r="B290" s="25"/>
      <c r="C290" s="86"/>
      <c r="D290" s="86"/>
      <c r="E290" s="91"/>
      <c r="F290" s="91"/>
      <c r="G290" s="100"/>
      <c r="H290" s="100"/>
      <c r="I290" s="100"/>
      <c r="J290" s="15"/>
      <c r="K290" s="15"/>
      <c r="L290" s="15"/>
    </row>
    <row r="291" spans="1:12" ht="12.75">
      <c r="A291" s="23"/>
      <c r="B291" s="25"/>
      <c r="C291" s="86"/>
      <c r="D291" s="86"/>
      <c r="E291" s="91"/>
      <c r="F291" s="91"/>
      <c r="G291" s="100"/>
      <c r="H291" s="100"/>
      <c r="I291" s="100"/>
      <c r="J291" s="15"/>
      <c r="K291" s="15"/>
      <c r="L291" s="15"/>
    </row>
    <row r="292" spans="1:12" ht="12.75">
      <c r="A292" s="23"/>
      <c r="B292" s="25"/>
      <c r="C292" s="86"/>
      <c r="D292" s="86"/>
      <c r="E292" s="91"/>
      <c r="F292" s="91"/>
      <c r="G292" s="100"/>
      <c r="H292" s="100"/>
      <c r="I292" s="100"/>
      <c r="J292" s="15"/>
      <c r="K292" s="15"/>
      <c r="L292" s="15"/>
    </row>
    <row r="293" spans="1:12" ht="12.75">
      <c r="A293" s="23"/>
      <c r="B293" s="25"/>
      <c r="C293" s="86"/>
      <c r="D293" s="86"/>
      <c r="E293" s="91"/>
      <c r="F293" s="91"/>
      <c r="G293" s="100"/>
      <c r="H293" s="100"/>
      <c r="I293" s="100"/>
      <c r="J293" s="15"/>
      <c r="K293" s="15"/>
      <c r="L293" s="15"/>
    </row>
    <row r="294" spans="1:12" ht="12.75">
      <c r="A294" s="23"/>
      <c r="B294" s="25"/>
      <c r="C294" s="86"/>
      <c r="D294" s="86"/>
      <c r="E294" s="91"/>
      <c r="F294" s="91"/>
      <c r="G294" s="100"/>
      <c r="H294" s="100"/>
      <c r="I294" s="100"/>
      <c r="J294" s="15"/>
      <c r="K294" s="15"/>
      <c r="L294" s="15"/>
    </row>
    <row r="295" spans="1:12" ht="12.75">
      <c r="A295" s="23"/>
      <c r="B295" s="25"/>
      <c r="C295" s="86"/>
      <c r="D295" s="86"/>
      <c r="E295" s="91"/>
      <c r="F295" s="91"/>
      <c r="G295" s="100"/>
      <c r="H295" s="100"/>
      <c r="I295" s="100"/>
      <c r="J295" s="15"/>
      <c r="K295" s="15"/>
      <c r="L295" s="15"/>
    </row>
    <row r="296" spans="1:12" ht="12.75">
      <c r="A296" s="23"/>
      <c r="B296" s="25"/>
      <c r="C296" s="86"/>
      <c r="D296" s="86"/>
      <c r="E296" s="91"/>
      <c r="F296" s="91"/>
      <c r="G296" s="100"/>
      <c r="H296" s="100"/>
      <c r="I296" s="100"/>
      <c r="J296" s="15"/>
      <c r="K296" s="15"/>
      <c r="L296" s="15"/>
    </row>
    <row r="297" spans="1:12" ht="12.75">
      <c r="A297" s="23"/>
      <c r="B297" s="25"/>
      <c r="C297" s="86"/>
      <c r="D297" s="86"/>
      <c r="E297" s="91"/>
      <c r="F297" s="91"/>
      <c r="G297" s="100"/>
      <c r="H297" s="100"/>
      <c r="I297" s="100"/>
      <c r="J297" s="15"/>
      <c r="K297" s="15"/>
      <c r="L297" s="15"/>
    </row>
    <row r="298" spans="1:12" ht="12.75">
      <c r="A298" s="23"/>
      <c r="B298" s="25"/>
      <c r="C298" s="86"/>
      <c r="D298" s="86"/>
      <c r="E298" s="91"/>
      <c r="F298" s="91"/>
      <c r="G298" s="100"/>
      <c r="H298" s="100"/>
      <c r="I298" s="100"/>
      <c r="J298" s="15"/>
      <c r="K298" s="15"/>
      <c r="L298" s="15"/>
    </row>
    <row r="299" spans="1:12" ht="12.75">
      <c r="A299" s="23"/>
      <c r="B299" s="25"/>
      <c r="C299" s="86"/>
      <c r="D299" s="86"/>
      <c r="E299" s="91"/>
      <c r="F299" s="91"/>
      <c r="G299" s="100"/>
      <c r="H299" s="100"/>
      <c r="I299" s="100"/>
      <c r="J299" s="15"/>
      <c r="K299" s="15"/>
      <c r="L299" s="15"/>
    </row>
    <row r="300" spans="1:12" ht="12.75">
      <c r="A300" s="23"/>
      <c r="B300" s="25"/>
      <c r="C300" s="86"/>
      <c r="D300" s="86"/>
      <c r="E300" s="91"/>
      <c r="F300" s="91"/>
      <c r="G300" s="100"/>
      <c r="H300" s="100"/>
      <c r="I300" s="100"/>
      <c r="J300" s="15"/>
      <c r="K300" s="15"/>
      <c r="L300" s="15"/>
    </row>
    <row r="301" spans="1:12" ht="12.75">
      <c r="A301" s="23"/>
      <c r="B301" s="25"/>
      <c r="C301" s="86"/>
      <c r="D301" s="86"/>
      <c r="E301" s="91"/>
      <c r="F301" s="91"/>
      <c r="G301" s="100"/>
      <c r="H301" s="100"/>
      <c r="I301" s="100"/>
      <c r="J301" s="15"/>
      <c r="K301" s="15"/>
      <c r="L301" s="15"/>
    </row>
    <row r="302" spans="1:12" ht="12.75">
      <c r="A302" s="23"/>
      <c r="B302" s="25"/>
      <c r="C302" s="86"/>
      <c r="D302" s="86"/>
      <c r="E302" s="91"/>
      <c r="F302" s="91"/>
      <c r="G302" s="100"/>
      <c r="H302" s="100"/>
      <c r="I302" s="100"/>
      <c r="J302" s="15"/>
      <c r="K302" s="15"/>
      <c r="L302" s="15"/>
    </row>
    <row r="303" spans="1:12" ht="12.75">
      <c r="A303" s="23"/>
      <c r="B303" s="25"/>
      <c r="C303" s="86"/>
      <c r="D303" s="86"/>
      <c r="E303" s="91"/>
      <c r="F303" s="91"/>
      <c r="G303" s="100"/>
      <c r="H303" s="100"/>
      <c r="I303" s="100"/>
      <c r="J303" s="15"/>
      <c r="K303" s="15"/>
      <c r="L303" s="15"/>
    </row>
    <row r="304" spans="1:12" ht="12.75">
      <c r="A304" s="23"/>
      <c r="B304" s="25"/>
      <c r="C304" s="86"/>
      <c r="D304" s="86"/>
      <c r="E304" s="91"/>
      <c r="F304" s="91"/>
      <c r="G304" s="100"/>
      <c r="H304" s="100"/>
      <c r="I304" s="100"/>
      <c r="J304" s="15"/>
      <c r="K304" s="15"/>
      <c r="L304" s="15"/>
    </row>
    <row r="305" spans="1:12" ht="12.75">
      <c r="A305" s="23"/>
      <c r="B305" s="25"/>
      <c r="C305" s="86"/>
      <c r="D305" s="86"/>
      <c r="E305" s="91"/>
      <c r="F305" s="91"/>
      <c r="G305" s="100"/>
      <c r="H305" s="100"/>
      <c r="I305" s="100"/>
      <c r="J305" s="15"/>
      <c r="K305" s="15"/>
      <c r="L305" s="15"/>
    </row>
    <row r="306" spans="1:12" ht="12.75">
      <c r="A306" s="23"/>
      <c r="B306" s="25"/>
      <c r="C306" s="86"/>
      <c r="D306" s="86"/>
      <c r="E306" s="91"/>
      <c r="F306" s="91"/>
      <c r="G306" s="100"/>
      <c r="H306" s="100"/>
      <c r="I306" s="100"/>
      <c r="J306" s="15"/>
      <c r="K306" s="15"/>
      <c r="L306" s="15"/>
    </row>
    <row r="307" spans="1:12" ht="12.75">
      <c r="A307" s="23"/>
      <c r="B307" s="25"/>
      <c r="C307" s="86"/>
      <c r="D307" s="86"/>
      <c r="E307" s="91"/>
      <c r="F307" s="91"/>
      <c r="G307" s="100"/>
      <c r="H307" s="100"/>
      <c r="I307" s="100"/>
      <c r="J307" s="15"/>
      <c r="K307" s="15"/>
      <c r="L307" s="15"/>
    </row>
    <row r="308" spans="1:12" ht="12.75">
      <c r="A308" s="23"/>
      <c r="B308" s="25"/>
      <c r="C308" s="86"/>
      <c r="D308" s="86"/>
      <c r="E308" s="91"/>
      <c r="F308" s="91"/>
      <c r="G308" s="100"/>
      <c r="H308" s="100"/>
      <c r="I308" s="100"/>
      <c r="J308" s="15"/>
      <c r="K308" s="15"/>
      <c r="L308" s="15"/>
    </row>
    <row r="309" spans="1:12" ht="12.75">
      <c r="A309" s="23"/>
      <c r="B309" s="25"/>
      <c r="C309" s="86"/>
      <c r="D309" s="86"/>
      <c r="E309" s="91"/>
      <c r="F309" s="91"/>
      <c r="G309" s="100"/>
      <c r="H309" s="100"/>
      <c r="I309" s="100"/>
      <c r="J309" s="15"/>
      <c r="K309" s="15"/>
      <c r="L309" s="15"/>
    </row>
    <row r="310" spans="1:12" ht="12.75">
      <c r="A310" s="23"/>
      <c r="B310" s="25"/>
      <c r="C310" s="86"/>
      <c r="D310" s="86"/>
      <c r="E310" s="91"/>
      <c r="F310" s="91"/>
      <c r="G310" s="100"/>
      <c r="H310" s="100"/>
      <c r="I310" s="100"/>
      <c r="J310" s="15"/>
      <c r="K310" s="15"/>
      <c r="L310" s="15"/>
    </row>
    <row r="311" spans="1:12" ht="12.75">
      <c r="A311" s="23"/>
      <c r="B311" s="25"/>
      <c r="C311" s="86"/>
      <c r="D311" s="86"/>
      <c r="E311" s="91"/>
      <c r="F311" s="91"/>
      <c r="G311" s="100"/>
      <c r="H311" s="100"/>
      <c r="I311" s="100"/>
      <c r="J311" s="15"/>
      <c r="K311" s="15"/>
      <c r="L311" s="15"/>
    </row>
    <row r="312" spans="1:12" ht="12.75">
      <c r="A312" s="23"/>
      <c r="B312" s="25"/>
      <c r="C312" s="86"/>
      <c r="D312" s="86"/>
      <c r="E312" s="91"/>
      <c r="F312" s="91"/>
      <c r="G312" s="100"/>
      <c r="H312" s="100"/>
      <c r="I312" s="100"/>
      <c r="J312" s="15"/>
      <c r="K312" s="15"/>
      <c r="L312" s="15"/>
    </row>
    <row r="313" spans="1:12" ht="12.75">
      <c r="A313" s="23"/>
      <c r="B313" s="25"/>
      <c r="C313" s="86"/>
      <c r="D313" s="86"/>
      <c r="E313" s="91"/>
      <c r="F313" s="91"/>
      <c r="G313" s="100"/>
      <c r="H313" s="100"/>
      <c r="I313" s="100"/>
      <c r="J313" s="15"/>
      <c r="K313" s="15"/>
      <c r="L313" s="15"/>
    </row>
    <row r="314" spans="1:12" ht="12.75">
      <c r="A314" s="23"/>
      <c r="B314" s="25"/>
      <c r="C314" s="86"/>
      <c r="D314" s="86"/>
      <c r="E314" s="91"/>
      <c r="F314" s="91"/>
      <c r="G314" s="100"/>
      <c r="H314" s="100"/>
      <c r="I314" s="100"/>
      <c r="J314" s="15"/>
      <c r="K314" s="15"/>
      <c r="L314" s="15"/>
    </row>
    <row r="315" spans="1:12" ht="12.75">
      <c r="A315" s="23"/>
      <c r="B315" s="25"/>
      <c r="C315" s="86"/>
      <c r="D315" s="86"/>
      <c r="E315" s="91"/>
      <c r="F315" s="91"/>
      <c r="G315" s="100"/>
      <c r="H315" s="100"/>
      <c r="I315" s="100"/>
      <c r="J315" s="15"/>
      <c r="K315" s="15"/>
      <c r="L315" s="15"/>
    </row>
    <row r="316" spans="1:12" ht="12.75">
      <c r="A316" s="23"/>
      <c r="B316" s="25"/>
      <c r="C316" s="86"/>
      <c r="D316" s="86"/>
      <c r="E316" s="91"/>
      <c r="F316" s="91"/>
      <c r="G316" s="100"/>
      <c r="H316" s="100"/>
      <c r="I316" s="100"/>
      <c r="J316" s="15"/>
      <c r="K316" s="15"/>
      <c r="L316" s="15"/>
    </row>
    <row r="317" spans="1:12" ht="12.75">
      <c r="A317" s="23"/>
      <c r="B317" s="25"/>
      <c r="C317" s="86"/>
      <c r="D317" s="86"/>
      <c r="E317" s="91"/>
      <c r="F317" s="91"/>
      <c r="G317" s="100"/>
      <c r="H317" s="100"/>
      <c r="I317" s="100"/>
      <c r="J317" s="15"/>
      <c r="K317" s="15"/>
      <c r="L317" s="15"/>
    </row>
    <row r="318" spans="1:12" ht="12.75">
      <c r="A318" s="23"/>
      <c r="B318" s="25"/>
      <c r="C318" s="86"/>
      <c r="D318" s="86"/>
      <c r="E318" s="91"/>
      <c r="F318" s="91"/>
      <c r="G318" s="100"/>
      <c r="H318" s="100"/>
      <c r="I318" s="100"/>
      <c r="J318" s="15"/>
      <c r="K318" s="15"/>
      <c r="L318" s="15"/>
    </row>
    <row r="319" spans="1:12" ht="12.75">
      <c r="A319" s="23"/>
      <c r="B319" s="25"/>
      <c r="C319" s="86"/>
      <c r="D319" s="86"/>
      <c r="E319" s="91"/>
      <c r="F319" s="91"/>
      <c r="G319" s="100"/>
      <c r="H319" s="100"/>
      <c r="I319" s="100"/>
      <c r="J319" s="15"/>
      <c r="K319" s="15"/>
      <c r="L319" s="15"/>
    </row>
    <row r="320" spans="1:12" ht="12.75">
      <c r="A320" s="23"/>
      <c r="B320" s="25"/>
      <c r="C320" s="86"/>
      <c r="D320" s="86"/>
      <c r="E320" s="91"/>
      <c r="F320" s="91"/>
      <c r="G320" s="100"/>
      <c r="H320" s="100"/>
      <c r="I320" s="100"/>
      <c r="J320" s="15"/>
      <c r="K320" s="15"/>
      <c r="L320" s="15"/>
    </row>
    <row r="321" spans="1:12" ht="12.75">
      <c r="A321" s="23"/>
      <c r="B321" s="25"/>
      <c r="C321" s="86"/>
      <c r="D321" s="86"/>
      <c r="E321" s="91"/>
      <c r="F321" s="91"/>
      <c r="G321" s="100"/>
      <c r="H321" s="100"/>
      <c r="I321" s="100"/>
      <c r="J321" s="15"/>
      <c r="K321" s="15"/>
      <c r="L321" s="15"/>
    </row>
    <row r="322" spans="1:12" ht="12.75">
      <c r="A322" s="23"/>
      <c r="B322" s="25"/>
      <c r="C322" s="86"/>
      <c r="D322" s="86"/>
      <c r="E322" s="91"/>
      <c r="F322" s="91"/>
      <c r="G322" s="100"/>
      <c r="H322" s="100"/>
      <c r="I322" s="100"/>
      <c r="J322" s="15"/>
      <c r="K322" s="15"/>
      <c r="L322" s="15"/>
    </row>
    <row r="323" spans="1:12" ht="12.75">
      <c r="A323" s="23"/>
      <c r="B323" s="25"/>
      <c r="C323" s="86"/>
      <c r="D323" s="86"/>
      <c r="E323" s="91"/>
      <c r="F323" s="91"/>
      <c r="G323" s="100"/>
      <c r="H323" s="100"/>
      <c r="I323" s="100"/>
      <c r="J323" s="15"/>
      <c r="K323" s="15"/>
      <c r="L323" s="15"/>
    </row>
    <row r="324" spans="1:12" ht="12.75">
      <c r="A324" s="23"/>
      <c r="B324" s="25"/>
      <c r="C324" s="86"/>
      <c r="D324" s="86"/>
      <c r="E324" s="91"/>
      <c r="F324" s="91"/>
      <c r="G324" s="100"/>
      <c r="H324" s="100"/>
      <c r="I324" s="100"/>
      <c r="J324" s="15"/>
      <c r="K324" s="15"/>
      <c r="L324" s="15"/>
    </row>
    <row r="325" spans="1:12" ht="12.75">
      <c r="A325" s="23"/>
      <c r="B325" s="25"/>
      <c r="C325" s="86"/>
      <c r="D325" s="86"/>
      <c r="E325" s="91"/>
      <c r="F325" s="91"/>
      <c r="G325" s="100"/>
      <c r="H325" s="100"/>
      <c r="I325" s="100"/>
      <c r="J325" s="15"/>
      <c r="K325" s="15"/>
      <c r="L325" s="15"/>
    </row>
    <row r="326" spans="1:12" ht="12.75">
      <c r="A326" s="23"/>
      <c r="B326" s="25"/>
      <c r="C326" s="86"/>
      <c r="D326" s="86"/>
      <c r="E326" s="91"/>
      <c r="F326" s="91"/>
      <c r="G326" s="100"/>
      <c r="H326" s="100"/>
      <c r="I326" s="100"/>
      <c r="J326" s="15"/>
      <c r="K326" s="15"/>
      <c r="L326" s="15"/>
    </row>
    <row r="327" spans="1:12" ht="12.75">
      <c r="A327" s="23"/>
      <c r="B327" s="25"/>
      <c r="C327" s="86"/>
      <c r="D327" s="86"/>
      <c r="E327" s="91"/>
      <c r="F327" s="91"/>
      <c r="G327" s="100"/>
      <c r="H327" s="100"/>
      <c r="I327" s="100"/>
      <c r="J327" s="15"/>
      <c r="K327" s="15"/>
      <c r="L327" s="15"/>
    </row>
    <row r="328" spans="1:12" ht="12.75">
      <c r="A328" s="23"/>
      <c r="B328" s="25"/>
      <c r="C328" s="86"/>
      <c r="D328" s="86"/>
      <c r="E328" s="91"/>
      <c r="F328" s="91"/>
      <c r="G328" s="100"/>
      <c r="H328" s="100"/>
      <c r="I328" s="100"/>
      <c r="J328" s="15"/>
      <c r="K328" s="15"/>
      <c r="L328" s="15"/>
    </row>
    <row r="329" spans="1:12" ht="12.75">
      <c r="A329" s="23"/>
      <c r="B329" s="25"/>
      <c r="C329" s="86"/>
      <c r="D329" s="86"/>
      <c r="E329" s="91"/>
      <c r="F329" s="91"/>
      <c r="G329" s="100"/>
      <c r="H329" s="100"/>
      <c r="I329" s="100"/>
      <c r="J329" s="15"/>
      <c r="K329" s="15"/>
      <c r="L329" s="15"/>
    </row>
    <row r="330" spans="1:12" ht="12.75">
      <c r="A330" s="23"/>
      <c r="B330" s="25"/>
      <c r="C330" s="86"/>
      <c r="D330" s="86"/>
      <c r="E330" s="91"/>
      <c r="F330" s="91"/>
      <c r="G330" s="100"/>
      <c r="H330" s="100"/>
      <c r="I330" s="100"/>
      <c r="J330" s="15"/>
      <c r="K330" s="15"/>
      <c r="L330" s="15"/>
    </row>
    <row r="331" spans="1:12" ht="12.75">
      <c r="A331" s="23"/>
      <c r="B331" s="25"/>
      <c r="C331" s="86"/>
      <c r="D331" s="86"/>
      <c r="E331" s="91"/>
      <c r="F331" s="91"/>
      <c r="G331" s="100"/>
      <c r="H331" s="100"/>
      <c r="I331" s="100"/>
      <c r="J331" s="15"/>
      <c r="K331" s="15"/>
      <c r="L331" s="15"/>
    </row>
    <row r="332" spans="1:12" ht="12.75">
      <c r="A332" s="23"/>
      <c r="B332" s="25"/>
      <c r="C332" s="86"/>
      <c r="D332" s="86"/>
      <c r="E332" s="91"/>
      <c r="F332" s="91"/>
      <c r="G332" s="100"/>
      <c r="H332" s="100"/>
      <c r="I332" s="100"/>
      <c r="J332" s="15"/>
      <c r="K332" s="15"/>
      <c r="L332" s="15"/>
    </row>
    <row r="333" spans="1:12" ht="12.75">
      <c r="A333" s="23"/>
      <c r="B333" s="25"/>
      <c r="C333" s="86"/>
      <c r="D333" s="86"/>
      <c r="E333" s="91"/>
      <c r="F333" s="91"/>
      <c r="G333" s="100"/>
      <c r="H333" s="100"/>
      <c r="I333" s="100"/>
      <c r="J333" s="15"/>
      <c r="K333" s="15"/>
      <c r="L333" s="15"/>
    </row>
    <row r="334" spans="1:12" ht="12.75">
      <c r="A334" s="23"/>
      <c r="B334" s="25"/>
      <c r="C334" s="86"/>
      <c r="D334" s="86"/>
      <c r="E334" s="91"/>
      <c r="F334" s="91"/>
      <c r="G334" s="100"/>
      <c r="H334" s="100"/>
      <c r="I334" s="100"/>
      <c r="J334" s="15"/>
      <c r="K334" s="15"/>
      <c r="L334" s="15"/>
    </row>
    <row r="335" spans="1:12" ht="12.75">
      <c r="A335" s="23"/>
      <c r="B335" s="25"/>
      <c r="C335" s="86"/>
      <c r="D335" s="86"/>
      <c r="E335" s="91"/>
      <c r="F335" s="91"/>
      <c r="G335" s="100"/>
      <c r="H335" s="100"/>
      <c r="I335" s="100"/>
      <c r="J335" s="15"/>
      <c r="K335" s="15"/>
      <c r="L335" s="15"/>
    </row>
    <row r="336" spans="1:12" ht="12.75">
      <c r="A336" s="23"/>
      <c r="B336" s="25"/>
      <c r="C336" s="86"/>
      <c r="D336" s="86"/>
      <c r="E336" s="91"/>
      <c r="F336" s="91"/>
      <c r="G336" s="100"/>
      <c r="H336" s="100"/>
      <c r="I336" s="100"/>
      <c r="J336" s="15"/>
      <c r="K336" s="15"/>
      <c r="L336" s="15"/>
    </row>
    <row r="337" spans="1:12" ht="12.75">
      <c r="A337" s="23"/>
      <c r="B337" s="25"/>
      <c r="C337" s="86"/>
      <c r="D337" s="86"/>
      <c r="E337" s="91"/>
      <c r="F337" s="91"/>
      <c r="G337" s="100"/>
      <c r="H337" s="100"/>
      <c r="I337" s="100"/>
      <c r="J337" s="15"/>
      <c r="K337" s="15"/>
      <c r="L337" s="15"/>
    </row>
    <row r="338" spans="1:12" ht="12.75">
      <c r="A338" s="23"/>
      <c r="B338" s="25"/>
      <c r="C338" s="86"/>
      <c r="D338" s="86"/>
      <c r="E338" s="91"/>
      <c r="F338" s="91"/>
      <c r="G338" s="100"/>
      <c r="H338" s="100"/>
      <c r="I338" s="100"/>
      <c r="J338" s="15"/>
      <c r="K338" s="15"/>
      <c r="L338" s="15"/>
    </row>
    <row r="339" spans="1:12" ht="12.75">
      <c r="A339" s="23"/>
      <c r="B339" s="25"/>
      <c r="C339" s="86"/>
      <c r="D339" s="86"/>
      <c r="E339" s="91"/>
      <c r="F339" s="91"/>
      <c r="G339" s="100"/>
      <c r="H339" s="100"/>
      <c r="I339" s="100"/>
      <c r="J339" s="15"/>
      <c r="K339" s="15"/>
      <c r="L339" s="15"/>
    </row>
    <row r="340" spans="1:12" ht="12.75">
      <c r="A340" s="23"/>
      <c r="B340" s="25"/>
      <c r="C340" s="86"/>
      <c r="D340" s="86"/>
      <c r="E340" s="91"/>
      <c r="F340" s="91"/>
      <c r="G340" s="100"/>
      <c r="H340" s="100"/>
      <c r="I340" s="100"/>
      <c r="J340" s="15"/>
      <c r="K340" s="15"/>
      <c r="L340" s="15"/>
    </row>
    <row r="341" spans="1:12" ht="12.75">
      <c r="A341" s="23"/>
      <c r="B341" s="25"/>
      <c r="C341" s="86"/>
      <c r="D341" s="86"/>
      <c r="E341" s="91"/>
      <c r="F341" s="91"/>
      <c r="G341" s="100"/>
      <c r="H341" s="100"/>
      <c r="I341" s="100"/>
      <c r="J341" s="15"/>
      <c r="K341" s="15"/>
      <c r="L341" s="15"/>
    </row>
    <row r="342" spans="1:12" ht="12.75">
      <c r="A342" s="23"/>
      <c r="B342" s="25"/>
      <c r="C342" s="86"/>
      <c r="D342" s="86"/>
      <c r="E342" s="91"/>
      <c r="F342" s="91"/>
      <c r="G342" s="100"/>
      <c r="H342" s="100"/>
      <c r="I342" s="100"/>
      <c r="J342" s="15"/>
      <c r="K342" s="15"/>
      <c r="L342" s="15"/>
    </row>
    <row r="343" spans="1:12" ht="12.75">
      <c r="A343" s="23"/>
      <c r="B343" s="25"/>
      <c r="C343" s="86"/>
      <c r="D343" s="86"/>
      <c r="E343" s="91"/>
      <c r="F343" s="91"/>
      <c r="G343" s="100"/>
      <c r="H343" s="100"/>
      <c r="I343" s="100"/>
      <c r="J343" s="15"/>
      <c r="K343" s="15"/>
      <c r="L343" s="15"/>
    </row>
    <row r="344" spans="1:12" ht="12.75">
      <c r="A344" s="23"/>
      <c r="B344" s="25"/>
      <c r="C344" s="86"/>
      <c r="D344" s="86"/>
      <c r="E344" s="91"/>
      <c r="F344" s="91"/>
      <c r="G344" s="100"/>
      <c r="H344" s="100"/>
      <c r="I344" s="100"/>
      <c r="J344" s="15"/>
      <c r="K344" s="15"/>
      <c r="L344" s="15"/>
    </row>
    <row r="345" spans="1:12" ht="12.75">
      <c r="A345" s="23"/>
      <c r="B345" s="25"/>
      <c r="C345" s="86"/>
      <c r="D345" s="86"/>
      <c r="E345" s="91"/>
      <c r="F345" s="91"/>
    </row>
    <row r="346" spans="1:12" ht="12.75">
      <c r="A346" s="23"/>
      <c r="B346" s="25"/>
      <c r="C346" s="86"/>
      <c r="D346" s="86"/>
      <c r="E346" s="91"/>
      <c r="F346" s="91"/>
    </row>
    <row r="347" spans="1:12" ht="12.75">
      <c r="A347" s="23"/>
      <c r="B347" s="25"/>
      <c r="C347" s="86"/>
      <c r="D347" s="86"/>
      <c r="E347" s="91"/>
      <c r="F347" s="91"/>
    </row>
    <row r="348" spans="1:12" ht="12.75">
      <c r="A348" s="23"/>
      <c r="B348" s="25"/>
      <c r="C348" s="86"/>
      <c r="D348" s="86"/>
      <c r="E348" s="91"/>
      <c r="F348" s="91"/>
    </row>
    <row r="349" spans="1:12" ht="12.75">
      <c r="A349" s="23"/>
      <c r="B349" s="25"/>
      <c r="C349" s="86"/>
      <c r="D349" s="86"/>
      <c r="E349" s="91"/>
      <c r="F349" s="91"/>
    </row>
    <row r="350" spans="1:12" ht="12.75">
      <c r="A350" s="23"/>
      <c r="B350" s="25"/>
      <c r="C350" s="86"/>
      <c r="D350" s="86"/>
      <c r="E350" s="91"/>
      <c r="F350" s="91"/>
    </row>
    <row r="351" spans="1:12" ht="12.75">
      <c r="A351" s="23"/>
      <c r="B351" s="25"/>
      <c r="C351" s="86"/>
      <c r="D351" s="86"/>
      <c r="E351" s="91"/>
      <c r="F351" s="91"/>
    </row>
    <row r="352" spans="1:12" ht="12.75">
      <c r="A352" s="23"/>
      <c r="B352" s="25"/>
      <c r="C352" s="86"/>
      <c r="D352" s="86"/>
      <c r="E352" s="91"/>
      <c r="F352" s="91"/>
    </row>
    <row r="353" spans="1:15" ht="12.75">
      <c r="A353" s="23"/>
      <c r="B353" s="25"/>
      <c r="C353" s="86"/>
      <c r="D353" s="86"/>
      <c r="E353" s="91"/>
      <c r="F353" s="91"/>
    </row>
    <row r="354" spans="1:15" ht="12.75">
      <c r="A354" s="23"/>
      <c r="B354" s="25"/>
      <c r="C354" s="86"/>
      <c r="D354" s="86"/>
      <c r="E354" s="91"/>
      <c r="F354" s="91"/>
    </row>
    <row r="355" spans="1:15" ht="12.75">
      <c r="A355" s="23"/>
      <c r="B355" s="25"/>
      <c r="C355" s="86"/>
      <c r="D355" s="86"/>
      <c r="E355" s="91"/>
      <c r="F355" s="91"/>
    </row>
    <row r="356" spans="1:15" s="99" customFormat="1" ht="12.75">
      <c r="A356" s="23"/>
      <c r="B356" s="25"/>
      <c r="C356" s="86"/>
      <c r="D356" s="86"/>
      <c r="E356" s="91"/>
      <c r="F356" s="91"/>
      <c r="J356"/>
      <c r="K356"/>
      <c r="L356"/>
      <c r="M356"/>
      <c r="N356"/>
      <c r="O356"/>
    </row>
    <row r="357" spans="1:15" s="99" customFormat="1" ht="12.75">
      <c r="A357" s="23"/>
      <c r="B357" s="25"/>
      <c r="C357" s="86"/>
      <c r="D357" s="86"/>
      <c r="E357" s="91"/>
      <c r="F357" s="91"/>
      <c r="J357"/>
      <c r="K357"/>
      <c r="L357"/>
      <c r="M357"/>
      <c r="N357"/>
      <c r="O357"/>
    </row>
    <row r="358" spans="1:15" s="99" customFormat="1" ht="12.75">
      <c r="A358" s="23"/>
      <c r="B358" s="25"/>
      <c r="C358" s="86"/>
      <c r="D358" s="86"/>
      <c r="E358" s="91"/>
      <c r="F358" s="91"/>
      <c r="J358"/>
      <c r="K358"/>
      <c r="L358"/>
      <c r="M358"/>
      <c r="N358"/>
      <c r="O358"/>
    </row>
    <row r="359" spans="1:15" s="99" customFormat="1" ht="12.75">
      <c r="A359" s="23"/>
      <c r="B359" s="25"/>
      <c r="C359" s="86"/>
      <c r="D359" s="86"/>
      <c r="E359" s="91"/>
      <c r="F359" s="91"/>
      <c r="J359"/>
      <c r="K359"/>
      <c r="L359"/>
      <c r="M359"/>
      <c r="N359"/>
      <c r="O359"/>
    </row>
    <row r="360" spans="1:15" s="99" customFormat="1" ht="12.75">
      <c r="A360" s="23"/>
      <c r="B360" s="25"/>
      <c r="C360" s="86"/>
      <c r="D360" s="86"/>
      <c r="E360" s="91"/>
      <c r="F360" s="91"/>
      <c r="J360"/>
      <c r="K360"/>
      <c r="L360"/>
      <c r="M360"/>
      <c r="N360"/>
      <c r="O360"/>
    </row>
    <row r="361" spans="1:15" s="99" customFormat="1" ht="12.75">
      <c r="A361" s="23"/>
      <c r="B361" s="25"/>
      <c r="C361" s="86"/>
      <c r="D361" s="86"/>
      <c r="E361" s="91"/>
      <c r="F361" s="91"/>
      <c r="J361"/>
      <c r="K361"/>
      <c r="L361"/>
      <c r="M361"/>
      <c r="N361"/>
      <c r="O361"/>
    </row>
    <row r="362" spans="1:15" s="99" customFormat="1" ht="12.75">
      <c r="A362" s="23"/>
      <c r="B362" s="25"/>
      <c r="C362" s="86"/>
      <c r="D362" s="86"/>
      <c r="E362" s="91"/>
      <c r="F362" s="91"/>
      <c r="J362"/>
      <c r="K362"/>
      <c r="L362"/>
      <c r="M362"/>
      <c r="N362"/>
      <c r="O362"/>
    </row>
    <row r="363" spans="1:15" s="99" customFormat="1" ht="12.75">
      <c r="A363" s="23"/>
      <c r="B363" s="25"/>
      <c r="C363" s="86"/>
      <c r="D363" s="86"/>
      <c r="E363" s="91"/>
      <c r="F363" s="91"/>
      <c r="J363"/>
      <c r="K363"/>
      <c r="L363"/>
      <c r="M363"/>
      <c r="N363"/>
      <c r="O363"/>
    </row>
    <row r="364" spans="1:15" s="99" customFormat="1" ht="12.75">
      <c r="A364" s="23"/>
      <c r="B364" s="25"/>
      <c r="C364" s="86"/>
      <c r="D364" s="86"/>
      <c r="E364" s="91"/>
      <c r="F364" s="91"/>
      <c r="J364"/>
      <c r="K364"/>
      <c r="L364"/>
      <c r="M364"/>
      <c r="N364"/>
      <c r="O364"/>
    </row>
    <row r="365" spans="1:15" s="99" customFormat="1" ht="12.75">
      <c r="A365" s="23"/>
      <c r="B365" s="25"/>
      <c r="C365" s="86"/>
      <c r="D365" s="86"/>
      <c r="E365" s="91"/>
      <c r="F365" s="91"/>
      <c r="J365"/>
      <c r="K365"/>
      <c r="L365"/>
      <c r="M365"/>
      <c r="N365"/>
      <c r="O365"/>
    </row>
    <row r="366" spans="1:15" s="99" customFormat="1" ht="12.75">
      <c r="A366" s="23"/>
      <c r="B366" s="25"/>
      <c r="C366" s="86"/>
      <c r="D366" s="86"/>
      <c r="E366" s="91"/>
      <c r="F366" s="91"/>
      <c r="J366"/>
      <c r="K366"/>
      <c r="L366"/>
      <c r="M366"/>
      <c r="N366"/>
      <c r="O366"/>
    </row>
    <row r="367" spans="1:15" s="99" customFormat="1" ht="12.75">
      <c r="A367" s="23"/>
      <c r="B367" s="25"/>
      <c r="C367" s="86"/>
      <c r="D367" s="86"/>
      <c r="E367" s="91"/>
      <c r="F367" s="91"/>
      <c r="J367"/>
      <c r="K367"/>
      <c r="L367"/>
      <c r="M367"/>
      <c r="N367"/>
      <c r="O367"/>
    </row>
    <row r="368" spans="1:15" s="99" customFormat="1" ht="12.75">
      <c r="A368" s="23"/>
      <c r="B368" s="25"/>
      <c r="C368" s="86"/>
      <c r="D368" s="86"/>
      <c r="E368" s="91"/>
      <c r="F368" s="91"/>
      <c r="J368"/>
      <c r="K368"/>
      <c r="L368"/>
      <c r="M368"/>
      <c r="N368"/>
      <c r="O368"/>
    </row>
    <row r="369" spans="1:15" s="99" customFormat="1" ht="12.75">
      <c r="A369" s="23"/>
      <c r="B369" s="25"/>
      <c r="C369" s="86"/>
      <c r="D369" s="86"/>
      <c r="E369" s="91"/>
      <c r="F369" s="91"/>
      <c r="J369"/>
      <c r="K369"/>
      <c r="L369"/>
      <c r="M369"/>
      <c r="N369"/>
      <c r="O369"/>
    </row>
    <row r="370" spans="1:15" s="99" customFormat="1" ht="12.75">
      <c r="A370" s="23"/>
      <c r="B370" s="25"/>
      <c r="C370" s="86"/>
      <c r="D370" s="86"/>
      <c r="E370" s="91"/>
      <c r="F370" s="91"/>
      <c r="J370"/>
      <c r="K370"/>
      <c r="L370"/>
      <c r="M370"/>
      <c r="N370"/>
      <c r="O370"/>
    </row>
    <row r="371" spans="1:15" s="99" customFormat="1" ht="12.75">
      <c r="A371" s="23"/>
      <c r="B371" s="25"/>
      <c r="C371" s="86"/>
      <c r="D371" s="86"/>
      <c r="E371" s="91"/>
      <c r="F371" s="91"/>
      <c r="J371"/>
      <c r="K371"/>
      <c r="L371"/>
      <c r="M371"/>
      <c r="N371"/>
      <c r="O371"/>
    </row>
    <row r="372" spans="1:15" s="99" customFormat="1" ht="12.75">
      <c r="A372" s="23"/>
      <c r="B372" s="25"/>
      <c r="C372" s="86"/>
      <c r="D372" s="86"/>
      <c r="E372" s="91"/>
      <c r="F372" s="91"/>
      <c r="J372"/>
      <c r="K372"/>
      <c r="L372"/>
      <c r="M372"/>
      <c r="N372"/>
      <c r="O372"/>
    </row>
    <row r="373" spans="1:15" s="99" customFormat="1" ht="12.75">
      <c r="A373" s="23"/>
      <c r="B373" s="25"/>
      <c r="C373" s="86"/>
      <c r="D373" s="86"/>
      <c r="E373" s="91"/>
      <c r="F373" s="91"/>
      <c r="J373"/>
      <c r="K373"/>
      <c r="L373"/>
      <c r="M373"/>
      <c r="N373"/>
      <c r="O373"/>
    </row>
    <row r="374" spans="1:15" s="99" customFormat="1" ht="12.75">
      <c r="A374" s="23"/>
      <c r="B374" s="25"/>
      <c r="C374" s="86"/>
      <c r="D374" s="86"/>
      <c r="E374" s="91"/>
      <c r="F374" s="91"/>
      <c r="J374"/>
      <c r="K374"/>
      <c r="L374"/>
      <c r="M374"/>
      <c r="N374"/>
      <c r="O374"/>
    </row>
    <row r="375" spans="1:15" s="99" customFormat="1" ht="12.75">
      <c r="A375" s="23"/>
      <c r="B375" s="25"/>
      <c r="C375" s="86"/>
      <c r="D375" s="86"/>
      <c r="E375" s="91"/>
      <c r="F375" s="91"/>
      <c r="J375"/>
      <c r="K375"/>
      <c r="L375"/>
      <c r="M375"/>
      <c r="N375"/>
      <c r="O375"/>
    </row>
    <row r="376" spans="1:15" s="99" customFormat="1" ht="12.75">
      <c r="A376" s="23"/>
      <c r="B376" s="25"/>
      <c r="C376" s="86"/>
      <c r="D376" s="86"/>
      <c r="E376" s="91"/>
      <c r="F376" s="91"/>
      <c r="J376"/>
      <c r="K376"/>
      <c r="L376"/>
      <c r="M376"/>
      <c r="N376"/>
      <c r="O376"/>
    </row>
    <row r="377" spans="1:15" s="99" customFormat="1" ht="12.75">
      <c r="A377" s="23"/>
      <c r="B377" s="25"/>
      <c r="C377" s="86"/>
      <c r="D377" s="86"/>
      <c r="E377" s="91"/>
      <c r="F377" s="91"/>
      <c r="J377"/>
      <c r="K377"/>
      <c r="L377"/>
      <c r="M377"/>
      <c r="N377"/>
      <c r="O377"/>
    </row>
    <row r="378" spans="1:15" s="99" customFormat="1" ht="12.75">
      <c r="A378" s="23"/>
      <c r="B378" s="25"/>
      <c r="C378" s="86"/>
      <c r="D378" s="86"/>
      <c r="E378" s="91"/>
      <c r="F378" s="91"/>
      <c r="J378"/>
      <c r="K378"/>
      <c r="L378"/>
      <c r="M378"/>
      <c r="N378"/>
      <c r="O378"/>
    </row>
    <row r="379" spans="1:15" s="99" customFormat="1" ht="12.75">
      <c r="A379" s="23"/>
      <c r="B379" s="25"/>
      <c r="C379" s="86"/>
      <c r="D379" s="86"/>
      <c r="E379" s="91"/>
      <c r="F379" s="91"/>
      <c r="J379"/>
      <c r="K379"/>
      <c r="L379"/>
      <c r="M379"/>
      <c r="N379"/>
      <c r="O379"/>
    </row>
    <row r="380" spans="1:15" s="99" customFormat="1" ht="12.75">
      <c r="A380" s="23"/>
      <c r="B380" s="25"/>
      <c r="C380" s="86"/>
      <c r="D380" s="86"/>
      <c r="E380" s="91"/>
      <c r="F380" s="91"/>
      <c r="J380"/>
      <c r="K380"/>
      <c r="L380"/>
      <c r="M380"/>
      <c r="N380"/>
      <c r="O380"/>
    </row>
    <row r="381" spans="1:15" s="99" customFormat="1" ht="12.75">
      <c r="A381" s="23"/>
      <c r="B381" s="25"/>
      <c r="C381" s="86"/>
      <c r="D381" s="86"/>
      <c r="E381" s="91"/>
      <c r="F381" s="91"/>
      <c r="J381"/>
      <c r="K381"/>
      <c r="L381"/>
      <c r="M381"/>
      <c r="N381"/>
      <c r="O381"/>
    </row>
    <row r="382" spans="1:15" s="99" customFormat="1" ht="12.75">
      <c r="A382" s="23"/>
      <c r="B382" s="25"/>
      <c r="C382" s="86"/>
      <c r="D382" s="86"/>
      <c r="E382" s="91"/>
      <c r="F382" s="91"/>
      <c r="J382"/>
      <c r="K382"/>
      <c r="L382"/>
      <c r="M382"/>
      <c r="N382"/>
      <c r="O382"/>
    </row>
    <row r="383" spans="1:15" s="99" customFormat="1" ht="12.75">
      <c r="A383" s="23"/>
      <c r="B383" s="25"/>
      <c r="C383" s="86"/>
      <c r="D383" s="86"/>
      <c r="E383" s="91"/>
      <c r="F383" s="91"/>
      <c r="J383"/>
      <c r="K383"/>
      <c r="L383"/>
      <c r="M383"/>
      <c r="N383"/>
      <c r="O383"/>
    </row>
    <row r="384" spans="1:15" s="99" customFormat="1" ht="12.75">
      <c r="A384" s="23"/>
      <c r="B384" s="25"/>
      <c r="C384" s="86"/>
      <c r="D384" s="86"/>
      <c r="E384" s="91"/>
      <c r="F384" s="91"/>
      <c r="J384"/>
      <c r="K384"/>
      <c r="L384"/>
      <c r="M384"/>
      <c r="N384"/>
      <c r="O384"/>
    </row>
    <row r="385" spans="1:15" s="99" customFormat="1" ht="12.75">
      <c r="A385" s="23"/>
      <c r="B385" s="25"/>
      <c r="C385" s="86"/>
      <c r="D385" s="86"/>
      <c r="E385" s="91"/>
      <c r="F385" s="91"/>
      <c r="J385"/>
      <c r="K385"/>
      <c r="L385"/>
      <c r="M385"/>
      <c r="N385"/>
      <c r="O385"/>
    </row>
    <row r="386" spans="1:15" s="99" customFormat="1" ht="12.75">
      <c r="A386" s="23"/>
      <c r="B386" s="25"/>
      <c r="C386" s="86"/>
      <c r="D386" s="86"/>
      <c r="E386" s="91"/>
      <c r="F386" s="91"/>
      <c r="J386"/>
      <c r="K386"/>
      <c r="L386"/>
      <c r="M386"/>
      <c r="N386"/>
      <c r="O386"/>
    </row>
    <row r="387" spans="1:15" s="99" customFormat="1" ht="12.75">
      <c r="A387" s="23"/>
      <c r="B387" s="25"/>
      <c r="C387" s="86"/>
      <c r="D387" s="86"/>
      <c r="E387" s="91"/>
      <c r="F387" s="91"/>
      <c r="J387"/>
      <c r="K387"/>
      <c r="L387"/>
      <c r="M387"/>
      <c r="N387"/>
      <c r="O387"/>
    </row>
    <row r="388" spans="1:15" s="99" customFormat="1" ht="12.75">
      <c r="A388" s="23"/>
      <c r="B388" s="25"/>
      <c r="C388" s="86"/>
      <c r="D388" s="86"/>
      <c r="E388" s="91"/>
      <c r="F388" s="91"/>
      <c r="J388"/>
      <c r="K388"/>
      <c r="L388"/>
      <c r="M388"/>
      <c r="N388"/>
      <c r="O388"/>
    </row>
    <row r="389" spans="1:15" s="99" customFormat="1" ht="12.75">
      <c r="A389" s="23"/>
      <c r="B389" s="25"/>
      <c r="C389" s="86"/>
      <c r="D389" s="86"/>
      <c r="E389" s="91"/>
      <c r="F389" s="91"/>
      <c r="J389"/>
      <c r="K389"/>
      <c r="L389"/>
      <c r="M389"/>
      <c r="N389"/>
      <c r="O389"/>
    </row>
    <row r="390" spans="1:15" s="99" customFormat="1" ht="12.75">
      <c r="A390" s="23"/>
      <c r="B390" s="25"/>
      <c r="C390" s="86"/>
      <c r="D390" s="86"/>
      <c r="E390" s="91"/>
      <c r="F390" s="91"/>
      <c r="J390"/>
      <c r="K390"/>
      <c r="L390"/>
      <c r="M390"/>
      <c r="N390"/>
      <c r="O390"/>
    </row>
    <row r="391" spans="1:15" s="99" customFormat="1" ht="12.75">
      <c r="A391" s="23"/>
      <c r="B391" s="25"/>
      <c r="C391" s="86"/>
      <c r="D391" s="86"/>
      <c r="E391" s="91"/>
      <c r="F391" s="91"/>
      <c r="J391"/>
      <c r="K391"/>
      <c r="L391"/>
      <c r="M391"/>
      <c r="N391"/>
      <c r="O391"/>
    </row>
    <row r="392" spans="1:15" s="99" customFormat="1" ht="12.75">
      <c r="A392" s="23"/>
      <c r="B392" s="25"/>
      <c r="C392" s="86"/>
      <c r="D392" s="86"/>
      <c r="E392" s="91"/>
      <c r="F392" s="91"/>
      <c r="J392"/>
      <c r="K392"/>
      <c r="L392"/>
      <c r="M392"/>
      <c r="N392"/>
      <c r="O392"/>
    </row>
    <row r="393" spans="1:15" s="99" customFormat="1" ht="12.75">
      <c r="A393" s="23"/>
      <c r="B393" s="25"/>
      <c r="C393" s="86"/>
      <c r="D393" s="86"/>
      <c r="E393" s="91"/>
      <c r="F393" s="91"/>
      <c r="J393"/>
      <c r="K393"/>
      <c r="L393"/>
      <c r="M393"/>
      <c r="N393"/>
      <c r="O393"/>
    </row>
    <row r="394" spans="1:15" s="99" customFormat="1" ht="12.75">
      <c r="A394" s="23"/>
      <c r="B394" s="25"/>
      <c r="C394" s="86"/>
      <c r="D394" s="86"/>
      <c r="E394" s="91"/>
      <c r="F394" s="91"/>
      <c r="J394"/>
      <c r="K394"/>
      <c r="L394"/>
      <c r="M394"/>
      <c r="N394"/>
      <c r="O394"/>
    </row>
    <row r="395" spans="1:15" s="99" customFormat="1" ht="12.75">
      <c r="A395" s="23"/>
      <c r="B395" s="25"/>
      <c r="C395" s="86"/>
      <c r="D395" s="86"/>
      <c r="E395" s="91"/>
      <c r="F395" s="91"/>
      <c r="J395"/>
      <c r="K395"/>
      <c r="L395"/>
      <c r="M395"/>
      <c r="N395"/>
      <c r="O395"/>
    </row>
    <row r="396" spans="1:15" s="99" customFormat="1" ht="12.75">
      <c r="A396" s="23"/>
      <c r="B396" s="25"/>
      <c r="C396" s="86"/>
      <c r="D396" s="86"/>
      <c r="E396" s="91"/>
      <c r="F396" s="91"/>
      <c r="J396"/>
      <c r="K396"/>
      <c r="L396"/>
      <c r="M396"/>
      <c r="N396"/>
      <c r="O396"/>
    </row>
    <row r="397" spans="1:15" s="99" customFormat="1" ht="12.75">
      <c r="A397" s="23"/>
      <c r="B397" s="25"/>
      <c r="C397" s="86"/>
      <c r="D397" s="86"/>
      <c r="E397" s="91"/>
      <c r="F397" s="91"/>
      <c r="J397"/>
      <c r="K397"/>
      <c r="L397"/>
      <c r="M397"/>
      <c r="N397"/>
      <c r="O397"/>
    </row>
    <row r="398" spans="1:15" s="99" customFormat="1" ht="12.75">
      <c r="A398" s="23"/>
      <c r="B398" s="25"/>
      <c r="C398" s="86"/>
      <c r="D398" s="86"/>
      <c r="E398" s="91"/>
      <c r="F398" s="91"/>
      <c r="J398"/>
      <c r="K398"/>
      <c r="L398"/>
      <c r="M398"/>
      <c r="N398"/>
      <c r="O398"/>
    </row>
    <row r="399" spans="1:15" s="99" customFormat="1" ht="12.75">
      <c r="A399" s="23"/>
      <c r="B399" s="25"/>
      <c r="C399" s="86"/>
      <c r="D399" s="86"/>
      <c r="E399" s="91"/>
      <c r="F399" s="91"/>
      <c r="J399"/>
      <c r="K399"/>
      <c r="L399"/>
      <c r="M399"/>
      <c r="N399"/>
      <c r="O399"/>
    </row>
    <row r="400" spans="1:15" s="99" customFormat="1" ht="12.75">
      <c r="A400" s="23"/>
      <c r="B400" s="25"/>
      <c r="C400" s="86"/>
      <c r="D400" s="86"/>
      <c r="E400" s="91"/>
      <c r="F400" s="91"/>
      <c r="J400"/>
      <c r="K400"/>
      <c r="L400"/>
      <c r="M400"/>
      <c r="N400"/>
      <c r="O400"/>
    </row>
    <row r="401" spans="1:15" s="99" customFormat="1" ht="12.75">
      <c r="A401" s="23"/>
      <c r="B401" s="25"/>
      <c r="C401" s="86"/>
      <c r="D401" s="86"/>
      <c r="E401" s="91"/>
      <c r="F401" s="91"/>
      <c r="J401"/>
      <c r="K401"/>
      <c r="L401"/>
      <c r="M401"/>
      <c r="N401"/>
      <c r="O401"/>
    </row>
    <row r="402" spans="1:15" s="99" customFormat="1" ht="12.75">
      <c r="A402" s="23"/>
      <c r="B402" s="25"/>
      <c r="C402" s="86"/>
      <c r="D402" s="86"/>
      <c r="E402" s="91"/>
      <c r="F402" s="91"/>
      <c r="J402"/>
      <c r="K402"/>
      <c r="L402"/>
      <c r="M402"/>
      <c r="N402"/>
      <c r="O402"/>
    </row>
    <row r="403" spans="1:15" s="99" customFormat="1" ht="12.75">
      <c r="A403" s="23"/>
      <c r="B403" s="25"/>
      <c r="C403" s="86"/>
      <c r="D403" s="86"/>
      <c r="E403" s="91"/>
      <c r="F403" s="91"/>
      <c r="J403"/>
      <c r="K403"/>
      <c r="L403"/>
      <c r="M403"/>
      <c r="N403"/>
      <c r="O403"/>
    </row>
    <row r="404" spans="1:15" s="99" customFormat="1" ht="12.75">
      <c r="A404" s="23"/>
      <c r="B404" s="25"/>
      <c r="C404" s="86"/>
      <c r="D404" s="86"/>
      <c r="E404" s="91"/>
      <c r="F404" s="91"/>
      <c r="J404"/>
      <c r="K404"/>
      <c r="L404"/>
      <c r="M404"/>
      <c r="N404"/>
      <c r="O404"/>
    </row>
    <row r="405" spans="1:15" s="99" customFormat="1" ht="12.75">
      <c r="A405" s="23"/>
      <c r="B405" s="25"/>
      <c r="C405" s="86"/>
      <c r="D405" s="86"/>
      <c r="E405" s="91"/>
      <c r="F405" s="91"/>
      <c r="J405"/>
      <c r="K405"/>
      <c r="L405"/>
      <c r="M405"/>
      <c r="N405"/>
      <c r="O405"/>
    </row>
    <row r="406" spans="1:15" s="99" customFormat="1" ht="12.75">
      <c r="A406" s="23"/>
      <c r="B406" s="25"/>
      <c r="C406" s="86"/>
      <c r="D406" s="86"/>
      <c r="E406" s="91"/>
      <c r="F406" s="91"/>
      <c r="J406"/>
      <c r="K406"/>
      <c r="L406"/>
      <c r="M406"/>
      <c r="N406"/>
      <c r="O406"/>
    </row>
    <row r="407" spans="1:15" s="99" customFormat="1" ht="12.75">
      <c r="A407" s="23"/>
      <c r="B407" s="25"/>
      <c r="C407" s="86"/>
      <c r="D407" s="86"/>
      <c r="E407" s="91"/>
      <c r="F407" s="91"/>
      <c r="J407"/>
      <c r="K407"/>
      <c r="L407"/>
      <c r="M407"/>
      <c r="N407"/>
      <c r="O407"/>
    </row>
    <row r="408" spans="1:15" s="99" customFormat="1" ht="12.75">
      <c r="A408" s="23"/>
      <c r="B408" s="25"/>
      <c r="C408" s="86"/>
      <c r="D408" s="86"/>
      <c r="E408" s="91"/>
      <c r="F408" s="91"/>
      <c r="J408"/>
      <c r="K408"/>
      <c r="L408"/>
      <c r="M408"/>
      <c r="N408"/>
      <c r="O408"/>
    </row>
    <row r="409" spans="1:15" s="99" customFormat="1" ht="12.75">
      <c r="A409" s="23"/>
      <c r="B409" s="25"/>
      <c r="C409" s="86"/>
      <c r="D409" s="86"/>
      <c r="E409" s="91"/>
      <c r="F409" s="91"/>
      <c r="J409"/>
      <c r="K409"/>
      <c r="L409"/>
      <c r="M409"/>
      <c r="N409"/>
      <c r="O409"/>
    </row>
    <row r="410" spans="1:15" s="99" customFormat="1" ht="12.75">
      <c r="A410" s="23"/>
      <c r="B410" s="25"/>
      <c r="C410" s="86"/>
      <c r="D410" s="86"/>
      <c r="E410" s="91"/>
      <c r="F410" s="91"/>
      <c r="J410"/>
      <c r="K410"/>
      <c r="L410"/>
      <c r="M410"/>
      <c r="N410"/>
      <c r="O410"/>
    </row>
    <row r="411" spans="1:15" s="99" customFormat="1" ht="12.75">
      <c r="A411" s="23"/>
      <c r="B411" s="25"/>
      <c r="C411" s="86"/>
      <c r="D411" s="86"/>
      <c r="E411" s="91"/>
      <c r="F411" s="91"/>
      <c r="J411"/>
      <c r="K411"/>
      <c r="L411"/>
      <c r="M411"/>
      <c r="N411"/>
      <c r="O411"/>
    </row>
    <row r="412" spans="1:15" s="99" customFormat="1" ht="12.75">
      <c r="A412" s="23"/>
      <c r="B412" s="25"/>
      <c r="C412" s="86"/>
      <c r="D412" s="86"/>
      <c r="E412" s="91"/>
      <c r="F412" s="91"/>
      <c r="J412"/>
      <c r="K412"/>
      <c r="L412"/>
      <c r="M412"/>
      <c r="N412"/>
      <c r="O412"/>
    </row>
    <row r="413" spans="1:15" s="99" customFormat="1" ht="12.75">
      <c r="A413" s="23"/>
      <c r="B413" s="25"/>
      <c r="C413" s="86"/>
      <c r="D413" s="86"/>
      <c r="E413" s="91"/>
      <c r="F413" s="91"/>
      <c r="J413"/>
      <c r="K413"/>
      <c r="L413"/>
      <c r="M413"/>
      <c r="N413"/>
      <c r="O413"/>
    </row>
    <row r="414" spans="1:15" s="99" customFormat="1" ht="12.75">
      <c r="A414" s="23"/>
      <c r="B414" s="25"/>
      <c r="C414" s="86"/>
      <c r="D414" s="86"/>
      <c r="E414" s="91"/>
      <c r="F414" s="91"/>
      <c r="J414"/>
      <c r="K414"/>
      <c r="L414"/>
      <c r="M414"/>
      <c r="N414"/>
      <c r="O414"/>
    </row>
    <row r="415" spans="1:15" s="99" customFormat="1" ht="12.75">
      <c r="A415" s="23"/>
      <c r="B415" s="25"/>
      <c r="C415" s="86"/>
      <c r="D415" s="86"/>
      <c r="E415" s="91"/>
      <c r="F415" s="91"/>
      <c r="J415"/>
      <c r="K415"/>
      <c r="L415"/>
      <c r="M415"/>
      <c r="N415"/>
      <c r="O415"/>
    </row>
    <row r="416" spans="1:15" s="99" customFormat="1" ht="12.75">
      <c r="A416" s="23"/>
      <c r="B416" s="25"/>
      <c r="C416" s="86"/>
      <c r="D416" s="86"/>
      <c r="E416" s="91"/>
      <c r="F416" s="91"/>
      <c r="J416"/>
      <c r="K416"/>
      <c r="L416"/>
      <c r="M416"/>
      <c r="N416"/>
      <c r="O416"/>
    </row>
    <row r="417" spans="1:15" s="99" customFormat="1" ht="12.75">
      <c r="A417" s="23"/>
      <c r="B417" s="25"/>
      <c r="C417" s="86"/>
      <c r="D417" s="86"/>
      <c r="E417" s="91"/>
      <c r="F417" s="91"/>
      <c r="J417"/>
      <c r="K417"/>
      <c r="L417"/>
      <c r="M417"/>
      <c r="N417"/>
      <c r="O417"/>
    </row>
    <row r="418" spans="1:15" s="99" customFormat="1" ht="12.75">
      <c r="A418" s="23"/>
      <c r="B418" s="25"/>
      <c r="C418" s="86"/>
      <c r="D418" s="86"/>
      <c r="E418" s="91"/>
      <c r="F418" s="91"/>
      <c r="J418"/>
      <c r="K418"/>
      <c r="L418"/>
      <c r="M418"/>
      <c r="N418"/>
      <c r="O418"/>
    </row>
    <row r="419" spans="1:15" s="99" customFormat="1" ht="12.75">
      <c r="A419" s="23"/>
      <c r="B419" s="25"/>
      <c r="C419" s="86"/>
      <c r="D419" s="86"/>
      <c r="E419" s="91"/>
      <c r="F419" s="91"/>
      <c r="J419"/>
      <c r="K419"/>
      <c r="L419"/>
      <c r="M419"/>
      <c r="N419"/>
      <c r="O419"/>
    </row>
    <row r="420" spans="1:15" s="99" customFormat="1" ht="12.75">
      <c r="A420" s="23"/>
      <c r="B420" s="25"/>
      <c r="C420" s="86"/>
      <c r="D420" s="86"/>
      <c r="E420" s="91"/>
      <c r="F420" s="91"/>
      <c r="J420"/>
      <c r="K420"/>
      <c r="L420"/>
      <c r="M420"/>
      <c r="N420"/>
      <c r="O420"/>
    </row>
    <row r="421" spans="1:15" s="99" customFormat="1" ht="12.75">
      <c r="A421" s="23"/>
      <c r="B421" s="25"/>
      <c r="C421" s="86"/>
      <c r="D421" s="86"/>
      <c r="E421" s="91"/>
      <c r="F421" s="91"/>
      <c r="J421"/>
      <c r="K421"/>
      <c r="L421"/>
      <c r="M421"/>
      <c r="N421"/>
      <c r="O421"/>
    </row>
    <row r="422" spans="1:15" s="99" customFormat="1" ht="12.75">
      <c r="A422" s="23"/>
      <c r="B422" s="25"/>
      <c r="C422" s="86"/>
      <c r="D422" s="86"/>
      <c r="E422" s="91"/>
      <c r="F422" s="91"/>
      <c r="J422"/>
      <c r="K422"/>
      <c r="L422"/>
      <c r="M422"/>
      <c r="N422"/>
      <c r="O422"/>
    </row>
    <row r="423" spans="1:15" s="99" customFormat="1" ht="12.75">
      <c r="A423" s="23"/>
      <c r="B423" s="25"/>
      <c r="C423" s="86"/>
      <c r="D423" s="86"/>
      <c r="E423" s="91"/>
      <c r="F423" s="91"/>
      <c r="J423"/>
      <c r="K423"/>
      <c r="L423"/>
      <c r="M423"/>
      <c r="N423"/>
      <c r="O423"/>
    </row>
    <row r="424" spans="1:15" s="99" customFormat="1" ht="12.75">
      <c r="A424" s="23"/>
      <c r="B424" s="25"/>
      <c r="C424" s="86"/>
      <c r="D424" s="86"/>
      <c r="E424" s="91"/>
      <c r="F424" s="91"/>
      <c r="J424"/>
      <c r="K424"/>
      <c r="L424"/>
      <c r="M424"/>
      <c r="N424"/>
      <c r="O424"/>
    </row>
    <row r="425" spans="1:15" s="99" customFormat="1" ht="12.75">
      <c r="A425" s="23"/>
      <c r="B425" s="25"/>
      <c r="C425" s="86"/>
      <c r="D425" s="86"/>
      <c r="E425" s="91"/>
      <c r="F425" s="91"/>
      <c r="J425"/>
      <c r="K425"/>
      <c r="L425"/>
      <c r="M425"/>
      <c r="N425"/>
      <c r="O425"/>
    </row>
    <row r="426" spans="1:15" s="99" customFormat="1" ht="12.75">
      <c r="A426" s="23"/>
      <c r="B426" s="25"/>
      <c r="C426" s="86"/>
      <c r="D426" s="86"/>
      <c r="E426" s="91"/>
      <c r="F426" s="91"/>
      <c r="J426"/>
      <c r="K426"/>
      <c r="L426"/>
      <c r="M426"/>
      <c r="N426"/>
      <c r="O426"/>
    </row>
    <row r="427" spans="1:15" s="99" customFormat="1" ht="12.75">
      <c r="A427" s="23"/>
      <c r="B427" s="25"/>
      <c r="C427" s="86"/>
      <c r="D427" s="86"/>
      <c r="E427" s="91"/>
      <c r="F427" s="91"/>
      <c r="J427"/>
      <c r="K427"/>
      <c r="L427"/>
      <c r="M427"/>
      <c r="N427"/>
      <c r="O427"/>
    </row>
    <row r="428" spans="1:15" s="99" customFormat="1" ht="12.75">
      <c r="A428" s="23"/>
      <c r="B428" s="25"/>
      <c r="C428" s="86"/>
      <c r="D428" s="86"/>
      <c r="E428" s="91"/>
      <c r="F428" s="91"/>
      <c r="J428"/>
      <c r="K428"/>
      <c r="L428"/>
      <c r="M428"/>
      <c r="N428"/>
      <c r="O428"/>
    </row>
    <row r="429" spans="1:15" s="99" customFormat="1" ht="12.75">
      <c r="A429" s="23"/>
      <c r="B429" s="25"/>
      <c r="C429" s="86"/>
      <c r="D429" s="86"/>
      <c r="E429" s="91"/>
      <c r="F429" s="91"/>
      <c r="J429"/>
      <c r="K429"/>
      <c r="L429"/>
      <c r="M429"/>
      <c r="N429"/>
      <c r="O429"/>
    </row>
    <row r="430" spans="1:15" s="99" customFormat="1" ht="12.75">
      <c r="A430" s="23"/>
      <c r="B430" s="25"/>
      <c r="C430" s="86"/>
      <c r="D430" s="86"/>
      <c r="E430" s="91"/>
      <c r="F430" s="91"/>
      <c r="J430"/>
      <c r="K430"/>
      <c r="L430"/>
      <c r="M430"/>
      <c r="N430"/>
      <c r="O430"/>
    </row>
    <row r="431" spans="1:15" s="99" customFormat="1" ht="12.75">
      <c r="A431" s="23"/>
      <c r="B431" s="25"/>
      <c r="C431" s="86"/>
      <c r="D431" s="86"/>
      <c r="E431" s="91"/>
      <c r="F431" s="91"/>
      <c r="J431"/>
      <c r="K431"/>
      <c r="L431"/>
      <c r="M431"/>
      <c r="N431"/>
      <c r="O431"/>
    </row>
    <row r="432" spans="1:15" s="99" customFormat="1" ht="12.75">
      <c r="A432" s="23"/>
      <c r="B432" s="25"/>
      <c r="C432" s="86"/>
      <c r="D432" s="86"/>
      <c r="E432" s="91"/>
      <c r="F432" s="91"/>
      <c r="J432"/>
      <c r="K432"/>
      <c r="L432"/>
      <c r="M432"/>
      <c r="N432"/>
      <c r="O432"/>
    </row>
    <row r="433" spans="1:15" s="99" customFormat="1" ht="12.75">
      <c r="A433" s="23"/>
      <c r="B433" s="25"/>
      <c r="C433" s="86"/>
      <c r="D433" s="86"/>
      <c r="E433" s="91"/>
      <c r="F433" s="91"/>
      <c r="J433"/>
      <c r="K433"/>
      <c r="L433"/>
      <c r="M433"/>
      <c r="N433"/>
      <c r="O433"/>
    </row>
    <row r="434" spans="1:15" s="99" customFormat="1" ht="12.75">
      <c r="A434" s="23"/>
      <c r="B434" s="25"/>
      <c r="C434" s="86"/>
      <c r="D434" s="86"/>
      <c r="E434" s="91"/>
      <c r="F434" s="91"/>
      <c r="J434"/>
      <c r="K434"/>
      <c r="L434"/>
      <c r="M434"/>
      <c r="N434"/>
      <c r="O434"/>
    </row>
    <row r="435" spans="1:15" s="99" customFormat="1" ht="12.75">
      <c r="A435" s="23"/>
      <c r="B435" s="25"/>
      <c r="C435" s="86"/>
      <c r="D435" s="86"/>
      <c r="E435" s="91"/>
      <c r="F435" s="91"/>
      <c r="J435"/>
      <c r="K435"/>
      <c r="L435"/>
      <c r="M435"/>
      <c r="N435"/>
      <c r="O435"/>
    </row>
    <row r="436" spans="1:15" s="99" customFormat="1" ht="12.75">
      <c r="A436" s="23"/>
      <c r="B436" s="25"/>
      <c r="C436" s="86"/>
      <c r="D436" s="86"/>
      <c r="E436" s="91"/>
      <c r="F436" s="91"/>
      <c r="J436"/>
      <c r="K436"/>
      <c r="L436"/>
      <c r="M436"/>
      <c r="N436"/>
      <c r="O436"/>
    </row>
    <row r="437" spans="1:15" s="99" customFormat="1" ht="12.75">
      <c r="A437" s="23"/>
      <c r="B437" s="25"/>
      <c r="C437" s="86"/>
      <c r="D437" s="86"/>
      <c r="E437" s="91"/>
      <c r="F437" s="91"/>
      <c r="J437"/>
      <c r="K437"/>
      <c r="L437"/>
      <c r="M437"/>
      <c r="N437"/>
      <c r="O437"/>
    </row>
    <row r="438" spans="1:15" s="99" customFormat="1" ht="12.75">
      <c r="A438" s="23"/>
      <c r="B438" s="25"/>
      <c r="C438" s="86"/>
      <c r="D438" s="86"/>
      <c r="E438" s="91"/>
      <c r="F438" s="91"/>
      <c r="J438"/>
      <c r="K438"/>
      <c r="L438"/>
      <c r="M438"/>
      <c r="N438"/>
      <c r="O438"/>
    </row>
    <row r="439" spans="1:15" s="99" customFormat="1" ht="12.75">
      <c r="A439" s="23"/>
      <c r="B439" s="25"/>
      <c r="C439" s="86"/>
      <c r="D439" s="86"/>
      <c r="E439" s="91"/>
      <c r="F439" s="91"/>
      <c r="J439"/>
      <c r="K439"/>
      <c r="L439"/>
      <c r="M439"/>
      <c r="N439"/>
      <c r="O439"/>
    </row>
    <row r="440" spans="1:15" s="99" customFormat="1" ht="12.75">
      <c r="A440" s="23"/>
      <c r="B440" s="25"/>
      <c r="C440" s="86"/>
      <c r="D440" s="86"/>
      <c r="E440" s="91"/>
      <c r="F440" s="91"/>
      <c r="J440"/>
      <c r="K440"/>
      <c r="L440"/>
      <c r="M440"/>
      <c r="N440"/>
      <c r="O440"/>
    </row>
    <row r="441" spans="1:15" s="99" customFormat="1" ht="12.75">
      <c r="A441" s="23"/>
      <c r="B441" s="25"/>
      <c r="C441" s="86"/>
      <c r="D441" s="86"/>
      <c r="E441" s="91"/>
      <c r="F441" s="91"/>
      <c r="J441"/>
      <c r="K441"/>
      <c r="L441"/>
      <c r="M441"/>
      <c r="N441"/>
      <c r="O441"/>
    </row>
    <row r="442" spans="1:15" s="99" customFormat="1" ht="12.75">
      <c r="A442" s="23"/>
      <c r="B442" s="25"/>
      <c r="C442" s="86"/>
      <c r="D442" s="86"/>
      <c r="E442" s="91"/>
      <c r="F442" s="91"/>
      <c r="J442"/>
      <c r="K442"/>
      <c r="L442"/>
      <c r="M442"/>
      <c r="N442"/>
      <c r="O442"/>
    </row>
    <row r="443" spans="1:15" s="99" customFormat="1" ht="12.75">
      <c r="A443" s="23"/>
      <c r="B443" s="25"/>
      <c r="C443" s="86"/>
      <c r="D443" s="86"/>
      <c r="E443" s="91"/>
      <c r="F443" s="91"/>
      <c r="J443"/>
      <c r="K443"/>
      <c r="L443"/>
      <c r="M443"/>
      <c r="N443"/>
      <c r="O443"/>
    </row>
    <row r="444" spans="1:15" s="99" customFormat="1" ht="12.75">
      <c r="A444" s="23"/>
      <c r="B444" s="25"/>
      <c r="C444" s="86"/>
      <c r="D444" s="86"/>
      <c r="E444" s="91"/>
      <c r="F444" s="91"/>
      <c r="J444"/>
      <c r="K444"/>
      <c r="L444"/>
      <c r="M444"/>
      <c r="N444"/>
      <c r="O444"/>
    </row>
    <row r="445" spans="1:15" s="99" customFormat="1" ht="12.75">
      <c r="A445" s="23"/>
      <c r="B445" s="25"/>
      <c r="C445" s="86"/>
      <c r="D445" s="86"/>
      <c r="E445" s="91"/>
      <c r="F445" s="91"/>
      <c r="J445"/>
      <c r="K445"/>
      <c r="L445"/>
      <c r="M445"/>
      <c r="N445"/>
      <c r="O445"/>
    </row>
    <row r="446" spans="1:15" s="99" customFormat="1" ht="12.75">
      <c r="A446" s="23"/>
      <c r="B446" s="25"/>
      <c r="C446" s="86"/>
      <c r="D446" s="86"/>
      <c r="E446" s="91"/>
      <c r="F446" s="91"/>
      <c r="J446"/>
      <c r="K446"/>
      <c r="L446"/>
      <c r="M446"/>
      <c r="N446"/>
      <c r="O446"/>
    </row>
    <row r="447" spans="1:15" s="99" customFormat="1" ht="12.75">
      <c r="A447" s="23"/>
      <c r="B447" s="25"/>
      <c r="C447" s="86"/>
      <c r="D447" s="86"/>
      <c r="E447" s="91"/>
      <c r="F447" s="91"/>
      <c r="J447"/>
      <c r="K447"/>
      <c r="L447"/>
      <c r="M447"/>
      <c r="N447"/>
      <c r="O447"/>
    </row>
    <row r="448" spans="1:15" s="99" customFormat="1" ht="12.75">
      <c r="A448" s="23"/>
      <c r="B448" s="25"/>
      <c r="C448" s="86"/>
      <c r="D448" s="86"/>
      <c r="E448" s="91"/>
      <c r="F448" s="91"/>
      <c r="J448"/>
      <c r="K448"/>
      <c r="L448"/>
      <c r="M448"/>
      <c r="N448"/>
      <c r="O448"/>
    </row>
    <row r="449" spans="1:15" s="99" customFormat="1" ht="12.75">
      <c r="A449" s="23"/>
      <c r="B449" s="25"/>
      <c r="C449" s="86"/>
      <c r="D449" s="86"/>
      <c r="E449" s="91"/>
      <c r="F449" s="91"/>
      <c r="J449"/>
      <c r="K449"/>
      <c r="L449"/>
      <c r="M449"/>
      <c r="N449"/>
      <c r="O449"/>
    </row>
    <row r="450" spans="1:15" s="99" customFormat="1" ht="12.75">
      <c r="A450" s="23"/>
      <c r="B450" s="25"/>
      <c r="C450" s="86"/>
      <c r="D450" s="86"/>
      <c r="E450" s="91"/>
      <c r="F450" s="91"/>
      <c r="J450"/>
      <c r="K450"/>
      <c r="L450"/>
      <c r="M450"/>
      <c r="N450"/>
      <c r="O450"/>
    </row>
    <row r="451" spans="1:15" s="99" customFormat="1" ht="12.75">
      <c r="A451" s="23"/>
      <c r="B451" s="25"/>
      <c r="C451" s="86"/>
      <c r="D451" s="86"/>
      <c r="E451" s="91"/>
      <c r="F451" s="91"/>
      <c r="J451"/>
      <c r="K451"/>
      <c r="L451"/>
      <c r="M451"/>
      <c r="N451"/>
      <c r="O451"/>
    </row>
    <row r="452" spans="1:15" s="99" customFormat="1" ht="12.75">
      <c r="A452" s="23"/>
      <c r="B452" s="25"/>
      <c r="C452" s="86"/>
      <c r="D452" s="86"/>
      <c r="E452" s="91"/>
      <c r="F452" s="91"/>
      <c r="J452"/>
      <c r="K452"/>
      <c r="L452"/>
      <c r="M452"/>
      <c r="N452"/>
      <c r="O452"/>
    </row>
    <row r="453" spans="1:15" s="99" customFormat="1" ht="12.75">
      <c r="A453" s="23"/>
      <c r="B453" s="25"/>
      <c r="C453" s="86"/>
      <c r="D453" s="86"/>
      <c r="E453" s="91"/>
      <c r="F453" s="91"/>
      <c r="J453"/>
      <c r="K453"/>
      <c r="L453"/>
      <c r="M453"/>
      <c r="N453"/>
      <c r="O453"/>
    </row>
    <row r="454" spans="1:15" s="99" customFormat="1" ht="12.75">
      <c r="A454" s="23"/>
      <c r="B454" s="25"/>
      <c r="C454" s="86"/>
      <c r="D454" s="86"/>
      <c r="E454" s="91"/>
      <c r="F454" s="91"/>
      <c r="J454"/>
      <c r="K454"/>
      <c r="L454"/>
      <c r="M454"/>
      <c r="N454"/>
      <c r="O454"/>
    </row>
    <row r="455" spans="1:15" s="99" customFormat="1" ht="12.75">
      <c r="A455" s="23"/>
      <c r="B455" s="25"/>
      <c r="C455" s="86"/>
      <c r="D455" s="86"/>
      <c r="E455" s="91"/>
      <c r="F455" s="91"/>
      <c r="J455"/>
      <c r="K455"/>
      <c r="L455"/>
      <c r="M455"/>
      <c r="N455"/>
      <c r="O455"/>
    </row>
    <row r="456" spans="1:15" s="99" customFormat="1" ht="12.75">
      <c r="A456" s="23"/>
      <c r="B456" s="25"/>
      <c r="C456" s="86"/>
      <c r="D456" s="86"/>
      <c r="E456" s="91"/>
      <c r="F456" s="91"/>
      <c r="J456"/>
      <c r="K456"/>
      <c r="L456"/>
      <c r="M456"/>
      <c r="N456"/>
      <c r="O456"/>
    </row>
    <row r="457" spans="1:15" s="99" customFormat="1" ht="12.75">
      <c r="A457" s="23"/>
      <c r="B457" s="25"/>
      <c r="C457" s="86"/>
      <c r="D457" s="86"/>
      <c r="E457" s="91"/>
      <c r="F457" s="91"/>
      <c r="J457"/>
      <c r="K457"/>
      <c r="L457"/>
      <c r="M457"/>
      <c r="N457"/>
      <c r="O457"/>
    </row>
    <row r="458" spans="1:15" s="99" customFormat="1" ht="12.75">
      <c r="A458" s="23"/>
      <c r="B458" s="25"/>
      <c r="C458" s="86"/>
      <c r="D458" s="86"/>
      <c r="E458" s="91"/>
      <c r="F458" s="91"/>
      <c r="J458"/>
      <c r="K458"/>
      <c r="L458"/>
      <c r="M458"/>
      <c r="N458"/>
      <c r="O458"/>
    </row>
    <row r="459" spans="1:15" s="99" customFormat="1" ht="12.75">
      <c r="A459" s="23"/>
      <c r="B459" s="25"/>
      <c r="C459" s="86"/>
      <c r="D459" s="86"/>
      <c r="E459" s="91"/>
      <c r="F459" s="91"/>
      <c r="J459"/>
      <c r="K459"/>
      <c r="L459"/>
      <c r="M459"/>
      <c r="N459"/>
      <c r="O459"/>
    </row>
    <row r="460" spans="1:15" s="99" customFormat="1" ht="12.75">
      <c r="A460" s="23"/>
      <c r="B460" s="25"/>
      <c r="C460" s="86"/>
      <c r="D460" s="86"/>
      <c r="E460" s="91"/>
      <c r="F460" s="91"/>
      <c r="J460"/>
      <c r="K460"/>
      <c r="L460"/>
      <c r="M460"/>
      <c r="N460"/>
      <c r="O460"/>
    </row>
    <row r="461" spans="1:15" s="99" customFormat="1" ht="12.75">
      <c r="A461" s="23"/>
      <c r="B461" s="25"/>
      <c r="C461" s="86"/>
      <c r="D461" s="86"/>
      <c r="E461" s="91"/>
      <c r="F461" s="91"/>
      <c r="J461"/>
      <c r="K461"/>
      <c r="L461"/>
      <c r="M461"/>
      <c r="N461"/>
      <c r="O461"/>
    </row>
    <row r="462" spans="1:15" s="99" customFormat="1" ht="12.75">
      <c r="A462" s="23"/>
      <c r="B462" s="25"/>
      <c r="C462" s="86"/>
      <c r="D462" s="86"/>
      <c r="E462" s="91"/>
      <c r="F462" s="91"/>
      <c r="J462"/>
      <c r="K462"/>
      <c r="L462"/>
      <c r="M462"/>
      <c r="N462"/>
      <c r="O462"/>
    </row>
    <row r="463" spans="1:15" s="99" customFormat="1" ht="12.75">
      <c r="A463" s="23"/>
      <c r="B463" s="25"/>
      <c r="C463" s="86"/>
      <c r="D463" s="86"/>
      <c r="E463" s="91"/>
      <c r="F463" s="91"/>
      <c r="J463"/>
      <c r="K463"/>
      <c r="L463"/>
      <c r="M463"/>
      <c r="N463"/>
      <c r="O463"/>
    </row>
    <row r="464" spans="1:15" s="99" customFormat="1" ht="12.75">
      <c r="A464" s="23"/>
      <c r="B464" s="25"/>
      <c r="C464" s="86"/>
      <c r="D464" s="86"/>
      <c r="E464" s="91"/>
      <c r="F464" s="91"/>
      <c r="J464"/>
      <c r="K464"/>
      <c r="L464"/>
      <c r="M464"/>
      <c r="N464"/>
      <c r="O464"/>
    </row>
    <row r="465" spans="1:15" s="99" customFormat="1" ht="12.75">
      <c r="A465" s="23"/>
      <c r="B465" s="25"/>
      <c r="C465" s="86"/>
      <c r="D465" s="86"/>
      <c r="E465" s="91"/>
      <c r="F465" s="91"/>
      <c r="J465"/>
      <c r="K465"/>
      <c r="L465"/>
      <c r="M465"/>
      <c r="N465"/>
      <c r="O465"/>
    </row>
    <row r="466" spans="1:15" s="99" customFormat="1" ht="12.75">
      <c r="A466" s="23"/>
      <c r="B466" s="25"/>
      <c r="C466" s="86"/>
      <c r="D466" s="86"/>
      <c r="E466" s="91"/>
      <c r="F466" s="91"/>
      <c r="J466"/>
      <c r="K466"/>
      <c r="L466"/>
      <c r="M466"/>
      <c r="N466"/>
      <c r="O466"/>
    </row>
    <row r="467" spans="1:15" s="99" customFormat="1" ht="12.75">
      <c r="A467" s="23"/>
      <c r="B467" s="25"/>
      <c r="C467" s="86"/>
      <c r="D467" s="86"/>
      <c r="E467" s="91"/>
      <c r="F467" s="91"/>
      <c r="J467"/>
      <c r="K467"/>
      <c r="L467"/>
      <c r="M467"/>
      <c r="N467"/>
      <c r="O467"/>
    </row>
    <row r="468" spans="1:15" s="99" customFormat="1" ht="12.75">
      <c r="A468" s="23"/>
      <c r="B468" s="25"/>
      <c r="C468" s="86"/>
      <c r="D468" s="86"/>
      <c r="E468" s="91"/>
      <c r="F468" s="91"/>
      <c r="J468"/>
      <c r="K468"/>
      <c r="L468"/>
      <c r="M468"/>
      <c r="N468"/>
      <c r="O468"/>
    </row>
    <row r="469" spans="1:15" s="99" customFormat="1" ht="12.75">
      <c r="A469" s="23"/>
      <c r="B469" s="25"/>
      <c r="C469" s="86"/>
      <c r="D469" s="86"/>
      <c r="E469" s="91"/>
      <c r="F469" s="91"/>
      <c r="J469"/>
      <c r="K469"/>
      <c r="L469"/>
      <c r="M469"/>
      <c r="N469"/>
      <c r="O469"/>
    </row>
    <row r="470" spans="1:15" s="99" customFormat="1" ht="12.75">
      <c r="A470" s="23"/>
      <c r="B470" s="25"/>
      <c r="C470" s="86"/>
      <c r="D470" s="86"/>
      <c r="E470" s="91"/>
      <c r="F470" s="91"/>
      <c r="J470"/>
      <c r="K470"/>
      <c r="L470"/>
      <c r="M470"/>
      <c r="N470"/>
      <c r="O470"/>
    </row>
    <row r="471" spans="1:15" s="99" customFormat="1" ht="12.75">
      <c r="A471" s="23"/>
      <c r="B471" s="25"/>
      <c r="C471" s="86"/>
      <c r="D471" s="86"/>
      <c r="E471" s="91"/>
      <c r="F471" s="91"/>
      <c r="J471"/>
      <c r="K471"/>
      <c r="L471"/>
      <c r="M471"/>
      <c r="N471"/>
      <c r="O471"/>
    </row>
    <row r="472" spans="1:15" s="99" customFormat="1" ht="12.75">
      <c r="A472" s="23"/>
      <c r="B472" s="25"/>
      <c r="C472" s="86"/>
      <c r="D472" s="86"/>
      <c r="E472" s="91"/>
      <c r="F472" s="91"/>
      <c r="J472"/>
      <c r="K472"/>
      <c r="L472"/>
      <c r="M472"/>
      <c r="N472"/>
      <c r="O472"/>
    </row>
    <row r="473" spans="1:15" s="99" customFormat="1" ht="12.75">
      <c r="A473" s="23"/>
      <c r="B473" s="25"/>
      <c r="C473" s="86"/>
      <c r="D473" s="86"/>
      <c r="E473" s="91"/>
      <c r="F473" s="91"/>
      <c r="J473"/>
      <c r="K473"/>
      <c r="L473"/>
      <c r="M473"/>
      <c r="N473"/>
      <c r="O473"/>
    </row>
    <row r="474" spans="1:15" s="99" customFormat="1" ht="12.75">
      <c r="A474" s="23"/>
      <c r="B474" s="25"/>
      <c r="C474" s="86"/>
      <c r="D474" s="86"/>
      <c r="E474" s="91"/>
      <c r="F474" s="91"/>
      <c r="J474"/>
      <c r="K474"/>
      <c r="L474"/>
      <c r="M474"/>
      <c r="N474"/>
      <c r="O474"/>
    </row>
    <row r="475" spans="1:15" s="99" customFormat="1" ht="12.75">
      <c r="A475" s="23"/>
      <c r="B475" s="25"/>
      <c r="C475" s="86"/>
      <c r="D475" s="86"/>
      <c r="E475" s="91"/>
      <c r="F475" s="91"/>
      <c r="J475"/>
      <c r="K475"/>
      <c r="L475"/>
      <c r="M475"/>
      <c r="N475"/>
      <c r="O475"/>
    </row>
    <row r="476" spans="1:15" s="99" customFormat="1" ht="12.75">
      <c r="A476" s="23"/>
      <c r="B476" s="25"/>
      <c r="C476" s="86"/>
      <c r="D476" s="86"/>
      <c r="E476" s="91"/>
      <c r="F476" s="91"/>
      <c r="J476"/>
      <c r="K476"/>
      <c r="L476"/>
      <c r="M476"/>
      <c r="N476"/>
      <c r="O476"/>
    </row>
    <row r="477" spans="1:15" s="99" customFormat="1" ht="12.75">
      <c r="A477" s="23"/>
      <c r="B477" s="25"/>
      <c r="C477" s="86"/>
      <c r="D477" s="86"/>
      <c r="E477" s="91"/>
      <c r="F477" s="91"/>
      <c r="J477"/>
      <c r="K477"/>
      <c r="L477"/>
      <c r="M477"/>
      <c r="N477"/>
      <c r="O477"/>
    </row>
    <row r="478" spans="1:15" s="99" customFormat="1" ht="12.75">
      <c r="A478" s="23"/>
      <c r="B478" s="25"/>
      <c r="C478" s="86"/>
      <c r="D478" s="86"/>
      <c r="E478" s="91"/>
      <c r="F478" s="91"/>
      <c r="J478"/>
      <c r="K478"/>
      <c r="L478"/>
      <c r="M478"/>
      <c r="N478"/>
      <c r="O478"/>
    </row>
    <row r="479" spans="1:15" s="99" customFormat="1" ht="12.75">
      <c r="A479" s="23"/>
      <c r="B479" s="25"/>
      <c r="C479" s="86"/>
      <c r="D479" s="86"/>
      <c r="E479" s="91"/>
      <c r="F479" s="91"/>
      <c r="J479"/>
      <c r="K479"/>
      <c r="L479"/>
      <c r="M479"/>
      <c r="N479"/>
      <c r="O479"/>
    </row>
    <row r="480" spans="1:15" s="99" customFormat="1" ht="12.75">
      <c r="A480" s="23"/>
      <c r="B480" s="25"/>
      <c r="C480" s="86"/>
      <c r="D480" s="86"/>
      <c r="E480" s="91"/>
      <c r="F480" s="91"/>
      <c r="J480"/>
      <c r="K480"/>
      <c r="L480"/>
      <c r="M480"/>
      <c r="N480"/>
      <c r="O480"/>
    </row>
    <row r="481" spans="1:15" s="99" customFormat="1" ht="12.75">
      <c r="A481" s="23"/>
      <c r="B481" s="25"/>
      <c r="C481" s="86"/>
      <c r="D481" s="86"/>
      <c r="E481" s="91"/>
      <c r="F481" s="91"/>
      <c r="J481"/>
      <c r="K481"/>
      <c r="L481"/>
      <c r="M481"/>
      <c r="N481"/>
      <c r="O481"/>
    </row>
    <row r="482" spans="1:15" s="99" customFormat="1" ht="12.75">
      <c r="A482" s="23"/>
      <c r="B482" s="25"/>
      <c r="C482" s="86"/>
      <c r="D482" s="86"/>
      <c r="E482" s="91"/>
      <c r="F482" s="91"/>
      <c r="J482"/>
      <c r="K482"/>
      <c r="L482"/>
      <c r="M482"/>
      <c r="N482"/>
      <c r="O482"/>
    </row>
    <row r="483" spans="1:15" s="99" customFormat="1" ht="12.75">
      <c r="A483" s="23"/>
      <c r="B483" s="25"/>
      <c r="C483" s="86"/>
      <c r="D483" s="86"/>
      <c r="E483" s="91"/>
      <c r="F483" s="91"/>
      <c r="J483"/>
      <c r="K483"/>
      <c r="L483"/>
      <c r="M483"/>
      <c r="N483"/>
      <c r="O483"/>
    </row>
    <row r="484" spans="1:15" s="99" customFormat="1" ht="12.75">
      <c r="A484" s="23"/>
      <c r="B484" s="25"/>
      <c r="C484" s="86"/>
      <c r="D484" s="86"/>
      <c r="E484" s="91"/>
      <c r="F484" s="91"/>
      <c r="J484"/>
      <c r="K484"/>
      <c r="L484"/>
      <c r="M484"/>
      <c r="N484"/>
      <c r="O484"/>
    </row>
    <row r="485" spans="1:15" s="99" customFormat="1" ht="12.75">
      <c r="A485" s="23"/>
      <c r="B485" s="25"/>
      <c r="C485" s="86"/>
      <c r="D485" s="86"/>
      <c r="E485" s="91"/>
      <c r="F485" s="91"/>
      <c r="J485"/>
      <c r="K485"/>
      <c r="L485"/>
      <c r="M485"/>
      <c r="N485"/>
      <c r="O485"/>
    </row>
    <row r="486" spans="1:15" s="99" customFormat="1" ht="12.75">
      <c r="A486" s="23"/>
      <c r="B486" s="25"/>
      <c r="C486" s="86"/>
      <c r="D486" s="86"/>
      <c r="E486" s="91"/>
      <c r="F486" s="91"/>
      <c r="J486"/>
      <c r="K486"/>
      <c r="L486"/>
      <c r="M486"/>
      <c r="N486"/>
      <c r="O486"/>
    </row>
    <row r="487" spans="1:15" s="99" customFormat="1" ht="12.75">
      <c r="A487" s="23"/>
      <c r="B487" s="25"/>
      <c r="C487" s="86"/>
      <c r="D487" s="86"/>
      <c r="E487" s="91"/>
      <c r="F487" s="91"/>
      <c r="J487"/>
      <c r="K487"/>
      <c r="L487"/>
      <c r="M487"/>
      <c r="N487"/>
      <c r="O487"/>
    </row>
    <row r="488" spans="1:15" s="99" customFormat="1" ht="12.75">
      <c r="A488" s="23"/>
      <c r="B488" s="25"/>
      <c r="C488" s="86"/>
      <c r="D488" s="86"/>
      <c r="E488" s="91"/>
      <c r="F488" s="91"/>
      <c r="J488"/>
      <c r="K488"/>
      <c r="L488"/>
      <c r="M488"/>
      <c r="N488"/>
      <c r="O488"/>
    </row>
    <row r="489" spans="1:15" s="99" customFormat="1" ht="12.75">
      <c r="A489" s="23"/>
      <c r="B489" s="25"/>
      <c r="C489" s="86"/>
      <c r="D489" s="86"/>
      <c r="E489" s="91"/>
      <c r="F489" s="91"/>
      <c r="J489"/>
      <c r="K489"/>
      <c r="L489"/>
      <c r="M489"/>
      <c r="N489"/>
      <c r="O489"/>
    </row>
    <row r="490" spans="1:15" s="99" customFormat="1" ht="12.75">
      <c r="A490" s="23"/>
      <c r="B490" s="25"/>
      <c r="C490" s="86"/>
      <c r="D490" s="86"/>
      <c r="E490" s="91"/>
      <c r="F490" s="91"/>
      <c r="J490"/>
      <c r="K490"/>
      <c r="L490"/>
      <c r="M490"/>
      <c r="N490"/>
      <c r="O490"/>
    </row>
    <row r="491" spans="1:15" s="99" customFormat="1" ht="12.75">
      <c r="A491" s="23"/>
      <c r="B491" s="25"/>
      <c r="C491" s="86"/>
      <c r="D491" s="86"/>
      <c r="E491" s="91"/>
      <c r="F491" s="91"/>
      <c r="J491"/>
      <c r="K491"/>
      <c r="L491"/>
      <c r="M491"/>
      <c r="N491"/>
      <c r="O491"/>
    </row>
    <row r="492" spans="1:15" s="99" customFormat="1" ht="12.75">
      <c r="A492" s="23"/>
      <c r="B492" s="25"/>
      <c r="C492" s="86"/>
      <c r="D492" s="86"/>
      <c r="E492" s="91"/>
      <c r="F492" s="91"/>
      <c r="J492"/>
      <c r="K492"/>
      <c r="L492"/>
      <c r="M492"/>
      <c r="N492"/>
      <c r="O492"/>
    </row>
    <row r="493" spans="1:15" s="99" customFormat="1" ht="12.75">
      <c r="A493" s="23"/>
      <c r="B493" s="25"/>
      <c r="C493" s="86"/>
      <c r="D493" s="86"/>
      <c r="E493" s="91"/>
      <c r="F493" s="91"/>
      <c r="J493"/>
      <c r="K493"/>
      <c r="L493"/>
      <c r="M493"/>
      <c r="N493"/>
      <c r="O493"/>
    </row>
    <row r="494" spans="1:15" s="99" customFormat="1" ht="12.75">
      <c r="A494" s="23"/>
      <c r="B494" s="25"/>
      <c r="C494" s="86"/>
      <c r="D494" s="86"/>
      <c r="E494" s="91"/>
      <c r="F494" s="91"/>
      <c r="J494"/>
      <c r="K494"/>
      <c r="L494"/>
      <c r="M494"/>
      <c r="N494"/>
      <c r="O494"/>
    </row>
    <row r="495" spans="1:15" s="99" customFormat="1" ht="12.75">
      <c r="A495" s="23"/>
      <c r="B495" s="25"/>
      <c r="C495" s="86"/>
      <c r="D495" s="86"/>
      <c r="E495" s="91"/>
      <c r="F495" s="91"/>
      <c r="J495"/>
      <c r="K495"/>
      <c r="L495"/>
      <c r="M495"/>
      <c r="N495"/>
      <c r="O495"/>
    </row>
    <row r="496" spans="1:15" s="99" customFormat="1" ht="12.75">
      <c r="A496" s="23"/>
      <c r="B496" s="25"/>
      <c r="C496" s="86"/>
      <c r="D496" s="86"/>
      <c r="E496" s="91"/>
      <c r="F496" s="91"/>
      <c r="J496"/>
      <c r="K496"/>
      <c r="L496"/>
      <c r="M496"/>
      <c r="N496"/>
      <c r="O496"/>
    </row>
    <row r="497" spans="1:15" s="99" customFormat="1" ht="12.75">
      <c r="A497" s="23"/>
      <c r="B497" s="25"/>
      <c r="C497" s="86"/>
      <c r="D497" s="86"/>
      <c r="E497" s="91"/>
      <c r="F497" s="91"/>
      <c r="J497"/>
      <c r="K497"/>
      <c r="L497"/>
      <c r="M497"/>
      <c r="N497"/>
      <c r="O497"/>
    </row>
    <row r="498" spans="1:15" s="99" customFormat="1" ht="12.75">
      <c r="A498" s="23"/>
      <c r="B498" s="25"/>
      <c r="C498" s="86"/>
      <c r="D498" s="86"/>
      <c r="E498" s="91"/>
      <c r="F498" s="91"/>
      <c r="J498"/>
      <c r="K498"/>
      <c r="L498"/>
      <c r="M498"/>
      <c r="N498"/>
      <c r="O498"/>
    </row>
    <row r="499" spans="1:15" s="99" customFormat="1" ht="12.75">
      <c r="A499" s="23"/>
      <c r="B499" s="25"/>
      <c r="C499" s="86"/>
      <c r="D499" s="86"/>
      <c r="E499" s="91"/>
      <c r="F499" s="91"/>
      <c r="J499"/>
      <c r="K499"/>
      <c r="L499"/>
      <c r="M499"/>
      <c r="N499"/>
      <c r="O499"/>
    </row>
    <row r="500" spans="1:15" s="99" customFormat="1" ht="12.75">
      <c r="A500" s="23"/>
      <c r="B500" s="25"/>
      <c r="C500" s="86"/>
      <c r="D500" s="86"/>
      <c r="E500" s="91"/>
      <c r="F500" s="91"/>
      <c r="J500"/>
      <c r="K500"/>
      <c r="L500"/>
      <c r="M500"/>
      <c r="N500"/>
      <c r="O500"/>
    </row>
    <row r="501" spans="1:15" s="99" customFormat="1" ht="12.75">
      <c r="A501" s="23"/>
      <c r="B501" s="25"/>
      <c r="C501" s="86"/>
      <c r="D501" s="86"/>
      <c r="E501" s="91"/>
      <c r="F501" s="91"/>
      <c r="J501"/>
      <c r="K501"/>
      <c r="L501"/>
      <c r="M501"/>
      <c r="N501"/>
      <c r="O501"/>
    </row>
    <row r="502" spans="1:15" s="99" customFormat="1" ht="12.75">
      <c r="A502" s="23"/>
      <c r="B502" s="25"/>
      <c r="C502" s="86"/>
      <c r="D502" s="86"/>
      <c r="E502" s="91"/>
      <c r="F502" s="91"/>
      <c r="J502"/>
      <c r="K502"/>
      <c r="L502"/>
      <c r="M502"/>
      <c r="N502"/>
      <c r="O502"/>
    </row>
    <row r="503" spans="1:15" s="99" customFormat="1" ht="12.75">
      <c r="A503" s="23"/>
      <c r="B503" s="25"/>
      <c r="C503" s="86"/>
      <c r="D503" s="86"/>
      <c r="E503" s="91"/>
      <c r="F503" s="91"/>
      <c r="J503"/>
      <c r="K503"/>
      <c r="L503"/>
      <c r="M503"/>
      <c r="N503"/>
      <c r="O503"/>
    </row>
    <row r="504" spans="1:15" s="99" customFormat="1" ht="12.75">
      <c r="A504" s="23"/>
      <c r="B504" s="25"/>
      <c r="C504" s="86"/>
      <c r="D504" s="86"/>
      <c r="E504" s="91"/>
      <c r="F504" s="91"/>
      <c r="J504"/>
      <c r="K504"/>
      <c r="L504"/>
      <c r="M504"/>
      <c r="N504"/>
      <c r="O504"/>
    </row>
    <row r="505" spans="1:15" s="99" customFormat="1" ht="12.75">
      <c r="A505" s="23"/>
      <c r="B505" s="25"/>
      <c r="C505" s="86"/>
      <c r="D505" s="86"/>
      <c r="E505" s="91"/>
      <c r="F505" s="91"/>
      <c r="J505"/>
      <c r="K505"/>
      <c r="L505"/>
      <c r="M505"/>
      <c r="N505"/>
      <c r="O505"/>
    </row>
    <row r="506" spans="1:15" s="99" customFormat="1" ht="12.75">
      <c r="A506" s="23"/>
      <c r="B506" s="25"/>
      <c r="C506" s="86"/>
      <c r="D506" s="86"/>
      <c r="E506" s="91"/>
      <c r="F506" s="91"/>
      <c r="J506"/>
      <c r="K506"/>
      <c r="L506"/>
      <c r="M506"/>
      <c r="N506"/>
      <c r="O506"/>
    </row>
    <row r="507" spans="1:15" s="99" customFormat="1" ht="12.75">
      <c r="A507" s="23"/>
      <c r="B507" s="25"/>
      <c r="C507" s="86"/>
      <c r="D507" s="86"/>
      <c r="E507" s="91"/>
      <c r="F507" s="91"/>
      <c r="J507"/>
      <c r="K507"/>
      <c r="L507"/>
      <c r="M507"/>
      <c r="N507"/>
      <c r="O507"/>
    </row>
    <row r="508" spans="1:15" s="99" customFormat="1" ht="12.75">
      <c r="A508" s="23"/>
      <c r="B508" s="25"/>
      <c r="C508" s="86"/>
      <c r="D508" s="86"/>
      <c r="E508" s="91"/>
      <c r="F508" s="91"/>
      <c r="J508"/>
      <c r="K508"/>
      <c r="L508"/>
      <c r="M508"/>
      <c r="N508"/>
      <c r="O508"/>
    </row>
    <row r="509" spans="1:15" s="99" customFormat="1" ht="12.75">
      <c r="A509" s="23"/>
      <c r="B509" s="25"/>
      <c r="C509" s="86"/>
      <c r="D509" s="86"/>
      <c r="E509" s="91"/>
      <c r="F509" s="91"/>
      <c r="J509"/>
      <c r="K509"/>
      <c r="L509"/>
      <c r="M509"/>
      <c r="N509"/>
      <c r="O509"/>
    </row>
    <row r="510" spans="1:15" s="99" customFormat="1" ht="12.75">
      <c r="A510" s="23"/>
      <c r="B510" s="25"/>
      <c r="C510" s="86"/>
      <c r="D510" s="86"/>
      <c r="E510" s="91"/>
      <c r="F510" s="91"/>
      <c r="J510"/>
      <c r="K510"/>
      <c r="L510"/>
      <c r="M510"/>
      <c r="N510"/>
      <c r="O510"/>
    </row>
    <row r="511" spans="1:15" s="99" customFormat="1" ht="12.75">
      <c r="A511" s="23"/>
      <c r="B511" s="25"/>
      <c r="C511" s="86"/>
      <c r="D511" s="86"/>
      <c r="E511" s="91"/>
      <c r="F511" s="91"/>
      <c r="J511"/>
      <c r="K511"/>
      <c r="L511"/>
      <c r="M511"/>
      <c r="N511"/>
      <c r="O511"/>
    </row>
    <row r="512" spans="1:15" s="99" customFormat="1" ht="12.75">
      <c r="A512" s="23"/>
      <c r="B512" s="25"/>
      <c r="C512" s="86"/>
      <c r="D512" s="86"/>
      <c r="E512" s="91"/>
      <c r="F512" s="91"/>
      <c r="J512"/>
      <c r="K512"/>
      <c r="L512"/>
      <c r="M512"/>
      <c r="N512"/>
      <c r="O512"/>
    </row>
    <row r="513" spans="1:15" s="99" customFormat="1" ht="12.75">
      <c r="A513" s="23"/>
      <c r="B513" s="25"/>
      <c r="C513" s="86"/>
      <c r="D513" s="86"/>
      <c r="E513" s="91"/>
      <c r="F513" s="91"/>
      <c r="J513"/>
      <c r="K513"/>
      <c r="L513"/>
      <c r="M513"/>
      <c r="N513"/>
      <c r="O513"/>
    </row>
    <row r="514" spans="1:15" s="99" customFormat="1" ht="12.75">
      <c r="A514" s="23"/>
      <c r="B514" s="25"/>
      <c r="C514" s="86"/>
      <c r="D514" s="86"/>
      <c r="E514" s="91"/>
      <c r="F514" s="91"/>
      <c r="J514"/>
      <c r="K514"/>
      <c r="L514"/>
      <c r="M514"/>
      <c r="N514"/>
      <c r="O514"/>
    </row>
    <row r="515" spans="1:15" s="99" customFormat="1" ht="12.75">
      <c r="A515" s="23"/>
      <c r="B515" s="25"/>
      <c r="C515" s="86"/>
      <c r="D515" s="86"/>
      <c r="E515" s="91"/>
      <c r="F515" s="91"/>
      <c r="J515"/>
      <c r="K515"/>
      <c r="L515"/>
      <c r="M515"/>
      <c r="N515"/>
      <c r="O515"/>
    </row>
    <row r="516" spans="1:15" s="99" customFormat="1" ht="12.75">
      <c r="A516" s="23"/>
      <c r="B516" s="25"/>
      <c r="C516" s="86"/>
      <c r="D516" s="86"/>
      <c r="E516" s="91"/>
      <c r="F516" s="91"/>
      <c r="J516"/>
      <c r="K516"/>
      <c r="L516"/>
      <c r="M516"/>
      <c r="N516"/>
      <c r="O516"/>
    </row>
    <row r="517" spans="1:15" s="99" customFormat="1" ht="12.75">
      <c r="A517" s="23"/>
      <c r="B517" s="25"/>
      <c r="C517" s="86"/>
      <c r="D517" s="86"/>
      <c r="E517" s="91"/>
      <c r="F517" s="91"/>
      <c r="J517"/>
      <c r="K517"/>
      <c r="L517"/>
      <c r="M517"/>
      <c r="N517"/>
      <c r="O517"/>
    </row>
    <row r="518" spans="1:15" s="99" customFormat="1" ht="12.75">
      <c r="A518" s="23"/>
      <c r="B518" s="25"/>
      <c r="C518" s="86"/>
      <c r="D518" s="86"/>
      <c r="E518" s="91"/>
      <c r="F518" s="91"/>
      <c r="J518"/>
      <c r="K518"/>
      <c r="L518"/>
      <c r="M518"/>
      <c r="N518"/>
      <c r="O518"/>
    </row>
    <row r="519" spans="1:15" s="99" customFormat="1" ht="12.75">
      <c r="A519" s="23"/>
      <c r="B519" s="25"/>
      <c r="C519" s="86"/>
      <c r="D519" s="86"/>
      <c r="E519" s="91"/>
      <c r="F519" s="91"/>
      <c r="J519"/>
      <c r="K519"/>
      <c r="L519"/>
      <c r="M519"/>
      <c r="N519"/>
      <c r="O519"/>
    </row>
    <row r="520" spans="1:15" s="99" customFormat="1" ht="12.75">
      <c r="A520" s="23"/>
      <c r="B520" s="25"/>
      <c r="C520" s="86"/>
      <c r="D520" s="86"/>
      <c r="E520" s="91"/>
      <c r="F520" s="91"/>
      <c r="J520"/>
      <c r="K520"/>
      <c r="L520"/>
      <c r="M520"/>
      <c r="N520"/>
      <c r="O520"/>
    </row>
    <row r="521" spans="1:15" s="99" customFormat="1" ht="12.75">
      <c r="A521" s="23"/>
      <c r="B521" s="25"/>
      <c r="C521" s="86"/>
      <c r="D521" s="86"/>
      <c r="E521" s="91"/>
      <c r="F521" s="91"/>
      <c r="J521"/>
      <c r="K521"/>
      <c r="L521"/>
      <c r="M521"/>
      <c r="N521"/>
      <c r="O521"/>
    </row>
    <row r="522" spans="1:15" s="99" customFormat="1" ht="12.75">
      <c r="A522" s="23"/>
      <c r="B522" s="25"/>
      <c r="C522" s="86"/>
      <c r="D522" s="86"/>
      <c r="E522" s="91"/>
      <c r="F522" s="91"/>
      <c r="J522"/>
      <c r="K522"/>
      <c r="L522"/>
      <c r="M522"/>
      <c r="N522"/>
      <c r="O522"/>
    </row>
    <row r="523" spans="1:15" s="99" customFormat="1" ht="12.75">
      <c r="A523" s="23"/>
      <c r="B523" s="25"/>
      <c r="C523" s="86"/>
      <c r="D523" s="86"/>
      <c r="E523" s="91"/>
      <c r="F523" s="91"/>
      <c r="J523"/>
      <c r="K523"/>
      <c r="L523"/>
      <c r="M523"/>
      <c r="N523"/>
      <c r="O523"/>
    </row>
    <row r="524" spans="1:15" s="99" customFormat="1" ht="12.75">
      <c r="A524" s="23"/>
      <c r="B524" s="25"/>
      <c r="C524" s="86"/>
      <c r="D524" s="86"/>
      <c r="E524" s="91"/>
      <c r="F524" s="91"/>
      <c r="J524"/>
      <c r="K524"/>
      <c r="L524"/>
      <c r="M524"/>
      <c r="N524"/>
      <c r="O524"/>
    </row>
    <row r="525" spans="1:15" s="99" customFormat="1" ht="12.75">
      <c r="A525" s="23"/>
      <c r="B525" s="25"/>
      <c r="C525" s="86"/>
      <c r="D525" s="86"/>
      <c r="E525" s="91"/>
      <c r="F525" s="91"/>
      <c r="J525"/>
      <c r="K525"/>
      <c r="L525"/>
      <c r="M525"/>
      <c r="N525"/>
      <c r="O525"/>
    </row>
    <row r="526" spans="1:15" s="99" customFormat="1" ht="12.75">
      <c r="A526" s="23"/>
      <c r="B526" s="25"/>
      <c r="C526" s="86"/>
      <c r="D526" s="86"/>
      <c r="E526" s="91"/>
      <c r="F526" s="91"/>
      <c r="J526"/>
      <c r="K526"/>
      <c r="L526"/>
      <c r="M526"/>
      <c r="N526"/>
      <c r="O526"/>
    </row>
    <row r="527" spans="1:15" s="99" customFormat="1" ht="12.75">
      <c r="A527" s="23"/>
      <c r="B527" s="25"/>
      <c r="C527" s="86"/>
      <c r="D527" s="86"/>
      <c r="E527" s="91"/>
      <c r="F527" s="91"/>
      <c r="J527"/>
      <c r="K527"/>
      <c r="L527"/>
      <c r="M527"/>
      <c r="N527"/>
      <c r="O527"/>
    </row>
    <row r="528" spans="1:15" s="99" customFormat="1" ht="12.75">
      <c r="A528" s="23"/>
      <c r="B528" s="25"/>
      <c r="C528" s="86"/>
      <c r="D528" s="86"/>
      <c r="E528" s="91"/>
      <c r="F528" s="91"/>
      <c r="J528"/>
      <c r="K528"/>
      <c r="L528"/>
      <c r="M528"/>
      <c r="N528"/>
      <c r="O528"/>
    </row>
    <row r="529" spans="1:15" s="99" customFormat="1" ht="12.75">
      <c r="A529" s="23"/>
      <c r="B529" s="25"/>
      <c r="C529" s="86"/>
      <c r="D529" s="86"/>
      <c r="E529" s="91"/>
      <c r="F529" s="91"/>
      <c r="J529"/>
      <c r="K529"/>
      <c r="L529"/>
      <c r="M529"/>
      <c r="N529"/>
      <c r="O529"/>
    </row>
    <row r="530" spans="1:15" s="99" customFormat="1" ht="12.75">
      <c r="A530" s="23"/>
      <c r="B530" s="25"/>
      <c r="C530" s="86"/>
      <c r="D530" s="86"/>
      <c r="E530" s="91"/>
      <c r="F530" s="91"/>
      <c r="J530"/>
      <c r="K530"/>
      <c r="L530"/>
      <c r="M530"/>
      <c r="N530"/>
      <c r="O530"/>
    </row>
    <row r="531" spans="1:15" s="99" customFormat="1" ht="12.75">
      <c r="A531" s="23"/>
      <c r="B531" s="25"/>
      <c r="C531" s="86"/>
      <c r="D531" s="86"/>
      <c r="E531" s="91"/>
      <c r="F531" s="91"/>
      <c r="J531"/>
      <c r="K531"/>
      <c r="L531"/>
      <c r="M531"/>
      <c r="N531"/>
      <c r="O531"/>
    </row>
    <row r="532" spans="1:15" s="99" customFormat="1" ht="12.75">
      <c r="A532" s="23"/>
      <c r="B532" s="25"/>
      <c r="C532" s="86"/>
      <c r="D532" s="86"/>
      <c r="E532" s="91"/>
      <c r="F532" s="91"/>
      <c r="J532"/>
      <c r="K532"/>
      <c r="L532"/>
      <c r="M532"/>
      <c r="N532"/>
      <c r="O532"/>
    </row>
    <row r="533" spans="1:15" s="99" customFormat="1" ht="12.75">
      <c r="A533" s="23"/>
      <c r="B533" s="25"/>
      <c r="C533" s="86"/>
      <c r="D533" s="86"/>
      <c r="E533" s="91"/>
      <c r="F533" s="91"/>
      <c r="J533"/>
      <c r="K533"/>
      <c r="L533"/>
      <c r="M533"/>
      <c r="N533"/>
      <c r="O533"/>
    </row>
    <row r="534" spans="1:15" s="99" customFormat="1" ht="12.75">
      <c r="A534" s="23"/>
      <c r="B534" s="25"/>
      <c r="C534" s="86"/>
      <c r="D534" s="86"/>
      <c r="E534" s="91"/>
      <c r="F534" s="91"/>
      <c r="J534"/>
      <c r="K534"/>
      <c r="L534"/>
      <c r="M534"/>
      <c r="N534"/>
      <c r="O534"/>
    </row>
    <row r="535" spans="1:15" s="99" customFormat="1" ht="12.75">
      <c r="A535" s="23"/>
      <c r="B535" s="25"/>
      <c r="C535" s="86"/>
      <c r="D535" s="86"/>
      <c r="E535" s="91"/>
      <c r="F535" s="91"/>
      <c r="J535"/>
      <c r="K535"/>
      <c r="L535"/>
      <c r="M535"/>
      <c r="N535"/>
      <c r="O535"/>
    </row>
    <row r="536" spans="1:15" s="99" customFormat="1" ht="12.75">
      <c r="A536" s="23"/>
      <c r="B536" s="25"/>
      <c r="C536" s="86"/>
      <c r="D536" s="86"/>
      <c r="E536" s="91"/>
      <c r="F536" s="91"/>
      <c r="J536"/>
      <c r="K536"/>
      <c r="L536"/>
      <c r="M536"/>
      <c r="N536"/>
      <c r="O536"/>
    </row>
    <row r="537" spans="1:15" s="99" customFormat="1" ht="12.75">
      <c r="A537" s="23"/>
      <c r="B537" s="25"/>
      <c r="C537" s="86"/>
      <c r="D537" s="86"/>
      <c r="E537" s="91"/>
      <c r="F537" s="91"/>
      <c r="J537"/>
      <c r="K537"/>
      <c r="L537"/>
      <c r="M537"/>
      <c r="N537"/>
      <c r="O537"/>
    </row>
    <row r="538" spans="1:15" s="99" customFormat="1" ht="12.75">
      <c r="A538" s="23"/>
      <c r="B538" s="25"/>
      <c r="C538" s="86"/>
      <c r="D538" s="86"/>
      <c r="E538" s="91"/>
      <c r="F538" s="91"/>
      <c r="J538"/>
      <c r="K538"/>
      <c r="L538"/>
      <c r="M538"/>
      <c r="N538"/>
      <c r="O538"/>
    </row>
    <row r="539" spans="1:15" s="99" customFormat="1" ht="12.75">
      <c r="A539" s="23"/>
      <c r="B539" s="25"/>
      <c r="C539" s="86"/>
      <c r="D539" s="86"/>
      <c r="E539" s="91"/>
      <c r="F539" s="91"/>
      <c r="J539"/>
      <c r="K539"/>
      <c r="L539"/>
      <c r="M539"/>
      <c r="N539"/>
      <c r="O539"/>
    </row>
    <row r="540" spans="1:15" s="99" customFormat="1" ht="12.75">
      <c r="A540" s="23"/>
      <c r="B540" s="25"/>
      <c r="C540" s="86"/>
      <c r="D540" s="86"/>
      <c r="E540" s="91"/>
      <c r="F540" s="91"/>
      <c r="J540"/>
      <c r="K540"/>
      <c r="L540"/>
      <c r="M540"/>
      <c r="N540"/>
      <c r="O540"/>
    </row>
    <row r="541" spans="1:15" s="99" customFormat="1" ht="12.75">
      <c r="A541" s="23"/>
      <c r="B541" s="25"/>
      <c r="C541" s="86"/>
      <c r="D541" s="86"/>
      <c r="E541" s="91"/>
      <c r="F541" s="91"/>
      <c r="J541"/>
      <c r="K541"/>
      <c r="L541"/>
      <c r="M541"/>
      <c r="N541"/>
      <c r="O541"/>
    </row>
    <row r="542" spans="1:15" s="99" customFormat="1" ht="12.75">
      <c r="A542" s="23"/>
      <c r="B542" s="25"/>
      <c r="C542" s="86"/>
      <c r="D542" s="86"/>
      <c r="E542" s="91"/>
      <c r="F542" s="91"/>
      <c r="J542"/>
      <c r="K542"/>
      <c r="L542"/>
      <c r="M542"/>
      <c r="N542"/>
      <c r="O542"/>
    </row>
    <row r="543" spans="1:15" s="99" customFormat="1" ht="12.75">
      <c r="A543" s="23"/>
      <c r="B543" s="25"/>
      <c r="C543" s="86"/>
      <c r="D543" s="86"/>
      <c r="E543" s="91"/>
      <c r="F543" s="91"/>
      <c r="J543"/>
      <c r="K543"/>
      <c r="L543"/>
      <c r="M543"/>
      <c r="N543"/>
      <c r="O543"/>
    </row>
    <row r="544" spans="1:15" s="99" customFormat="1" ht="12.75">
      <c r="A544" s="23"/>
      <c r="B544" s="25"/>
      <c r="C544" s="86"/>
      <c r="D544" s="86"/>
      <c r="E544" s="91"/>
      <c r="F544" s="91"/>
      <c r="J544"/>
      <c r="K544"/>
      <c r="L544"/>
      <c r="M544"/>
      <c r="N544"/>
      <c r="O544"/>
    </row>
    <row r="545" spans="1:15" s="99" customFormat="1" ht="12.75">
      <c r="A545" s="23"/>
      <c r="B545" s="25"/>
      <c r="C545" s="86"/>
      <c r="D545" s="86"/>
      <c r="E545" s="91"/>
      <c r="F545" s="91"/>
      <c r="J545"/>
      <c r="K545"/>
      <c r="L545"/>
      <c r="M545"/>
      <c r="N545"/>
      <c r="O545"/>
    </row>
    <row r="546" spans="1:15" s="99" customFormat="1" ht="12.75">
      <c r="A546" s="23"/>
      <c r="B546" s="25"/>
      <c r="C546" s="86"/>
      <c r="D546" s="86"/>
      <c r="E546" s="91"/>
      <c r="F546" s="91"/>
      <c r="J546"/>
      <c r="K546"/>
      <c r="L546"/>
      <c r="M546"/>
      <c r="N546"/>
      <c r="O546"/>
    </row>
    <row r="547" spans="1:15" s="99" customFormat="1" ht="12.75">
      <c r="A547" s="23"/>
      <c r="B547" s="25"/>
      <c r="C547" s="86"/>
      <c r="D547" s="86"/>
      <c r="E547" s="91"/>
      <c r="F547" s="91"/>
      <c r="J547"/>
      <c r="K547"/>
      <c r="L547"/>
      <c r="M547"/>
      <c r="N547"/>
      <c r="O547"/>
    </row>
    <row r="548" spans="1:15" s="99" customFormat="1" ht="12.75">
      <c r="A548" s="23"/>
      <c r="B548" s="25"/>
      <c r="C548" s="86"/>
      <c r="D548" s="86"/>
      <c r="E548" s="91"/>
      <c r="F548" s="91"/>
      <c r="J548"/>
      <c r="K548"/>
      <c r="L548"/>
      <c r="M548"/>
      <c r="N548"/>
      <c r="O548"/>
    </row>
    <row r="549" spans="1:15" s="99" customFormat="1" ht="12.75">
      <c r="A549" s="23"/>
      <c r="B549" s="25"/>
      <c r="C549" s="86"/>
      <c r="D549" s="86"/>
      <c r="E549" s="91"/>
      <c r="F549" s="91"/>
      <c r="J549"/>
      <c r="K549"/>
      <c r="L549"/>
      <c r="M549"/>
      <c r="N549"/>
      <c r="O549"/>
    </row>
    <row r="550" spans="1:15" s="99" customFormat="1" ht="12.75">
      <c r="A550" s="23"/>
      <c r="B550" s="25"/>
      <c r="C550" s="86"/>
      <c r="D550" s="86"/>
      <c r="E550" s="91"/>
      <c r="F550" s="91"/>
      <c r="J550"/>
      <c r="K550"/>
      <c r="L550"/>
      <c r="M550"/>
      <c r="N550"/>
      <c r="O550"/>
    </row>
    <row r="551" spans="1:15" s="99" customFormat="1" ht="12.75">
      <c r="A551" s="23"/>
      <c r="B551" s="25"/>
      <c r="C551" s="86"/>
      <c r="D551" s="86"/>
      <c r="E551" s="91"/>
      <c r="F551" s="91"/>
      <c r="J551"/>
      <c r="K551"/>
      <c r="L551"/>
      <c r="M551"/>
      <c r="N551"/>
      <c r="O551"/>
    </row>
    <row r="552" spans="1:15" s="99" customFormat="1" ht="12.75">
      <c r="A552" s="23"/>
      <c r="B552" s="25"/>
      <c r="C552" s="86"/>
      <c r="D552" s="86"/>
      <c r="E552" s="91"/>
      <c r="F552" s="91"/>
      <c r="J552"/>
      <c r="K552"/>
      <c r="L552"/>
      <c r="M552"/>
      <c r="N552"/>
      <c r="O552"/>
    </row>
    <row r="553" spans="1:15" s="99" customFormat="1" ht="12.75">
      <c r="A553" s="23"/>
      <c r="B553" s="25"/>
      <c r="C553" s="86"/>
      <c r="D553" s="86"/>
      <c r="E553" s="91"/>
      <c r="F553" s="91"/>
      <c r="J553"/>
      <c r="K553"/>
      <c r="L553"/>
      <c r="M553"/>
      <c r="N553"/>
      <c r="O553"/>
    </row>
    <row r="554" spans="1:15" s="99" customFormat="1" ht="12.75">
      <c r="A554" s="23"/>
      <c r="B554" s="25"/>
      <c r="C554" s="86"/>
      <c r="D554" s="86"/>
      <c r="E554" s="91"/>
      <c r="F554" s="91"/>
      <c r="J554"/>
      <c r="K554"/>
      <c r="L554"/>
      <c r="M554"/>
      <c r="N554"/>
      <c r="O554"/>
    </row>
    <row r="555" spans="1:15" s="99" customFormat="1" ht="12.75">
      <c r="A555" s="23"/>
      <c r="B555" s="25"/>
      <c r="C555" s="86"/>
      <c r="D555" s="86"/>
      <c r="E555" s="91"/>
      <c r="F555" s="91"/>
      <c r="J555"/>
      <c r="K555"/>
      <c r="L555"/>
      <c r="M555"/>
      <c r="N555"/>
      <c r="O555"/>
    </row>
    <row r="556" spans="1:15" s="99" customFormat="1" ht="12.75">
      <c r="A556" s="23"/>
      <c r="B556" s="25"/>
      <c r="C556" s="86"/>
      <c r="D556" s="86"/>
      <c r="E556" s="91"/>
      <c r="F556" s="91"/>
      <c r="J556"/>
      <c r="K556"/>
      <c r="L556"/>
      <c r="M556"/>
      <c r="N556"/>
      <c r="O556"/>
    </row>
    <row r="557" spans="1:15" s="99" customFormat="1" ht="12.75">
      <c r="A557" s="23"/>
      <c r="B557" s="25"/>
      <c r="C557" s="86"/>
      <c r="D557" s="86"/>
      <c r="E557" s="91"/>
      <c r="F557" s="91"/>
      <c r="J557"/>
      <c r="K557"/>
      <c r="L557"/>
      <c r="M557"/>
      <c r="N557"/>
      <c r="O557"/>
    </row>
    <row r="558" spans="1:15" s="99" customFormat="1" ht="12.75">
      <c r="A558" s="23"/>
      <c r="B558" s="25"/>
      <c r="C558" s="86"/>
      <c r="D558" s="86"/>
      <c r="E558" s="91"/>
      <c r="F558" s="91"/>
      <c r="J558"/>
      <c r="K558"/>
      <c r="L558"/>
      <c r="M558"/>
      <c r="N558"/>
      <c r="O558"/>
    </row>
    <row r="559" spans="1:15" s="99" customFormat="1" ht="12.75">
      <c r="A559" s="23"/>
      <c r="B559" s="25"/>
      <c r="C559" s="86"/>
      <c r="D559" s="86"/>
      <c r="E559" s="91"/>
      <c r="F559" s="91"/>
      <c r="J559"/>
      <c r="K559"/>
      <c r="L559"/>
      <c r="M559"/>
      <c r="N559"/>
      <c r="O559"/>
    </row>
    <row r="560" spans="1:15" s="99" customFormat="1" ht="12.75">
      <c r="A560" s="23"/>
      <c r="B560" s="25"/>
      <c r="C560" s="86"/>
      <c r="D560" s="86"/>
      <c r="E560" s="91"/>
      <c r="F560" s="91"/>
      <c r="J560"/>
      <c r="K560"/>
      <c r="L560"/>
      <c r="M560"/>
      <c r="N560"/>
      <c r="O560"/>
    </row>
    <row r="561" spans="1:15" s="99" customFormat="1" ht="12.75">
      <c r="A561" s="23"/>
      <c r="B561" s="25"/>
      <c r="C561" s="86"/>
      <c r="D561" s="86"/>
      <c r="E561" s="91"/>
      <c r="F561" s="91"/>
      <c r="J561"/>
      <c r="K561"/>
      <c r="L561"/>
      <c r="M561"/>
      <c r="N561"/>
      <c r="O561"/>
    </row>
    <row r="562" spans="1:15" s="99" customFormat="1" ht="12.75">
      <c r="A562" s="23"/>
      <c r="B562" s="25"/>
      <c r="C562" s="86"/>
      <c r="D562" s="86"/>
      <c r="E562" s="91"/>
      <c r="F562" s="91"/>
      <c r="J562"/>
      <c r="K562"/>
      <c r="L562"/>
      <c r="M562"/>
      <c r="N562"/>
      <c r="O562"/>
    </row>
    <row r="563" spans="1:15" s="99" customFormat="1" ht="12.75">
      <c r="A563" s="23"/>
      <c r="B563" s="25"/>
      <c r="C563" s="86"/>
      <c r="D563" s="86"/>
      <c r="E563" s="91"/>
      <c r="F563" s="91"/>
      <c r="J563"/>
      <c r="K563"/>
      <c r="L563"/>
      <c r="M563"/>
      <c r="N563"/>
      <c r="O563"/>
    </row>
    <row r="564" spans="1:15" s="99" customFormat="1" ht="12.75">
      <c r="A564" s="23"/>
      <c r="B564" s="25"/>
      <c r="C564" s="86"/>
      <c r="D564" s="86"/>
      <c r="E564" s="91"/>
      <c r="F564" s="91"/>
      <c r="J564"/>
      <c r="K564"/>
      <c r="L564"/>
      <c r="M564"/>
      <c r="N564"/>
      <c r="O564"/>
    </row>
    <row r="565" spans="1:15" s="99" customFormat="1" ht="12.75">
      <c r="A565" s="23"/>
      <c r="B565" s="25"/>
      <c r="C565" s="86"/>
      <c r="D565" s="86"/>
      <c r="E565" s="91"/>
      <c r="F565" s="91"/>
      <c r="J565"/>
      <c r="K565"/>
      <c r="L565"/>
      <c r="M565"/>
      <c r="N565"/>
      <c r="O565"/>
    </row>
    <row r="566" spans="1:15" s="99" customFormat="1" ht="12.75">
      <c r="A566" s="23"/>
      <c r="B566" s="25"/>
      <c r="C566" s="86"/>
      <c r="D566" s="86"/>
      <c r="E566" s="91"/>
      <c r="F566" s="91"/>
      <c r="J566"/>
      <c r="K566"/>
      <c r="L566"/>
      <c r="M566"/>
      <c r="N566"/>
      <c r="O566"/>
    </row>
    <row r="567" spans="1:15" s="99" customFormat="1" ht="12.75">
      <c r="A567" s="23"/>
      <c r="B567" s="25"/>
      <c r="C567" s="86"/>
      <c r="D567" s="86"/>
      <c r="E567" s="91"/>
      <c r="F567" s="91"/>
      <c r="J567"/>
      <c r="K567"/>
      <c r="L567"/>
      <c r="M567"/>
      <c r="N567"/>
      <c r="O567"/>
    </row>
    <row r="568" spans="1:15" s="99" customFormat="1" ht="12.75">
      <c r="A568" s="23"/>
      <c r="B568" s="25"/>
      <c r="C568" s="86"/>
      <c r="D568" s="86"/>
      <c r="E568" s="91"/>
      <c r="F568" s="91"/>
      <c r="J568"/>
      <c r="K568"/>
      <c r="L568"/>
      <c r="M568"/>
      <c r="N568"/>
      <c r="O568"/>
    </row>
    <row r="569" spans="1:15" s="99" customFormat="1" ht="12.75">
      <c r="A569" s="23"/>
      <c r="B569" s="25"/>
      <c r="C569" s="86"/>
      <c r="D569" s="86"/>
      <c r="E569" s="91"/>
      <c r="F569" s="91"/>
      <c r="J569"/>
      <c r="K569"/>
      <c r="L569"/>
      <c r="M569"/>
      <c r="N569"/>
      <c r="O569"/>
    </row>
    <row r="570" spans="1:15" s="99" customFormat="1" ht="12.75">
      <c r="A570" s="23"/>
      <c r="B570" s="25"/>
      <c r="C570" s="86"/>
      <c r="D570" s="86"/>
      <c r="E570" s="91"/>
      <c r="F570" s="91"/>
      <c r="J570"/>
      <c r="K570"/>
      <c r="L570"/>
      <c r="M570"/>
      <c r="N570"/>
      <c r="O570"/>
    </row>
    <row r="571" spans="1:15" s="99" customFormat="1" ht="12.75">
      <c r="A571" s="23"/>
      <c r="B571" s="25"/>
      <c r="C571" s="86"/>
      <c r="D571" s="86"/>
      <c r="E571" s="91"/>
      <c r="F571" s="91"/>
      <c r="J571"/>
      <c r="K571"/>
      <c r="L571"/>
      <c r="M571"/>
      <c r="N571"/>
      <c r="O571"/>
    </row>
    <row r="572" spans="1:15" s="99" customFormat="1" ht="12.75">
      <c r="A572" s="23"/>
      <c r="B572" s="25"/>
      <c r="C572" s="86"/>
      <c r="D572" s="86"/>
      <c r="E572" s="91"/>
      <c r="F572" s="91"/>
      <c r="J572"/>
      <c r="K572"/>
      <c r="L572"/>
      <c r="M572"/>
      <c r="N572"/>
      <c r="O572"/>
    </row>
    <row r="573" spans="1:15" s="99" customFormat="1" ht="12.75">
      <c r="A573" s="23"/>
      <c r="B573" s="25"/>
      <c r="C573" s="86"/>
      <c r="D573" s="86"/>
      <c r="E573" s="91"/>
      <c r="F573" s="91"/>
      <c r="J573"/>
      <c r="K573"/>
      <c r="L573"/>
      <c r="M573"/>
      <c r="N573"/>
      <c r="O573"/>
    </row>
    <row r="574" spans="1:15" s="99" customFormat="1" ht="12.75">
      <c r="A574" s="23"/>
      <c r="B574" s="25"/>
      <c r="C574" s="86"/>
      <c r="D574" s="86"/>
      <c r="E574" s="91"/>
      <c r="F574" s="91"/>
      <c r="J574"/>
      <c r="K574"/>
      <c r="L574"/>
      <c r="M574"/>
      <c r="N574"/>
      <c r="O574"/>
    </row>
    <row r="575" spans="1:15" s="99" customFormat="1" ht="12.75">
      <c r="A575" s="23"/>
      <c r="B575" s="25"/>
      <c r="C575" s="86"/>
      <c r="D575" s="86"/>
      <c r="E575" s="91"/>
      <c r="F575" s="91"/>
      <c r="J575"/>
      <c r="K575"/>
      <c r="L575"/>
      <c r="M575"/>
      <c r="N575"/>
      <c r="O575"/>
    </row>
    <row r="576" spans="1:15" s="99" customFormat="1" ht="12.75">
      <c r="A576" s="23"/>
      <c r="B576" s="25"/>
      <c r="C576" s="86"/>
      <c r="D576" s="86"/>
      <c r="E576" s="91"/>
      <c r="F576" s="91"/>
      <c r="J576"/>
      <c r="K576"/>
      <c r="L576"/>
      <c r="M576"/>
      <c r="N576"/>
      <c r="O576"/>
    </row>
    <row r="577" spans="1:15" s="99" customFormat="1" ht="12.75">
      <c r="A577" s="23"/>
      <c r="B577" s="25"/>
      <c r="C577" s="86"/>
      <c r="D577" s="86"/>
      <c r="E577" s="91"/>
      <c r="F577" s="91"/>
      <c r="J577"/>
      <c r="K577"/>
      <c r="L577"/>
      <c r="M577"/>
      <c r="N577"/>
      <c r="O577"/>
    </row>
    <row r="578" spans="1:15" s="99" customFormat="1" ht="12.75">
      <c r="A578" s="23"/>
      <c r="B578" s="25"/>
      <c r="C578" s="86"/>
      <c r="D578" s="86"/>
      <c r="E578" s="91"/>
      <c r="F578" s="91"/>
      <c r="J578"/>
      <c r="K578"/>
      <c r="L578"/>
      <c r="M578"/>
      <c r="N578"/>
      <c r="O578"/>
    </row>
    <row r="579" spans="1:15" s="99" customFormat="1" ht="12.75">
      <c r="A579" s="23"/>
      <c r="B579" s="25"/>
      <c r="C579" s="86"/>
      <c r="D579" s="86"/>
      <c r="E579" s="91"/>
      <c r="F579" s="91"/>
      <c r="J579"/>
      <c r="K579"/>
      <c r="L579"/>
      <c r="M579"/>
      <c r="N579"/>
      <c r="O579"/>
    </row>
    <row r="580" spans="1:15" s="99" customFormat="1" ht="12.75">
      <c r="A580" s="23"/>
      <c r="B580" s="25"/>
      <c r="C580" s="86"/>
      <c r="D580" s="86"/>
      <c r="E580" s="91"/>
      <c r="F580" s="91"/>
      <c r="J580"/>
      <c r="K580"/>
      <c r="L580"/>
      <c r="M580"/>
      <c r="N580"/>
      <c r="O580"/>
    </row>
    <row r="581" spans="1:15" s="99" customFormat="1" ht="12.75">
      <c r="A581" s="23"/>
      <c r="B581" s="25"/>
      <c r="C581" s="86"/>
      <c r="D581" s="86"/>
      <c r="E581" s="91"/>
      <c r="F581" s="91"/>
      <c r="J581"/>
      <c r="K581"/>
      <c r="L581"/>
      <c r="M581"/>
      <c r="N581"/>
      <c r="O581"/>
    </row>
    <row r="582" spans="1:15" s="99" customFormat="1" ht="12.75">
      <c r="A582" s="23"/>
      <c r="B582" s="25"/>
      <c r="C582" s="86"/>
      <c r="D582" s="86"/>
      <c r="E582" s="91"/>
      <c r="F582" s="91"/>
      <c r="J582"/>
      <c r="K582"/>
      <c r="L582"/>
      <c r="M582"/>
      <c r="N582"/>
      <c r="O582"/>
    </row>
    <row r="583" spans="1:15" s="99" customFormat="1" ht="12.75">
      <c r="A583" s="23"/>
      <c r="B583" s="25"/>
      <c r="C583" s="86"/>
      <c r="D583" s="86"/>
      <c r="E583" s="91"/>
      <c r="F583" s="91"/>
      <c r="J583"/>
      <c r="K583"/>
      <c r="L583"/>
      <c r="M583"/>
      <c r="N583"/>
      <c r="O583"/>
    </row>
    <row r="584" spans="1:15" s="99" customFormat="1" ht="12.75">
      <c r="A584" s="23"/>
      <c r="B584" s="25"/>
      <c r="C584" s="86"/>
      <c r="D584" s="86"/>
      <c r="E584" s="91"/>
      <c r="F584" s="91"/>
      <c r="J584"/>
      <c r="K584"/>
      <c r="L584"/>
      <c r="M584"/>
      <c r="N584"/>
      <c r="O584"/>
    </row>
    <row r="585" spans="1:15" s="99" customFormat="1" ht="12.75">
      <c r="A585" s="23"/>
      <c r="B585" s="25"/>
      <c r="C585" s="86"/>
      <c r="D585" s="86"/>
      <c r="E585" s="91"/>
      <c r="F585" s="91"/>
      <c r="J585"/>
      <c r="K585"/>
      <c r="L585"/>
      <c r="M585"/>
      <c r="N585"/>
      <c r="O585"/>
    </row>
    <row r="586" spans="1:15" s="99" customFormat="1" ht="12.75">
      <c r="A586" s="23"/>
      <c r="B586" s="25"/>
      <c r="C586" s="86"/>
      <c r="D586" s="86"/>
      <c r="E586" s="91"/>
      <c r="F586" s="91"/>
      <c r="J586"/>
      <c r="K586"/>
      <c r="L586"/>
      <c r="M586"/>
      <c r="N586"/>
      <c r="O586"/>
    </row>
    <row r="587" spans="1:15" s="99" customFormat="1" ht="12.75">
      <c r="A587" s="23"/>
      <c r="B587" s="25"/>
      <c r="C587" s="86"/>
      <c r="D587" s="86"/>
      <c r="E587" s="91"/>
      <c r="F587" s="91"/>
      <c r="J587"/>
      <c r="K587"/>
      <c r="L587"/>
      <c r="M587"/>
      <c r="N587"/>
      <c r="O587"/>
    </row>
    <row r="588" spans="1:15" s="99" customFormat="1" ht="12.75">
      <c r="A588" s="23"/>
      <c r="B588" s="25"/>
      <c r="C588" s="86"/>
      <c r="D588" s="86"/>
      <c r="E588" s="91"/>
      <c r="F588" s="91"/>
      <c r="J588"/>
      <c r="K588"/>
      <c r="L588"/>
      <c r="M588"/>
      <c r="N588"/>
      <c r="O588"/>
    </row>
    <row r="589" spans="1:15" s="99" customFormat="1" ht="12.75">
      <c r="A589" s="23"/>
      <c r="B589" s="25"/>
      <c r="C589" s="86"/>
      <c r="D589" s="86"/>
      <c r="E589" s="91"/>
      <c r="F589" s="91"/>
      <c r="J589"/>
      <c r="K589"/>
      <c r="L589"/>
      <c r="M589"/>
      <c r="N589"/>
      <c r="O589"/>
    </row>
    <row r="590" spans="1:15" s="99" customFormat="1" ht="12.75">
      <c r="A590" s="23"/>
      <c r="B590" s="25"/>
      <c r="C590" s="86"/>
      <c r="D590" s="86"/>
      <c r="E590" s="91"/>
      <c r="F590" s="91"/>
      <c r="J590"/>
      <c r="K590"/>
      <c r="L590"/>
      <c r="M590"/>
      <c r="N590"/>
      <c r="O590"/>
    </row>
    <row r="591" spans="1:15" s="99" customFormat="1" ht="12.75">
      <c r="A591" s="23"/>
      <c r="B591" s="25"/>
      <c r="C591" s="86"/>
      <c r="D591" s="86"/>
      <c r="E591" s="91"/>
      <c r="F591" s="91"/>
      <c r="J591"/>
      <c r="K591"/>
      <c r="L591"/>
      <c r="M591"/>
      <c r="N591"/>
      <c r="O591"/>
    </row>
    <row r="592" spans="1:15" s="99" customFormat="1" ht="12.75">
      <c r="A592" s="23"/>
      <c r="B592" s="25"/>
      <c r="C592" s="86"/>
      <c r="D592" s="86"/>
      <c r="E592" s="91"/>
      <c r="F592" s="91"/>
      <c r="J592"/>
      <c r="K592"/>
      <c r="L592"/>
      <c r="M592"/>
      <c r="N592"/>
      <c r="O592"/>
    </row>
    <row r="593" spans="1:15" s="99" customFormat="1" ht="12.75">
      <c r="A593" s="23"/>
      <c r="B593" s="25"/>
      <c r="C593" s="86"/>
      <c r="D593" s="86"/>
      <c r="E593" s="91"/>
      <c r="F593" s="91"/>
      <c r="J593"/>
      <c r="K593"/>
      <c r="L593"/>
      <c r="M593"/>
      <c r="N593"/>
      <c r="O593"/>
    </row>
    <row r="594" spans="1:15" s="99" customFormat="1" ht="12.75">
      <c r="A594" s="23"/>
      <c r="B594" s="25"/>
      <c r="C594" s="86"/>
      <c r="D594" s="86"/>
      <c r="E594" s="91"/>
      <c r="F594" s="91"/>
      <c r="J594"/>
      <c r="K594"/>
      <c r="L594"/>
      <c r="M594"/>
      <c r="N594"/>
      <c r="O594"/>
    </row>
    <row r="595" spans="1:15" s="99" customFormat="1" ht="12.75">
      <c r="A595" s="23"/>
      <c r="B595" s="25"/>
      <c r="C595" s="86"/>
      <c r="D595" s="86"/>
      <c r="E595" s="91"/>
      <c r="F595" s="91"/>
      <c r="J595"/>
      <c r="K595"/>
      <c r="L595"/>
      <c r="M595"/>
      <c r="N595"/>
      <c r="O595"/>
    </row>
    <row r="596" spans="1:15" s="99" customFormat="1" ht="12.75">
      <c r="A596" s="23"/>
      <c r="B596" s="25"/>
      <c r="C596" s="86"/>
      <c r="D596" s="86"/>
      <c r="E596" s="91"/>
      <c r="F596" s="91"/>
      <c r="J596"/>
      <c r="K596"/>
      <c r="L596"/>
      <c r="M596"/>
      <c r="N596"/>
      <c r="O596"/>
    </row>
    <row r="597" spans="1:15" s="99" customFormat="1" ht="12.75">
      <c r="A597" s="23"/>
      <c r="B597" s="25"/>
      <c r="C597" s="86"/>
      <c r="D597" s="86"/>
      <c r="E597" s="91"/>
      <c r="F597" s="91"/>
      <c r="J597"/>
      <c r="K597"/>
      <c r="L597"/>
      <c r="M597"/>
      <c r="N597"/>
      <c r="O597"/>
    </row>
    <row r="598" spans="1:15" s="99" customFormat="1" ht="12.75">
      <c r="A598" s="23"/>
      <c r="B598" s="25"/>
      <c r="C598" s="86"/>
      <c r="D598" s="86"/>
      <c r="E598" s="91"/>
      <c r="F598" s="91"/>
      <c r="J598"/>
      <c r="K598"/>
      <c r="L598"/>
      <c r="M598"/>
      <c r="N598"/>
      <c r="O598"/>
    </row>
    <row r="599" spans="1:15" s="99" customFormat="1" ht="12.75">
      <c r="A599" s="23"/>
      <c r="B599" s="25"/>
      <c r="C599" s="86"/>
      <c r="D599" s="86"/>
      <c r="E599" s="91"/>
      <c r="F599" s="91"/>
      <c r="J599"/>
      <c r="K599"/>
      <c r="L599"/>
      <c r="M599"/>
      <c r="N599"/>
      <c r="O599"/>
    </row>
    <row r="600" spans="1:15" s="99" customFormat="1" ht="12.75">
      <c r="A600" s="23"/>
      <c r="B600" s="25"/>
      <c r="C600" s="86"/>
      <c r="D600" s="86"/>
      <c r="E600" s="91"/>
      <c r="F600" s="91"/>
      <c r="J600"/>
      <c r="K600"/>
      <c r="L600"/>
      <c r="M600"/>
      <c r="N600"/>
      <c r="O600"/>
    </row>
    <row r="601" spans="1:15" s="99" customFormat="1" ht="12.75">
      <c r="A601" s="23"/>
      <c r="B601" s="25"/>
      <c r="C601" s="86"/>
      <c r="D601" s="86"/>
      <c r="E601" s="91"/>
      <c r="F601" s="91"/>
      <c r="J601"/>
      <c r="K601"/>
      <c r="L601"/>
      <c r="M601"/>
      <c r="N601"/>
      <c r="O601"/>
    </row>
    <row r="602" spans="1:15" s="99" customFormat="1" ht="12.75">
      <c r="A602" s="23"/>
      <c r="B602" s="25"/>
      <c r="C602" s="86"/>
      <c r="D602" s="86"/>
      <c r="E602" s="91"/>
      <c r="F602" s="91"/>
      <c r="J602"/>
      <c r="K602"/>
      <c r="L602"/>
      <c r="M602"/>
      <c r="N602"/>
      <c r="O602"/>
    </row>
    <row r="603" spans="1:15" s="99" customFormat="1" ht="12.75">
      <c r="A603" s="23"/>
      <c r="B603" s="25"/>
      <c r="C603" s="86"/>
      <c r="D603" s="86"/>
      <c r="E603" s="91"/>
      <c r="F603" s="91"/>
      <c r="J603"/>
      <c r="K603"/>
      <c r="L603"/>
      <c r="M603"/>
      <c r="N603"/>
      <c r="O603"/>
    </row>
    <row r="604" spans="1:15" s="99" customFormat="1" ht="12.75">
      <c r="A604" s="23"/>
      <c r="B604" s="25"/>
      <c r="C604" s="86"/>
      <c r="D604" s="86"/>
      <c r="E604" s="91"/>
      <c r="F604" s="91"/>
      <c r="J604"/>
      <c r="K604"/>
      <c r="L604"/>
      <c r="M604"/>
      <c r="N604"/>
      <c r="O604"/>
    </row>
    <row r="605" spans="1:15" s="99" customFormat="1" ht="12.75">
      <c r="A605" s="23"/>
      <c r="B605" s="25"/>
      <c r="C605" s="86"/>
      <c r="D605" s="86"/>
      <c r="E605" s="91"/>
      <c r="F605" s="91"/>
      <c r="J605"/>
      <c r="K605"/>
      <c r="L605"/>
      <c r="M605"/>
      <c r="N605"/>
      <c r="O605"/>
    </row>
    <row r="606" spans="1:15" s="99" customFormat="1" ht="12.75">
      <c r="A606" s="23"/>
      <c r="B606" s="25"/>
      <c r="C606" s="86"/>
      <c r="D606" s="86"/>
      <c r="E606" s="91"/>
      <c r="F606" s="91"/>
      <c r="J606"/>
      <c r="K606"/>
      <c r="L606"/>
      <c r="M606"/>
      <c r="N606"/>
      <c r="O606"/>
    </row>
    <row r="607" spans="1:15" s="99" customFormat="1" ht="12.75">
      <c r="A607" s="23"/>
      <c r="B607" s="25"/>
      <c r="C607" s="86"/>
      <c r="D607" s="86"/>
      <c r="E607" s="91"/>
      <c r="F607" s="91"/>
      <c r="J607"/>
      <c r="K607"/>
      <c r="L607"/>
      <c r="M607"/>
      <c r="N607"/>
      <c r="O607"/>
    </row>
    <row r="608" spans="1:15" s="99" customFormat="1" ht="12.75">
      <c r="A608" s="23"/>
      <c r="B608" s="25"/>
      <c r="C608" s="86"/>
      <c r="D608" s="86"/>
      <c r="E608" s="91"/>
      <c r="F608" s="91"/>
      <c r="J608"/>
      <c r="K608"/>
      <c r="L608"/>
      <c r="M608"/>
      <c r="N608"/>
      <c r="O608"/>
    </row>
    <row r="609" spans="1:15" s="99" customFormat="1" ht="12.75">
      <c r="A609" s="23"/>
      <c r="B609" s="25"/>
      <c r="C609" s="86"/>
      <c r="D609" s="86"/>
      <c r="E609" s="91"/>
      <c r="F609" s="91"/>
      <c r="J609"/>
      <c r="K609"/>
      <c r="L609"/>
      <c r="M609"/>
      <c r="N609"/>
      <c r="O609"/>
    </row>
    <row r="610" spans="1:15" s="99" customFormat="1" ht="12.75">
      <c r="A610" s="23"/>
      <c r="B610" s="25"/>
      <c r="C610" s="86"/>
      <c r="D610" s="86"/>
      <c r="E610" s="91"/>
      <c r="F610" s="91"/>
      <c r="J610"/>
      <c r="K610"/>
      <c r="L610"/>
      <c r="M610"/>
      <c r="N610"/>
      <c r="O610"/>
    </row>
    <row r="611" spans="1:15" s="99" customFormat="1" ht="12.75">
      <c r="A611" s="23"/>
      <c r="B611" s="25"/>
      <c r="C611" s="86"/>
      <c r="D611" s="86"/>
      <c r="E611" s="91"/>
      <c r="F611" s="91"/>
      <c r="J611"/>
      <c r="K611"/>
      <c r="L611"/>
      <c r="M611"/>
      <c r="N611"/>
      <c r="O611"/>
    </row>
    <row r="612" spans="1:15" s="99" customFormat="1" ht="12.75">
      <c r="A612" s="23"/>
      <c r="B612" s="25"/>
      <c r="C612" s="86"/>
      <c r="D612" s="86"/>
      <c r="E612" s="91"/>
      <c r="F612" s="91"/>
      <c r="J612"/>
      <c r="K612"/>
      <c r="L612"/>
      <c r="M612"/>
      <c r="N612"/>
      <c r="O612"/>
    </row>
    <row r="613" spans="1:15" s="99" customFormat="1" ht="12.75">
      <c r="A613" s="23"/>
      <c r="B613" s="25"/>
      <c r="C613" s="86"/>
      <c r="D613" s="86"/>
      <c r="E613" s="91"/>
      <c r="F613" s="91"/>
      <c r="J613"/>
      <c r="K613"/>
      <c r="L613"/>
      <c r="M613"/>
      <c r="N613"/>
      <c r="O613"/>
    </row>
    <row r="614" spans="1:15" s="99" customFormat="1" ht="12.75">
      <c r="A614" s="23"/>
      <c r="B614" s="25"/>
      <c r="C614" s="86"/>
      <c r="D614" s="86"/>
      <c r="E614" s="91"/>
      <c r="F614" s="91"/>
      <c r="J614"/>
      <c r="K614"/>
      <c r="L614"/>
      <c r="M614"/>
      <c r="N614"/>
      <c r="O614"/>
    </row>
    <row r="615" spans="1:15" s="99" customFormat="1" ht="12.75">
      <c r="A615" s="23"/>
      <c r="B615" s="25"/>
      <c r="C615" s="86"/>
      <c r="D615" s="86"/>
      <c r="E615" s="91"/>
      <c r="F615" s="91"/>
      <c r="J615"/>
      <c r="K615"/>
      <c r="L615"/>
      <c r="M615"/>
      <c r="N615"/>
      <c r="O615"/>
    </row>
    <row r="616" spans="1:15" s="99" customFormat="1" ht="12.75">
      <c r="A616" s="23"/>
      <c r="B616" s="25"/>
      <c r="C616" s="86"/>
      <c r="D616" s="86"/>
      <c r="E616" s="91"/>
      <c r="F616" s="91"/>
      <c r="J616"/>
      <c r="K616"/>
      <c r="L616"/>
      <c r="M616"/>
      <c r="N616"/>
      <c r="O616"/>
    </row>
    <row r="617" spans="1:15" s="99" customFormat="1" ht="12.75">
      <c r="A617" s="23"/>
      <c r="B617" s="25"/>
      <c r="C617" s="86"/>
      <c r="D617" s="86"/>
      <c r="E617" s="91"/>
      <c r="F617" s="91"/>
      <c r="J617"/>
      <c r="K617"/>
      <c r="L617"/>
      <c r="M617"/>
      <c r="N617"/>
      <c r="O617"/>
    </row>
    <row r="618" spans="1:15" s="99" customFormat="1" ht="12.75">
      <c r="A618" s="23"/>
      <c r="B618" s="25"/>
      <c r="C618" s="86"/>
      <c r="D618" s="86"/>
      <c r="E618" s="91"/>
      <c r="F618" s="91"/>
      <c r="J618"/>
      <c r="K618"/>
      <c r="L618"/>
      <c r="M618"/>
      <c r="N618"/>
      <c r="O618"/>
    </row>
    <row r="619" spans="1:15" s="99" customFormat="1" ht="12.75">
      <c r="A619" s="23"/>
      <c r="B619" s="25"/>
      <c r="C619" s="86"/>
      <c r="D619" s="86"/>
      <c r="E619" s="91"/>
      <c r="F619" s="91"/>
      <c r="J619"/>
      <c r="K619"/>
      <c r="L619"/>
      <c r="M619"/>
      <c r="N619"/>
      <c r="O619"/>
    </row>
    <row r="620" spans="1:15" s="99" customFormat="1" ht="12.75">
      <c r="A620" s="23"/>
      <c r="B620" s="25"/>
      <c r="C620" s="86"/>
      <c r="D620" s="86"/>
      <c r="E620" s="91"/>
      <c r="F620" s="91"/>
      <c r="J620"/>
      <c r="K620"/>
      <c r="L620"/>
      <c r="M620"/>
      <c r="N620"/>
      <c r="O620"/>
    </row>
    <row r="621" spans="1:15" s="99" customFormat="1" ht="12.75">
      <c r="A621" s="23"/>
      <c r="B621" s="25"/>
      <c r="C621" s="86"/>
      <c r="D621" s="86"/>
      <c r="E621" s="91"/>
      <c r="F621" s="91"/>
      <c r="J621"/>
      <c r="K621"/>
      <c r="L621"/>
      <c r="M621"/>
      <c r="N621"/>
      <c r="O621"/>
    </row>
    <row r="622" spans="1:15" s="99" customFormat="1" ht="12.75">
      <c r="A622" s="23"/>
      <c r="B622" s="25"/>
      <c r="C622" s="86"/>
      <c r="D622" s="86"/>
      <c r="E622" s="91"/>
      <c r="F622" s="91"/>
      <c r="J622"/>
      <c r="K622"/>
      <c r="L622"/>
      <c r="M622"/>
      <c r="N622"/>
      <c r="O622"/>
    </row>
    <row r="623" spans="1:15" s="99" customFormat="1" ht="12.75">
      <c r="A623" s="23"/>
      <c r="B623" s="25"/>
      <c r="C623" s="86"/>
      <c r="D623" s="86"/>
      <c r="E623" s="91"/>
      <c r="F623" s="91"/>
      <c r="J623"/>
      <c r="K623"/>
      <c r="L623"/>
      <c r="M623"/>
      <c r="N623"/>
      <c r="O623"/>
    </row>
    <row r="624" spans="1:15" s="99" customFormat="1" ht="12.75">
      <c r="A624" s="23"/>
      <c r="B624" s="25"/>
      <c r="C624" s="86"/>
      <c r="D624" s="86"/>
      <c r="E624" s="91"/>
      <c r="F624" s="91"/>
      <c r="J624"/>
      <c r="K624"/>
      <c r="L624"/>
      <c r="M624"/>
      <c r="N624"/>
      <c r="O624"/>
    </row>
    <row r="625" spans="1:15" s="99" customFormat="1" ht="12.75">
      <c r="A625" s="23"/>
      <c r="B625" s="25"/>
      <c r="C625" s="86"/>
      <c r="D625" s="86"/>
      <c r="E625" s="91"/>
      <c r="F625" s="91"/>
      <c r="J625"/>
      <c r="K625"/>
      <c r="L625"/>
      <c r="M625"/>
      <c r="N625"/>
      <c r="O625"/>
    </row>
    <row r="626" spans="1:15" s="99" customFormat="1" ht="12.75">
      <c r="A626" s="23"/>
      <c r="B626" s="25"/>
      <c r="C626" s="86"/>
      <c r="D626" s="86"/>
      <c r="E626" s="91"/>
      <c r="F626" s="91"/>
      <c r="J626"/>
      <c r="K626"/>
      <c r="L626"/>
      <c r="M626"/>
      <c r="N626"/>
      <c r="O626"/>
    </row>
    <row r="627" spans="1:15" s="99" customFormat="1" ht="12.75">
      <c r="A627" s="23"/>
      <c r="B627" s="25"/>
      <c r="C627" s="86"/>
      <c r="D627" s="86"/>
      <c r="E627" s="91"/>
      <c r="F627" s="91"/>
      <c r="J627"/>
      <c r="K627"/>
      <c r="L627"/>
      <c r="M627"/>
      <c r="N627"/>
      <c r="O627"/>
    </row>
    <row r="628" spans="1:15" s="99" customFormat="1" ht="12.75">
      <c r="A628" s="23"/>
      <c r="B628" s="25"/>
      <c r="C628" s="86"/>
      <c r="D628" s="86"/>
      <c r="E628" s="91"/>
      <c r="F628" s="91"/>
      <c r="J628"/>
      <c r="K628"/>
      <c r="L628"/>
      <c r="M628"/>
      <c r="N628"/>
      <c r="O628"/>
    </row>
    <row r="629" spans="1:15" s="99" customFormat="1" ht="12.75">
      <c r="A629" s="23"/>
      <c r="B629" s="25"/>
      <c r="C629" s="86"/>
      <c r="D629" s="86"/>
      <c r="E629" s="91"/>
      <c r="F629" s="91"/>
      <c r="J629"/>
      <c r="K629"/>
      <c r="L629"/>
      <c r="M629"/>
      <c r="N629"/>
      <c r="O629"/>
    </row>
    <row r="630" spans="1:15" s="99" customFormat="1" ht="12.75">
      <c r="A630" s="23"/>
      <c r="B630" s="25"/>
      <c r="C630" s="86"/>
      <c r="D630" s="86"/>
      <c r="E630" s="91"/>
      <c r="F630" s="91"/>
      <c r="J630"/>
      <c r="K630"/>
      <c r="L630"/>
      <c r="M630"/>
      <c r="N630"/>
      <c r="O630"/>
    </row>
    <row r="631" spans="1:15" s="99" customFormat="1" ht="12.75">
      <c r="A631" s="23"/>
      <c r="B631" s="25"/>
      <c r="C631" s="86"/>
      <c r="D631" s="86"/>
      <c r="E631" s="91"/>
      <c r="F631" s="91"/>
      <c r="J631"/>
      <c r="K631"/>
      <c r="L631"/>
      <c r="M631"/>
      <c r="N631"/>
      <c r="O631"/>
    </row>
    <row r="632" spans="1:15" s="99" customFormat="1" ht="12.75">
      <c r="A632" s="23"/>
      <c r="B632" s="25"/>
      <c r="C632" s="86"/>
      <c r="D632" s="86"/>
      <c r="E632" s="91"/>
      <c r="F632" s="91"/>
      <c r="J632"/>
      <c r="K632"/>
      <c r="L632"/>
      <c r="M632"/>
      <c r="N632"/>
      <c r="O632"/>
    </row>
    <row r="633" spans="1:15" s="99" customFormat="1" ht="12.75">
      <c r="A633" s="23"/>
      <c r="B633" s="25"/>
      <c r="C633" s="86"/>
      <c r="D633" s="86"/>
      <c r="E633" s="91"/>
      <c r="F633" s="91"/>
      <c r="J633"/>
      <c r="K633"/>
      <c r="L633"/>
      <c r="M633"/>
      <c r="N633"/>
      <c r="O633"/>
    </row>
    <row r="634" spans="1:15" s="99" customFormat="1" ht="12.75">
      <c r="A634" s="23"/>
      <c r="B634" s="25"/>
      <c r="C634" s="86"/>
      <c r="D634" s="86"/>
      <c r="E634" s="91"/>
      <c r="F634" s="91"/>
      <c r="J634"/>
      <c r="K634"/>
      <c r="L634"/>
      <c r="M634"/>
      <c r="N634"/>
      <c r="O634"/>
    </row>
    <row r="635" spans="1:15" s="99" customFormat="1" ht="12.75">
      <c r="A635" s="23"/>
      <c r="B635" s="25"/>
      <c r="C635" s="86"/>
      <c r="D635" s="86"/>
      <c r="E635" s="91"/>
      <c r="F635" s="91"/>
      <c r="J635"/>
      <c r="K635"/>
      <c r="L635"/>
      <c r="M635"/>
      <c r="N635"/>
      <c r="O635"/>
    </row>
    <row r="636" spans="1:15" s="99" customFormat="1" ht="12.75">
      <c r="A636" s="23"/>
      <c r="B636" s="25"/>
      <c r="C636" s="86"/>
      <c r="D636" s="86"/>
      <c r="E636" s="91"/>
      <c r="F636" s="91"/>
      <c r="J636"/>
      <c r="K636"/>
      <c r="L636"/>
      <c r="M636"/>
      <c r="N636"/>
      <c r="O636"/>
    </row>
    <row r="637" spans="1:15" s="99" customFormat="1" ht="12.75">
      <c r="A637" s="23"/>
      <c r="B637" s="25"/>
      <c r="C637" s="86"/>
      <c r="D637" s="86"/>
      <c r="E637" s="91"/>
      <c r="F637" s="91"/>
      <c r="J637"/>
      <c r="K637"/>
      <c r="L637"/>
      <c r="M637"/>
      <c r="N637"/>
      <c r="O637"/>
    </row>
    <row r="638" spans="1:15" s="99" customFormat="1" ht="12.75">
      <c r="A638" s="23"/>
      <c r="B638" s="25"/>
      <c r="C638" s="86"/>
      <c r="D638" s="86"/>
      <c r="E638" s="91"/>
      <c r="F638" s="91"/>
      <c r="J638"/>
      <c r="K638"/>
      <c r="L638"/>
      <c r="M638"/>
      <c r="N638"/>
      <c r="O638"/>
    </row>
    <row r="639" spans="1:15" s="99" customFormat="1" ht="12.75">
      <c r="A639" s="23"/>
      <c r="B639" s="25"/>
      <c r="C639" s="86"/>
      <c r="D639" s="86"/>
      <c r="E639" s="91"/>
      <c r="F639" s="91"/>
      <c r="J639"/>
      <c r="K639"/>
      <c r="L639"/>
      <c r="M639"/>
      <c r="N639"/>
      <c r="O639"/>
    </row>
    <row r="640" spans="1:15" s="99" customFormat="1" ht="12.75">
      <c r="A640" s="23"/>
      <c r="B640" s="25"/>
      <c r="C640" s="86"/>
      <c r="D640" s="86"/>
      <c r="E640" s="91"/>
      <c r="F640" s="91"/>
      <c r="J640"/>
      <c r="K640"/>
      <c r="L640"/>
      <c r="M640"/>
      <c r="N640"/>
      <c r="O640"/>
    </row>
    <row r="641" spans="1:15" s="99" customFormat="1" ht="12.75">
      <c r="A641" s="23"/>
      <c r="B641" s="25"/>
      <c r="C641" s="86"/>
      <c r="D641" s="86"/>
      <c r="E641" s="91"/>
      <c r="F641" s="91"/>
      <c r="J641"/>
      <c r="K641"/>
      <c r="L641"/>
      <c r="M641"/>
      <c r="N641"/>
      <c r="O641"/>
    </row>
    <row r="642" spans="1:15" s="99" customFormat="1" ht="12.75">
      <c r="A642" s="23"/>
      <c r="B642" s="25"/>
      <c r="C642" s="86"/>
      <c r="D642" s="86"/>
      <c r="E642" s="91"/>
      <c r="F642" s="91"/>
      <c r="J642"/>
      <c r="K642"/>
      <c r="L642"/>
      <c r="M642"/>
      <c r="N642"/>
      <c r="O642"/>
    </row>
    <row r="643" spans="1:15" s="99" customFormat="1" ht="12.75">
      <c r="A643" s="23"/>
      <c r="B643" s="25"/>
      <c r="C643" s="86"/>
      <c r="D643" s="86"/>
      <c r="E643" s="91"/>
      <c r="F643" s="91"/>
      <c r="J643"/>
      <c r="K643"/>
      <c r="L643"/>
      <c r="M643"/>
      <c r="N643"/>
      <c r="O643"/>
    </row>
    <row r="644" spans="1:15" s="99" customFormat="1" ht="12.75">
      <c r="A644" s="23"/>
      <c r="B644" s="25"/>
      <c r="C644" s="86"/>
      <c r="D644" s="86"/>
      <c r="E644" s="91"/>
      <c r="F644" s="91"/>
      <c r="J644"/>
      <c r="K644"/>
      <c r="L644"/>
      <c r="M644"/>
      <c r="N644"/>
      <c r="O644"/>
    </row>
    <row r="645" spans="1:15" s="99" customFormat="1" ht="12.75">
      <c r="A645" s="23"/>
      <c r="B645" s="25"/>
      <c r="C645" s="86"/>
      <c r="D645" s="86"/>
      <c r="E645" s="91"/>
      <c r="F645" s="91"/>
      <c r="J645"/>
      <c r="K645"/>
      <c r="L645"/>
      <c r="M645"/>
      <c r="N645"/>
      <c r="O645"/>
    </row>
    <row r="646" spans="1:15" s="99" customFormat="1" ht="12.75">
      <c r="A646" s="23"/>
      <c r="B646" s="25"/>
      <c r="C646" s="86"/>
      <c r="D646" s="86"/>
      <c r="E646" s="91"/>
      <c r="F646" s="91"/>
      <c r="J646"/>
      <c r="K646"/>
      <c r="L646"/>
      <c r="M646"/>
      <c r="N646"/>
      <c r="O646"/>
    </row>
    <row r="647" spans="1:15" s="99" customFormat="1" ht="12.75">
      <c r="A647" s="23"/>
      <c r="B647" s="25"/>
      <c r="C647" s="86"/>
      <c r="D647" s="86"/>
      <c r="E647" s="91"/>
      <c r="F647" s="91"/>
      <c r="J647"/>
      <c r="K647"/>
      <c r="L647"/>
      <c r="M647"/>
      <c r="N647"/>
      <c r="O647"/>
    </row>
    <row r="648" spans="1:15" s="99" customFormat="1" ht="12.75">
      <c r="A648" s="23"/>
      <c r="B648" s="25"/>
      <c r="C648" s="86"/>
      <c r="D648" s="86"/>
      <c r="E648" s="91"/>
      <c r="F648" s="91"/>
      <c r="J648"/>
      <c r="K648"/>
      <c r="L648"/>
      <c r="M648"/>
      <c r="N648"/>
      <c r="O648"/>
    </row>
    <row r="649" spans="1:15" s="99" customFormat="1" ht="12.75">
      <c r="A649" s="23"/>
      <c r="B649" s="25"/>
      <c r="C649" s="86"/>
      <c r="D649" s="86"/>
      <c r="E649" s="91"/>
      <c r="F649" s="91"/>
      <c r="J649"/>
      <c r="K649"/>
      <c r="L649"/>
      <c r="M649"/>
      <c r="N649"/>
      <c r="O649"/>
    </row>
    <row r="650" spans="1:15" s="99" customFormat="1" ht="12.75">
      <c r="A650" s="23"/>
      <c r="B650" s="25"/>
      <c r="C650" s="86"/>
      <c r="D650" s="86"/>
      <c r="E650" s="91"/>
      <c r="F650" s="91"/>
      <c r="J650"/>
      <c r="K650"/>
      <c r="L650"/>
      <c r="M650"/>
      <c r="N650"/>
      <c r="O650"/>
    </row>
    <row r="651" spans="1:15" s="99" customFormat="1" ht="12.75">
      <c r="A651" s="23"/>
      <c r="B651" s="25"/>
      <c r="C651" s="86"/>
      <c r="D651" s="86"/>
      <c r="E651" s="91"/>
      <c r="F651" s="91"/>
      <c r="J651"/>
      <c r="K651"/>
      <c r="L651"/>
      <c r="M651"/>
      <c r="N651"/>
      <c r="O651"/>
    </row>
    <row r="652" spans="1:15" s="99" customFormat="1" ht="12.75">
      <c r="A652" s="23"/>
      <c r="B652" s="25"/>
      <c r="C652" s="86"/>
      <c r="D652" s="86"/>
      <c r="E652" s="91"/>
      <c r="F652" s="91"/>
      <c r="J652"/>
      <c r="K652"/>
      <c r="L652"/>
      <c r="M652"/>
      <c r="N652"/>
      <c r="O652"/>
    </row>
    <row r="653" spans="1:15" s="99" customFormat="1" ht="12.75">
      <c r="A653" s="23"/>
      <c r="B653" s="25"/>
      <c r="C653" s="86"/>
      <c r="D653" s="86"/>
      <c r="E653" s="91"/>
      <c r="F653" s="91"/>
      <c r="J653"/>
      <c r="K653"/>
      <c r="L653"/>
      <c r="M653"/>
      <c r="N653"/>
      <c r="O653"/>
    </row>
    <row r="654" spans="1:15" s="99" customFormat="1" ht="12.75">
      <c r="A654" s="23"/>
      <c r="B654" s="25"/>
      <c r="C654" s="86"/>
      <c r="D654" s="86"/>
      <c r="E654" s="91"/>
      <c r="F654" s="91"/>
      <c r="J654"/>
      <c r="K654"/>
      <c r="L654"/>
      <c r="M654"/>
      <c r="N654"/>
      <c r="O654"/>
    </row>
    <row r="655" spans="1:15" s="99" customFormat="1" ht="12.75">
      <c r="A655" s="23"/>
      <c r="B655" s="25"/>
      <c r="C655" s="86"/>
      <c r="D655" s="86"/>
      <c r="E655" s="91"/>
      <c r="F655" s="91"/>
      <c r="J655"/>
      <c r="K655"/>
      <c r="L655"/>
      <c r="M655"/>
      <c r="N655"/>
      <c r="O655"/>
    </row>
    <row r="656" spans="1:15" s="99" customFormat="1" ht="12.75">
      <c r="A656" s="23"/>
      <c r="B656" s="25"/>
      <c r="C656" s="86"/>
      <c r="D656" s="86"/>
      <c r="E656" s="91"/>
      <c r="F656" s="91"/>
      <c r="J656"/>
      <c r="K656"/>
      <c r="L656"/>
      <c r="M656"/>
      <c r="N656"/>
      <c r="O656"/>
    </row>
    <row r="657" spans="1:15" s="99" customFormat="1" ht="12.75">
      <c r="A657" s="23"/>
      <c r="B657" s="25"/>
      <c r="C657" s="86"/>
      <c r="D657" s="86"/>
      <c r="E657" s="91"/>
      <c r="F657" s="91"/>
      <c r="J657"/>
      <c r="K657"/>
      <c r="L657"/>
      <c r="M657"/>
      <c r="N657"/>
      <c r="O657"/>
    </row>
    <row r="658" spans="1:15" s="99" customFormat="1" ht="12.75">
      <c r="A658" s="23"/>
      <c r="B658" s="25"/>
      <c r="C658" s="86"/>
      <c r="D658" s="86"/>
      <c r="E658" s="91"/>
      <c r="F658" s="91"/>
      <c r="J658"/>
      <c r="K658"/>
      <c r="L658"/>
      <c r="M658"/>
      <c r="N658"/>
      <c r="O658"/>
    </row>
    <row r="659" spans="1:15" s="99" customFormat="1" ht="12.75">
      <c r="A659" s="23"/>
      <c r="B659" s="25"/>
      <c r="C659" s="86"/>
      <c r="D659" s="86"/>
      <c r="E659" s="91"/>
      <c r="F659" s="91"/>
      <c r="J659"/>
      <c r="K659"/>
      <c r="L659"/>
      <c r="M659"/>
      <c r="N659"/>
      <c r="O659"/>
    </row>
    <row r="660" spans="1:15" s="99" customFormat="1" ht="12.75">
      <c r="A660" s="23"/>
      <c r="B660" s="25"/>
      <c r="C660" s="86"/>
      <c r="D660" s="86"/>
      <c r="E660" s="91"/>
      <c r="F660" s="91"/>
      <c r="J660"/>
      <c r="K660"/>
      <c r="L660"/>
      <c r="M660"/>
      <c r="N660"/>
      <c r="O660"/>
    </row>
    <row r="661" spans="1:15" s="99" customFormat="1" ht="12.75">
      <c r="A661" s="23"/>
      <c r="B661" s="25"/>
      <c r="C661" s="86"/>
      <c r="D661" s="86"/>
      <c r="E661" s="91"/>
      <c r="F661" s="91"/>
      <c r="J661"/>
      <c r="K661"/>
      <c r="L661"/>
      <c r="M661"/>
      <c r="N661"/>
      <c r="O661"/>
    </row>
    <row r="662" spans="1:15" s="99" customFormat="1" ht="12.75">
      <c r="A662" s="23"/>
      <c r="B662" s="25"/>
      <c r="C662" s="86"/>
      <c r="D662" s="86"/>
      <c r="E662" s="91"/>
      <c r="F662" s="91"/>
      <c r="J662"/>
      <c r="K662"/>
      <c r="L662"/>
      <c r="M662"/>
      <c r="N662"/>
      <c r="O662"/>
    </row>
    <row r="663" spans="1:15" s="99" customFormat="1" ht="12.75">
      <c r="A663" s="23"/>
      <c r="B663" s="25"/>
      <c r="C663" s="86"/>
      <c r="D663" s="86"/>
      <c r="E663" s="91"/>
      <c r="F663" s="91"/>
      <c r="J663"/>
      <c r="K663"/>
      <c r="L663"/>
      <c r="M663"/>
      <c r="N663"/>
      <c r="O663"/>
    </row>
    <row r="664" spans="1:15" s="99" customFormat="1" ht="12.75">
      <c r="A664" s="23"/>
      <c r="B664" s="25"/>
      <c r="C664" s="86"/>
      <c r="D664" s="86"/>
      <c r="E664" s="91"/>
      <c r="F664" s="91"/>
      <c r="J664"/>
      <c r="K664"/>
      <c r="L664"/>
      <c r="M664"/>
      <c r="N664"/>
      <c r="O664"/>
    </row>
    <row r="665" spans="1:15" s="99" customFormat="1" ht="12.75">
      <c r="A665" s="23"/>
      <c r="B665" s="25"/>
      <c r="C665" s="86"/>
      <c r="D665" s="86"/>
      <c r="E665" s="91"/>
      <c r="F665" s="91"/>
      <c r="J665"/>
      <c r="K665"/>
      <c r="L665"/>
      <c r="M665"/>
      <c r="N665"/>
      <c r="O665"/>
    </row>
    <row r="666" spans="1:15" s="99" customFormat="1" ht="12.75">
      <c r="A666" s="23"/>
      <c r="B666" s="25"/>
      <c r="C666" s="86"/>
      <c r="D666" s="86"/>
      <c r="E666" s="91"/>
      <c r="F666" s="91"/>
      <c r="J666"/>
      <c r="K666"/>
      <c r="L666"/>
      <c r="M666"/>
      <c r="N666"/>
      <c r="O666"/>
    </row>
    <row r="667" spans="1:15" s="99" customFormat="1" ht="12.75">
      <c r="A667" s="23"/>
      <c r="B667" s="25"/>
      <c r="C667" s="86"/>
      <c r="D667" s="86"/>
      <c r="E667" s="91"/>
      <c r="F667" s="91"/>
      <c r="J667"/>
      <c r="K667"/>
      <c r="L667"/>
      <c r="M667"/>
      <c r="N667"/>
      <c r="O667"/>
    </row>
    <row r="668" spans="1:15" s="99" customFormat="1" ht="12.75">
      <c r="A668" s="23"/>
      <c r="B668" s="25"/>
      <c r="C668" s="86"/>
      <c r="D668" s="86"/>
      <c r="E668" s="91"/>
      <c r="F668" s="91"/>
      <c r="J668"/>
      <c r="K668"/>
      <c r="L668"/>
      <c r="M668"/>
      <c r="N668"/>
      <c r="O668"/>
    </row>
    <row r="669" spans="1:15" s="99" customFormat="1" ht="12.75">
      <c r="A669" s="23"/>
      <c r="B669" s="25"/>
      <c r="C669" s="86"/>
      <c r="D669" s="86"/>
      <c r="E669" s="91"/>
      <c r="F669" s="91"/>
      <c r="J669"/>
      <c r="K669"/>
      <c r="L669"/>
      <c r="M669"/>
      <c r="N669"/>
      <c r="O669"/>
    </row>
    <row r="670" spans="1:15" s="99" customFormat="1" ht="12.75">
      <c r="A670" s="23"/>
      <c r="B670" s="25"/>
      <c r="C670" s="86"/>
      <c r="D670" s="86"/>
      <c r="E670" s="91"/>
      <c r="F670" s="91"/>
      <c r="J670"/>
      <c r="K670"/>
      <c r="L670"/>
      <c r="M670"/>
      <c r="N670"/>
      <c r="O670"/>
    </row>
    <row r="671" spans="1:15" s="99" customFormat="1" ht="12.75">
      <c r="A671" s="23"/>
      <c r="B671" s="25"/>
      <c r="C671" s="86"/>
      <c r="D671" s="86"/>
      <c r="E671" s="91"/>
      <c r="F671" s="91"/>
      <c r="J671"/>
      <c r="K671"/>
      <c r="L671"/>
      <c r="M671"/>
      <c r="N671"/>
      <c r="O671"/>
    </row>
    <row r="672" spans="1:15" s="99" customFormat="1" ht="12.75">
      <c r="A672" s="23"/>
      <c r="B672" s="25"/>
      <c r="C672" s="86"/>
      <c r="D672" s="86"/>
      <c r="E672" s="91"/>
      <c r="F672" s="91"/>
      <c r="J672"/>
      <c r="K672"/>
      <c r="L672"/>
      <c r="M672"/>
      <c r="N672"/>
      <c r="O672"/>
    </row>
    <row r="673" spans="1:15" s="99" customFormat="1" ht="12.75">
      <c r="A673" s="23"/>
      <c r="B673" s="25"/>
      <c r="C673" s="86"/>
      <c r="D673" s="86"/>
      <c r="E673" s="91"/>
      <c r="F673" s="91"/>
      <c r="J673"/>
      <c r="K673"/>
      <c r="L673"/>
      <c r="M673"/>
      <c r="N673"/>
      <c r="O673"/>
    </row>
    <row r="674" spans="1:15" s="99" customFormat="1" ht="12.75">
      <c r="A674" s="23"/>
      <c r="B674" s="25"/>
      <c r="C674" s="86"/>
      <c r="D674" s="86"/>
      <c r="E674" s="91"/>
      <c r="F674" s="91"/>
      <c r="J674"/>
      <c r="K674"/>
      <c r="L674"/>
      <c r="M674"/>
      <c r="N674"/>
      <c r="O674"/>
    </row>
    <row r="675" spans="1:15" s="99" customFormat="1" ht="12.75">
      <c r="A675" s="23"/>
      <c r="B675" s="25"/>
      <c r="C675" s="86"/>
      <c r="D675" s="86"/>
      <c r="E675" s="91"/>
      <c r="F675" s="91"/>
      <c r="J675"/>
      <c r="K675"/>
      <c r="L675"/>
      <c r="M675"/>
      <c r="N675"/>
      <c r="O675"/>
    </row>
    <row r="676" spans="1:15" s="99" customFormat="1" ht="12.75">
      <c r="A676" s="23"/>
      <c r="B676" s="25"/>
      <c r="C676" s="86"/>
      <c r="D676" s="86"/>
      <c r="E676" s="91"/>
      <c r="F676" s="91"/>
      <c r="J676"/>
      <c r="K676"/>
      <c r="L676"/>
      <c r="M676"/>
      <c r="N676"/>
      <c r="O676"/>
    </row>
    <row r="677" spans="1:15" s="99" customFormat="1" ht="12.75">
      <c r="A677" s="23"/>
      <c r="B677" s="25"/>
      <c r="C677" s="86"/>
      <c r="D677" s="86"/>
      <c r="E677" s="91"/>
      <c r="F677" s="91"/>
      <c r="J677"/>
      <c r="K677"/>
      <c r="L677"/>
      <c r="M677"/>
      <c r="N677"/>
      <c r="O677"/>
    </row>
    <row r="678" spans="1:15" s="99" customFormat="1" ht="12.75">
      <c r="A678" s="23"/>
      <c r="B678" s="25"/>
      <c r="C678" s="86"/>
      <c r="D678" s="86"/>
      <c r="E678" s="91"/>
      <c r="F678" s="91"/>
      <c r="J678"/>
      <c r="K678"/>
      <c r="L678"/>
      <c r="M678"/>
      <c r="N678"/>
      <c r="O678"/>
    </row>
    <row r="679" spans="1:15" s="99" customFormat="1" ht="12.75">
      <c r="A679" s="23"/>
      <c r="B679" s="25"/>
      <c r="C679" s="86"/>
      <c r="D679" s="86"/>
      <c r="E679" s="91"/>
      <c r="F679" s="91"/>
      <c r="J679"/>
      <c r="K679"/>
      <c r="L679"/>
      <c r="M679"/>
      <c r="N679"/>
      <c r="O679"/>
    </row>
    <row r="680" spans="1:15" s="99" customFormat="1" ht="12.75">
      <c r="A680" s="23"/>
      <c r="B680" s="25"/>
      <c r="C680" s="86"/>
      <c r="D680" s="86"/>
      <c r="E680" s="91"/>
      <c r="F680" s="91"/>
      <c r="J680"/>
      <c r="K680"/>
      <c r="L680"/>
      <c r="M680"/>
      <c r="N680"/>
      <c r="O680"/>
    </row>
    <row r="681" spans="1:15" s="99" customFormat="1" ht="12.75">
      <c r="A681" s="23"/>
      <c r="B681" s="25"/>
      <c r="C681" s="86"/>
      <c r="D681" s="86"/>
      <c r="E681" s="91"/>
      <c r="F681" s="91"/>
      <c r="J681"/>
      <c r="K681"/>
      <c r="L681"/>
      <c r="M681"/>
      <c r="N681"/>
      <c r="O681"/>
    </row>
    <row r="682" spans="1:15" s="99" customFormat="1" ht="12.75">
      <c r="A682" s="23"/>
      <c r="B682" s="25"/>
      <c r="C682" s="86"/>
      <c r="D682" s="86"/>
      <c r="E682" s="91"/>
      <c r="F682" s="91"/>
      <c r="J682"/>
      <c r="K682"/>
      <c r="L682"/>
      <c r="M682"/>
      <c r="N682"/>
      <c r="O682"/>
    </row>
    <row r="683" spans="1:15" s="99" customFormat="1" ht="12.75">
      <c r="A683" s="23"/>
      <c r="B683" s="25"/>
      <c r="C683" s="86"/>
      <c r="D683" s="86"/>
      <c r="E683" s="91"/>
      <c r="F683" s="91"/>
      <c r="J683"/>
      <c r="K683"/>
      <c r="L683"/>
      <c r="M683"/>
      <c r="N683"/>
      <c r="O683"/>
    </row>
    <row r="684" spans="1:15" s="99" customFormat="1" ht="12.75">
      <c r="A684" s="23"/>
      <c r="B684" s="25"/>
      <c r="C684" s="86"/>
      <c r="D684" s="86"/>
      <c r="E684" s="91"/>
      <c r="F684" s="91"/>
      <c r="J684"/>
      <c r="K684"/>
      <c r="L684"/>
      <c r="M684"/>
      <c r="N684"/>
      <c r="O684"/>
    </row>
    <row r="685" spans="1:15" s="99" customFormat="1" ht="12.75">
      <c r="A685" s="23"/>
      <c r="B685" s="25"/>
      <c r="C685" s="86"/>
      <c r="D685" s="86"/>
      <c r="E685" s="91"/>
      <c r="F685" s="91"/>
      <c r="J685"/>
      <c r="K685"/>
      <c r="L685"/>
      <c r="M685"/>
      <c r="N685"/>
      <c r="O685"/>
    </row>
    <row r="686" spans="1:15" s="99" customFormat="1" ht="12.75">
      <c r="A686" s="23"/>
      <c r="B686" s="25"/>
      <c r="C686" s="86"/>
      <c r="D686" s="86"/>
      <c r="E686" s="91"/>
      <c r="F686" s="91"/>
      <c r="J686"/>
      <c r="K686"/>
      <c r="L686"/>
      <c r="M686"/>
      <c r="N686"/>
      <c r="O686"/>
    </row>
    <row r="687" spans="1:15" s="99" customFormat="1" ht="12.75">
      <c r="A687" s="23"/>
      <c r="B687" s="25"/>
      <c r="C687" s="86"/>
      <c r="D687" s="86"/>
      <c r="E687" s="91"/>
      <c r="F687" s="91"/>
      <c r="J687"/>
      <c r="K687"/>
      <c r="L687"/>
      <c r="M687"/>
      <c r="N687"/>
      <c r="O687"/>
    </row>
    <row r="688" spans="1:15" s="99" customFormat="1" ht="12.75">
      <c r="A688" s="23"/>
      <c r="B688" s="25"/>
      <c r="C688" s="86"/>
      <c r="D688" s="86"/>
      <c r="E688" s="91"/>
      <c r="F688" s="91"/>
      <c r="J688"/>
      <c r="K688"/>
      <c r="L688"/>
      <c r="M688"/>
      <c r="N688"/>
      <c r="O688"/>
    </row>
    <row r="689" spans="1:15" s="99" customFormat="1" ht="12.75">
      <c r="A689" s="23"/>
      <c r="B689" s="25"/>
      <c r="C689" s="86"/>
      <c r="D689" s="86"/>
      <c r="E689" s="91"/>
      <c r="F689" s="91"/>
      <c r="J689"/>
      <c r="K689"/>
      <c r="L689"/>
      <c r="M689"/>
      <c r="N689"/>
      <c r="O689"/>
    </row>
    <row r="690" spans="1:15" s="99" customFormat="1" ht="12.75">
      <c r="A690" s="23"/>
      <c r="B690" s="25"/>
      <c r="C690" s="86"/>
      <c r="D690" s="86"/>
      <c r="E690" s="91"/>
      <c r="F690" s="91"/>
      <c r="J690"/>
      <c r="K690"/>
      <c r="L690"/>
      <c r="M690"/>
      <c r="N690"/>
      <c r="O690"/>
    </row>
    <row r="691" spans="1:15" s="99" customFormat="1" ht="12.75">
      <c r="A691" s="23"/>
      <c r="B691" s="25"/>
      <c r="C691" s="86"/>
      <c r="D691" s="86"/>
      <c r="E691" s="91"/>
      <c r="F691" s="91"/>
      <c r="J691"/>
      <c r="K691"/>
      <c r="L691"/>
      <c r="M691"/>
      <c r="N691"/>
      <c r="O691"/>
    </row>
    <row r="692" spans="1:15" s="99" customFormat="1" ht="12.75">
      <c r="A692" s="23"/>
      <c r="B692" s="25"/>
      <c r="C692" s="86"/>
      <c r="D692" s="86"/>
      <c r="E692" s="91"/>
      <c r="F692" s="91"/>
      <c r="J692"/>
      <c r="K692"/>
      <c r="L692"/>
      <c r="M692"/>
      <c r="N692"/>
      <c r="O692"/>
    </row>
    <row r="693" spans="1:15" s="99" customFormat="1" ht="12.75">
      <c r="A693" s="23"/>
      <c r="B693" s="25"/>
      <c r="C693" s="86"/>
      <c r="D693" s="86"/>
      <c r="E693" s="91"/>
      <c r="F693" s="91"/>
      <c r="J693"/>
      <c r="K693"/>
      <c r="L693"/>
      <c r="M693"/>
      <c r="N693"/>
      <c r="O693"/>
    </row>
    <row r="694" spans="1:15" s="99" customFormat="1" ht="12.75">
      <c r="A694" s="23"/>
      <c r="B694" s="25"/>
      <c r="C694" s="86"/>
      <c r="D694" s="86"/>
      <c r="E694" s="91"/>
      <c r="F694" s="91"/>
      <c r="J694"/>
      <c r="K694"/>
      <c r="L694"/>
      <c r="M694"/>
      <c r="N694"/>
      <c r="O694"/>
    </row>
    <row r="695" spans="1:15" s="99" customFormat="1" ht="12.75">
      <c r="A695" s="23"/>
      <c r="B695" s="25"/>
      <c r="C695" s="86"/>
      <c r="D695" s="86"/>
      <c r="E695" s="91"/>
      <c r="F695" s="91"/>
      <c r="J695"/>
      <c r="K695"/>
      <c r="L695"/>
      <c r="M695"/>
      <c r="N695"/>
      <c r="O695"/>
    </row>
    <row r="696" spans="1:15" s="99" customFormat="1" ht="12.75">
      <c r="A696" s="23"/>
      <c r="B696" s="25"/>
      <c r="C696" s="86"/>
      <c r="D696" s="86"/>
      <c r="E696" s="91"/>
      <c r="F696" s="91"/>
      <c r="J696"/>
      <c r="K696"/>
      <c r="L696"/>
      <c r="M696"/>
      <c r="N696"/>
      <c r="O696"/>
    </row>
    <row r="697" spans="1:15" s="99" customFormat="1" ht="12.75">
      <c r="A697" s="23"/>
      <c r="B697" s="25"/>
      <c r="C697" s="86"/>
      <c r="D697" s="86"/>
      <c r="E697" s="91"/>
      <c r="F697" s="91"/>
      <c r="J697"/>
      <c r="K697"/>
      <c r="L697"/>
      <c r="M697"/>
      <c r="N697"/>
      <c r="O697"/>
    </row>
    <row r="698" spans="1:15" s="99" customFormat="1" ht="12.75">
      <c r="A698" s="23"/>
      <c r="B698" s="25"/>
      <c r="C698" s="86"/>
      <c r="D698" s="86"/>
      <c r="E698" s="91"/>
      <c r="F698" s="91"/>
      <c r="J698"/>
      <c r="K698"/>
      <c r="L698"/>
      <c r="M698"/>
      <c r="N698"/>
      <c r="O698"/>
    </row>
    <row r="699" spans="1:15" s="99" customFormat="1" ht="12.75">
      <c r="A699" s="23"/>
      <c r="B699" s="25"/>
      <c r="C699" s="86"/>
      <c r="D699" s="86"/>
      <c r="E699" s="91"/>
      <c r="F699" s="91"/>
      <c r="J699"/>
      <c r="K699"/>
      <c r="L699"/>
      <c r="M699"/>
      <c r="N699"/>
      <c r="O699"/>
    </row>
    <row r="700" spans="1:15" s="99" customFormat="1" ht="12.75">
      <c r="A700" s="23"/>
      <c r="B700" s="25"/>
      <c r="C700" s="86"/>
      <c r="D700" s="86"/>
      <c r="E700" s="91"/>
      <c r="F700" s="91"/>
      <c r="J700"/>
      <c r="K700"/>
      <c r="L700"/>
      <c r="M700"/>
      <c r="N700"/>
      <c r="O700"/>
    </row>
    <row r="701" spans="1:15" s="99" customFormat="1" ht="12.75">
      <c r="A701" s="23"/>
      <c r="B701" s="25"/>
      <c r="C701" s="86"/>
      <c r="D701" s="86"/>
      <c r="E701" s="91"/>
      <c r="F701" s="91"/>
      <c r="J701"/>
      <c r="K701"/>
      <c r="L701"/>
      <c r="M701"/>
      <c r="N701"/>
      <c r="O701"/>
    </row>
    <row r="702" spans="1:15" s="99" customFormat="1" ht="12.75">
      <c r="A702" s="23"/>
      <c r="B702" s="25"/>
      <c r="C702" s="86"/>
      <c r="D702" s="86"/>
      <c r="E702" s="91"/>
      <c r="F702" s="91"/>
      <c r="J702"/>
      <c r="K702"/>
      <c r="L702"/>
      <c r="M702"/>
      <c r="N702"/>
      <c r="O702"/>
    </row>
    <row r="703" spans="1:15" s="99" customFormat="1" ht="12.75">
      <c r="A703" s="23"/>
      <c r="B703" s="25"/>
      <c r="C703" s="86"/>
      <c r="D703" s="86"/>
      <c r="E703" s="91"/>
      <c r="F703" s="91"/>
      <c r="J703"/>
      <c r="K703"/>
      <c r="L703"/>
      <c r="M703"/>
      <c r="N703"/>
      <c r="O703"/>
    </row>
    <row r="704" spans="1:15" s="99" customFormat="1" ht="12.75">
      <c r="A704" s="23"/>
      <c r="B704" s="25"/>
      <c r="C704" s="86"/>
      <c r="D704" s="86"/>
      <c r="E704" s="91"/>
      <c r="F704" s="91"/>
      <c r="J704"/>
      <c r="K704"/>
      <c r="L704"/>
      <c r="M704"/>
      <c r="N704"/>
      <c r="O704"/>
    </row>
    <row r="705" spans="1:15" s="99" customFormat="1" ht="12.75">
      <c r="A705" s="23"/>
      <c r="B705" s="25"/>
      <c r="C705" s="86"/>
      <c r="D705" s="86"/>
      <c r="E705" s="91"/>
      <c r="F705" s="91"/>
      <c r="J705"/>
      <c r="K705"/>
      <c r="L705"/>
      <c r="M705"/>
      <c r="N705"/>
      <c r="O705"/>
    </row>
    <row r="706" spans="1:15" s="99" customFormat="1" ht="12.75">
      <c r="A706" s="23"/>
      <c r="B706" s="25"/>
      <c r="C706" s="86"/>
      <c r="D706" s="86"/>
      <c r="E706" s="91"/>
      <c r="F706" s="91"/>
      <c r="J706"/>
      <c r="K706"/>
      <c r="L706"/>
      <c r="M706"/>
      <c r="N706"/>
      <c r="O706"/>
    </row>
    <row r="707" spans="1:15" s="99" customFormat="1" ht="12.75">
      <c r="A707" s="23"/>
      <c r="B707" s="25"/>
      <c r="C707" s="86"/>
      <c r="D707" s="86"/>
      <c r="E707" s="91"/>
      <c r="F707" s="91"/>
      <c r="J707"/>
      <c r="K707"/>
      <c r="L707"/>
      <c r="M707"/>
      <c r="N707"/>
      <c r="O707"/>
    </row>
    <row r="708" spans="1:15" s="99" customFormat="1" ht="12.75">
      <c r="A708" s="23"/>
      <c r="B708" s="25"/>
      <c r="C708" s="86"/>
      <c r="D708" s="86"/>
      <c r="E708" s="91"/>
      <c r="F708" s="91"/>
      <c r="J708"/>
      <c r="K708"/>
      <c r="L708"/>
      <c r="M708"/>
      <c r="N708"/>
      <c r="O708"/>
    </row>
    <row r="709" spans="1:15" s="99" customFormat="1" ht="12.75">
      <c r="A709" s="23"/>
      <c r="B709" s="25"/>
      <c r="C709" s="86"/>
      <c r="D709" s="86"/>
      <c r="E709" s="91"/>
      <c r="F709" s="91"/>
      <c r="J709"/>
      <c r="K709"/>
      <c r="L709"/>
      <c r="M709"/>
      <c r="N709"/>
      <c r="O709"/>
    </row>
    <row r="710" spans="1:15" s="99" customFormat="1" ht="12.75">
      <c r="A710" s="23"/>
      <c r="B710" s="25"/>
      <c r="C710" s="86"/>
      <c r="D710" s="86"/>
      <c r="E710" s="91"/>
      <c r="F710" s="91"/>
      <c r="J710"/>
      <c r="K710"/>
      <c r="L710"/>
      <c r="M710"/>
      <c r="N710"/>
      <c r="O710"/>
    </row>
    <row r="711" spans="1:15" s="99" customFormat="1" ht="12.75">
      <c r="A711" s="23"/>
      <c r="B711" s="25"/>
      <c r="C711" s="86"/>
      <c r="D711" s="86"/>
      <c r="E711" s="91"/>
      <c r="F711" s="91"/>
      <c r="J711"/>
      <c r="K711"/>
      <c r="L711"/>
      <c r="M711"/>
      <c r="N711"/>
      <c r="O711"/>
    </row>
    <row r="712" spans="1:15" s="99" customFormat="1" ht="12.75">
      <c r="A712" s="23"/>
      <c r="B712" s="25"/>
      <c r="C712" s="86"/>
      <c r="D712" s="86"/>
      <c r="E712" s="91"/>
      <c r="F712" s="91"/>
      <c r="J712"/>
      <c r="K712"/>
      <c r="L712"/>
      <c r="M712"/>
      <c r="N712"/>
      <c r="O712"/>
    </row>
    <row r="713" spans="1:15" s="99" customFormat="1" ht="12.75">
      <c r="A713" s="23"/>
      <c r="B713" s="25"/>
      <c r="C713" s="86"/>
      <c r="D713" s="86"/>
      <c r="E713" s="91"/>
      <c r="F713" s="91"/>
      <c r="J713"/>
      <c r="K713"/>
      <c r="L713"/>
      <c r="M713"/>
      <c r="N713"/>
      <c r="O713"/>
    </row>
    <row r="714" spans="1:15" s="99" customFormat="1" ht="12.75">
      <c r="A714" s="23"/>
      <c r="B714" s="25"/>
      <c r="C714" s="86"/>
      <c r="D714" s="86"/>
      <c r="E714" s="91"/>
      <c r="F714" s="91"/>
      <c r="J714"/>
      <c r="K714"/>
      <c r="L714"/>
      <c r="M714"/>
      <c r="N714"/>
      <c r="O714"/>
    </row>
    <row r="715" spans="1:15" s="99" customFormat="1" ht="12.75">
      <c r="A715" s="23"/>
      <c r="B715" s="25"/>
      <c r="C715" s="86"/>
      <c r="D715" s="86"/>
      <c r="E715" s="91"/>
      <c r="F715" s="91"/>
      <c r="J715"/>
      <c r="K715"/>
      <c r="L715"/>
      <c r="M715"/>
      <c r="N715"/>
      <c r="O715"/>
    </row>
    <row r="716" spans="1:15" s="99" customFormat="1" ht="12.75">
      <c r="A716" s="23"/>
      <c r="B716" s="25"/>
      <c r="C716" s="86"/>
      <c r="D716" s="86"/>
      <c r="E716" s="91"/>
      <c r="F716" s="91"/>
      <c r="J716"/>
      <c r="K716"/>
      <c r="L716"/>
      <c r="M716"/>
      <c r="N716"/>
      <c r="O716"/>
    </row>
    <row r="717" spans="1:15" s="99" customFormat="1" ht="12.75">
      <c r="A717" s="23"/>
      <c r="B717" s="25"/>
      <c r="C717" s="86"/>
      <c r="D717" s="86"/>
      <c r="E717" s="91"/>
      <c r="F717" s="91"/>
      <c r="J717"/>
      <c r="K717"/>
      <c r="L717"/>
      <c r="M717"/>
      <c r="N717"/>
      <c r="O717"/>
    </row>
    <row r="718" spans="1:15" s="99" customFormat="1" ht="12.75">
      <c r="A718" s="23"/>
      <c r="B718" s="25"/>
      <c r="C718" s="86"/>
      <c r="D718" s="86"/>
      <c r="E718" s="91"/>
      <c r="F718" s="91"/>
      <c r="J718"/>
      <c r="K718"/>
      <c r="L718"/>
      <c r="M718"/>
      <c r="N718"/>
      <c r="O718"/>
    </row>
    <row r="719" spans="1:15" s="99" customFormat="1" ht="12.75">
      <c r="A719" s="23"/>
      <c r="B719" s="25"/>
      <c r="C719" s="86"/>
      <c r="D719" s="86"/>
      <c r="E719" s="91"/>
      <c r="F719" s="91"/>
      <c r="J719"/>
      <c r="K719"/>
      <c r="L719"/>
      <c r="M719"/>
      <c r="N719"/>
      <c r="O719"/>
    </row>
    <row r="720" spans="1:15" s="99" customFormat="1" ht="12.75">
      <c r="A720" s="23"/>
      <c r="B720" s="25"/>
      <c r="C720" s="86"/>
      <c r="D720" s="86"/>
      <c r="E720" s="91"/>
      <c r="F720" s="91"/>
      <c r="J720"/>
      <c r="K720"/>
      <c r="L720"/>
      <c r="M720"/>
      <c r="N720"/>
      <c r="O720"/>
    </row>
    <row r="721" spans="1:15" s="99" customFormat="1" ht="12.75">
      <c r="A721" s="23"/>
      <c r="B721" s="25"/>
      <c r="C721" s="86"/>
      <c r="D721" s="86"/>
      <c r="E721" s="91"/>
      <c r="F721" s="91"/>
      <c r="J721"/>
      <c r="K721"/>
      <c r="L721"/>
      <c r="M721"/>
      <c r="N721"/>
      <c r="O721"/>
    </row>
    <row r="722" spans="1:15" s="99" customFormat="1" ht="12.75">
      <c r="A722" s="23"/>
      <c r="B722" s="25"/>
      <c r="C722" s="86"/>
      <c r="D722" s="86"/>
      <c r="E722" s="91"/>
      <c r="F722" s="91"/>
      <c r="J722"/>
      <c r="K722"/>
      <c r="L722"/>
      <c r="M722"/>
      <c r="N722"/>
      <c r="O722"/>
    </row>
    <row r="723" spans="1:15" s="99" customFormat="1" ht="12.75">
      <c r="A723" s="23"/>
      <c r="B723" s="25"/>
      <c r="C723" s="86"/>
      <c r="D723" s="86"/>
      <c r="E723" s="91"/>
      <c r="F723" s="91"/>
      <c r="J723"/>
      <c r="K723"/>
      <c r="L723"/>
      <c r="M723"/>
      <c r="N723"/>
      <c r="O723"/>
    </row>
    <row r="724" spans="1:15" s="99" customFormat="1" ht="12.75">
      <c r="A724" s="23"/>
      <c r="B724" s="25"/>
      <c r="C724" s="86"/>
      <c r="D724" s="86"/>
      <c r="E724" s="91"/>
      <c r="F724" s="91"/>
      <c r="J724"/>
      <c r="K724"/>
      <c r="L724"/>
      <c r="M724"/>
      <c r="N724"/>
      <c r="O724"/>
    </row>
    <row r="725" spans="1:15" s="99" customFormat="1" ht="12.75">
      <c r="A725" s="23"/>
      <c r="B725" s="25"/>
      <c r="C725" s="86"/>
      <c r="D725" s="86"/>
      <c r="E725" s="91"/>
      <c r="F725" s="91"/>
      <c r="J725"/>
      <c r="K725"/>
      <c r="L725"/>
      <c r="M725"/>
      <c r="N725"/>
      <c r="O725"/>
    </row>
    <row r="726" spans="1:15" s="99" customFormat="1" ht="12.75">
      <c r="A726" s="23"/>
      <c r="B726" s="25"/>
      <c r="C726" s="86"/>
      <c r="D726" s="86"/>
      <c r="E726" s="91"/>
      <c r="F726" s="91"/>
      <c r="J726"/>
      <c r="K726"/>
      <c r="L726"/>
      <c r="M726"/>
      <c r="N726"/>
      <c r="O726"/>
    </row>
    <row r="727" spans="1:15" s="99" customFormat="1" ht="12.75">
      <c r="A727" s="23"/>
      <c r="B727" s="25"/>
      <c r="C727" s="86"/>
      <c r="D727" s="86"/>
      <c r="E727" s="91"/>
      <c r="F727" s="91"/>
      <c r="J727"/>
      <c r="K727"/>
      <c r="L727"/>
      <c r="M727"/>
      <c r="N727"/>
      <c r="O727"/>
    </row>
    <row r="728" spans="1:15" s="99" customFormat="1" ht="12.75">
      <c r="A728" s="23"/>
      <c r="B728" s="25"/>
      <c r="C728" s="86"/>
      <c r="D728" s="86"/>
      <c r="E728" s="91"/>
      <c r="F728" s="91"/>
      <c r="J728"/>
      <c r="K728"/>
      <c r="L728"/>
      <c r="M728"/>
      <c r="N728"/>
      <c r="O728"/>
    </row>
    <row r="729" spans="1:15" s="99" customFormat="1" ht="12.75">
      <c r="A729" s="23"/>
      <c r="B729" s="25"/>
      <c r="C729" s="86"/>
      <c r="D729" s="86"/>
      <c r="E729" s="91"/>
      <c r="F729" s="91"/>
      <c r="J729"/>
      <c r="K729"/>
      <c r="L729"/>
      <c r="M729"/>
      <c r="N729"/>
      <c r="O729"/>
    </row>
    <row r="730" spans="1:15" s="99" customFormat="1" ht="12.75">
      <c r="A730" s="23"/>
      <c r="B730" s="25"/>
      <c r="C730" s="86"/>
      <c r="D730" s="86"/>
      <c r="E730" s="91"/>
      <c r="F730" s="91"/>
      <c r="J730"/>
      <c r="K730"/>
      <c r="L730"/>
      <c r="M730"/>
      <c r="N730"/>
      <c r="O730"/>
    </row>
    <row r="731" spans="1:15" s="99" customFormat="1" ht="12.75">
      <c r="A731" s="23"/>
      <c r="B731" s="25"/>
      <c r="C731" s="86"/>
      <c r="D731" s="86"/>
      <c r="E731" s="91"/>
      <c r="F731" s="91"/>
      <c r="J731"/>
      <c r="K731"/>
      <c r="L731"/>
      <c r="M731"/>
      <c r="N731"/>
      <c r="O731"/>
    </row>
    <row r="732" spans="1:15" s="99" customFormat="1" ht="12.75">
      <c r="A732" s="23"/>
      <c r="B732" s="25"/>
      <c r="C732" s="86"/>
      <c r="D732" s="86"/>
      <c r="E732" s="91"/>
      <c r="F732" s="91"/>
      <c r="J732"/>
      <c r="K732"/>
      <c r="L732"/>
      <c r="M732"/>
      <c r="N732"/>
      <c r="O732"/>
    </row>
    <row r="733" spans="1:15" s="99" customFormat="1" ht="12.75">
      <c r="A733" s="23"/>
      <c r="B733" s="25"/>
      <c r="C733" s="86"/>
      <c r="D733" s="86"/>
      <c r="E733" s="91"/>
      <c r="F733" s="91"/>
      <c r="J733"/>
      <c r="K733"/>
      <c r="L733"/>
      <c r="M733"/>
      <c r="N733"/>
      <c r="O733"/>
    </row>
    <row r="734" spans="1:15" s="99" customFormat="1" ht="12.75">
      <c r="A734" s="23"/>
      <c r="B734" s="25"/>
      <c r="C734" s="86"/>
      <c r="D734" s="86"/>
      <c r="E734" s="91"/>
      <c r="F734" s="91"/>
      <c r="J734"/>
      <c r="K734"/>
      <c r="L734"/>
      <c r="M734"/>
      <c r="N734"/>
      <c r="O734"/>
    </row>
    <row r="735" spans="1:15" s="99" customFormat="1" ht="12.75">
      <c r="A735" s="23"/>
      <c r="B735" s="25"/>
      <c r="C735" s="86"/>
      <c r="D735" s="86"/>
      <c r="E735" s="91"/>
      <c r="F735" s="91"/>
      <c r="J735"/>
      <c r="K735"/>
      <c r="L735"/>
      <c r="M735"/>
      <c r="N735"/>
      <c r="O735"/>
    </row>
    <row r="736" spans="1:15" s="99" customFormat="1" ht="12.75">
      <c r="A736" s="23"/>
      <c r="B736" s="25"/>
      <c r="C736" s="86"/>
      <c r="D736" s="86"/>
      <c r="E736" s="91"/>
      <c r="F736" s="91"/>
      <c r="J736"/>
      <c r="K736"/>
      <c r="L736"/>
      <c r="M736"/>
      <c r="N736"/>
      <c r="O736"/>
    </row>
    <row r="737" spans="1:15" s="99" customFormat="1" ht="12.75">
      <c r="A737" s="23"/>
      <c r="B737" s="25"/>
      <c r="C737" s="86"/>
      <c r="D737" s="86"/>
      <c r="E737" s="91"/>
      <c r="F737" s="91"/>
      <c r="J737"/>
      <c r="K737"/>
      <c r="L737"/>
      <c r="M737"/>
      <c r="N737"/>
      <c r="O737"/>
    </row>
    <row r="738" spans="1:15" s="99" customFormat="1" ht="12.75">
      <c r="A738" s="23"/>
      <c r="B738" s="25"/>
      <c r="C738" s="86"/>
      <c r="D738" s="86"/>
      <c r="E738" s="91"/>
      <c r="F738" s="91"/>
      <c r="J738"/>
      <c r="K738"/>
      <c r="L738"/>
      <c r="M738"/>
      <c r="N738"/>
      <c r="O738"/>
    </row>
    <row r="739" spans="1:15" s="99" customFormat="1" ht="12.75">
      <c r="A739" s="23"/>
      <c r="B739" s="25"/>
      <c r="C739" s="86"/>
      <c r="D739" s="86"/>
      <c r="E739" s="91"/>
      <c r="F739" s="91"/>
      <c r="J739"/>
      <c r="K739"/>
      <c r="L739"/>
      <c r="M739"/>
      <c r="N739"/>
      <c r="O739"/>
    </row>
    <row r="740" spans="1:15" s="99" customFormat="1" ht="12.75">
      <c r="A740" s="23"/>
      <c r="B740" s="25"/>
      <c r="C740" s="86"/>
      <c r="D740" s="86"/>
      <c r="E740" s="91"/>
      <c r="F740" s="91"/>
      <c r="J740"/>
      <c r="K740"/>
      <c r="L740"/>
      <c r="M740"/>
      <c r="N740"/>
      <c r="O740"/>
    </row>
    <row r="741" spans="1:15" s="99" customFormat="1" ht="12.75">
      <c r="A741" s="23"/>
      <c r="B741" s="25"/>
      <c r="C741" s="86"/>
      <c r="D741" s="86"/>
      <c r="E741" s="91"/>
      <c r="F741" s="91"/>
      <c r="J741"/>
      <c r="K741"/>
      <c r="L741"/>
      <c r="M741"/>
      <c r="N741"/>
      <c r="O741"/>
    </row>
    <row r="742" spans="1:15" s="99" customFormat="1" ht="12.75">
      <c r="A742" s="23"/>
      <c r="B742" s="25"/>
      <c r="C742" s="86"/>
      <c r="D742" s="86"/>
      <c r="E742" s="91"/>
      <c r="F742" s="91"/>
      <c r="J742"/>
      <c r="K742"/>
      <c r="L742"/>
      <c r="M742"/>
      <c r="N742"/>
      <c r="O742"/>
    </row>
    <row r="743" spans="1:15" s="99" customFormat="1" ht="12.75">
      <c r="A743" s="23"/>
      <c r="B743" s="25"/>
      <c r="C743" s="86"/>
      <c r="D743" s="86"/>
      <c r="E743" s="91"/>
      <c r="F743" s="91"/>
      <c r="J743"/>
      <c r="K743"/>
      <c r="L743"/>
      <c r="M743"/>
      <c r="N743"/>
      <c r="O743"/>
    </row>
    <row r="744" spans="1:15" s="99" customFormat="1" ht="12.75">
      <c r="A744" s="23"/>
      <c r="B744" s="25"/>
      <c r="C744" s="86"/>
      <c r="D744" s="86"/>
      <c r="E744" s="91"/>
      <c r="F744" s="91"/>
      <c r="J744"/>
      <c r="K744"/>
      <c r="L744"/>
      <c r="M744"/>
      <c r="N744"/>
      <c r="O744"/>
    </row>
    <row r="745" spans="1:15" s="99" customFormat="1" ht="12.75">
      <c r="A745" s="23"/>
      <c r="B745" s="25"/>
      <c r="C745" s="86"/>
      <c r="D745" s="86"/>
      <c r="E745" s="91"/>
      <c r="F745" s="91"/>
      <c r="J745"/>
      <c r="K745"/>
      <c r="L745"/>
      <c r="M745"/>
      <c r="N745"/>
      <c r="O745"/>
    </row>
    <row r="746" spans="1:15" s="99" customFormat="1" ht="12.75">
      <c r="A746" s="23"/>
      <c r="B746" s="25"/>
      <c r="C746" s="86"/>
      <c r="D746" s="86"/>
      <c r="E746" s="91"/>
      <c r="F746" s="91"/>
      <c r="J746"/>
      <c r="K746"/>
      <c r="L746"/>
      <c r="M746"/>
      <c r="N746"/>
      <c r="O746"/>
    </row>
    <row r="747" spans="1:15" s="99" customFormat="1" ht="12.75">
      <c r="A747" s="23"/>
      <c r="B747" s="25"/>
      <c r="C747" s="86"/>
      <c r="D747" s="86"/>
      <c r="E747" s="91"/>
      <c r="F747" s="91"/>
      <c r="J747"/>
      <c r="K747"/>
      <c r="L747"/>
      <c r="M747"/>
      <c r="N747"/>
      <c r="O747"/>
    </row>
    <row r="748" spans="1:15" s="99" customFormat="1" ht="12.75">
      <c r="A748" s="23"/>
      <c r="B748" s="25"/>
      <c r="C748" s="86"/>
      <c r="D748" s="86"/>
      <c r="E748" s="91"/>
      <c r="F748" s="91"/>
      <c r="J748"/>
      <c r="K748"/>
      <c r="L748"/>
      <c r="M748"/>
      <c r="N748"/>
      <c r="O748"/>
    </row>
    <row r="749" spans="1:15" s="99" customFormat="1" ht="12.75">
      <c r="A749" s="23"/>
      <c r="B749" s="25"/>
      <c r="C749" s="86"/>
      <c r="D749" s="86"/>
      <c r="E749" s="91"/>
      <c r="F749" s="91"/>
      <c r="J749"/>
      <c r="K749"/>
      <c r="L749"/>
      <c r="M749"/>
      <c r="N749"/>
      <c r="O749"/>
    </row>
    <row r="750" spans="1:15" s="99" customFormat="1" ht="12.75">
      <c r="A750" s="23"/>
      <c r="B750" s="25"/>
      <c r="C750" s="86"/>
      <c r="D750" s="86"/>
      <c r="E750" s="91"/>
      <c r="F750" s="91"/>
      <c r="J750"/>
      <c r="K750"/>
      <c r="L750"/>
      <c r="M750"/>
      <c r="N750"/>
      <c r="O750"/>
    </row>
    <row r="751" spans="1:15" s="99" customFormat="1" ht="12.75">
      <c r="A751" s="23"/>
      <c r="B751" s="25"/>
      <c r="C751" s="86"/>
      <c r="D751" s="86"/>
      <c r="E751" s="91"/>
      <c r="F751" s="91"/>
      <c r="J751"/>
      <c r="K751"/>
      <c r="L751"/>
      <c r="M751"/>
      <c r="N751"/>
      <c r="O751"/>
    </row>
    <row r="752" spans="1:15" s="99" customFormat="1" ht="12.75">
      <c r="A752" s="23"/>
      <c r="B752" s="25"/>
      <c r="C752" s="86"/>
      <c r="D752" s="86"/>
      <c r="E752" s="91"/>
      <c r="F752" s="91"/>
      <c r="J752"/>
      <c r="K752"/>
      <c r="L752"/>
      <c r="M752"/>
      <c r="N752"/>
      <c r="O752"/>
    </row>
    <row r="753" spans="1:15" s="99" customFormat="1" ht="12.75">
      <c r="A753" s="23"/>
      <c r="B753" s="25"/>
      <c r="C753" s="86"/>
      <c r="D753" s="86"/>
      <c r="E753" s="91"/>
      <c r="F753" s="91"/>
      <c r="J753"/>
      <c r="K753"/>
      <c r="L753"/>
      <c r="M753"/>
      <c r="N753"/>
      <c r="O753"/>
    </row>
    <row r="754" spans="1:15" s="99" customFormat="1" ht="12.75">
      <c r="A754" s="23"/>
      <c r="B754" s="25"/>
      <c r="C754" s="86"/>
      <c r="D754" s="86"/>
      <c r="E754" s="91"/>
      <c r="F754" s="91"/>
      <c r="J754"/>
      <c r="K754"/>
      <c r="L754"/>
      <c r="M754"/>
      <c r="N754"/>
      <c r="O754"/>
    </row>
    <row r="755" spans="1:15" s="99" customFormat="1" ht="12.75">
      <c r="A755" s="23"/>
      <c r="B755" s="25"/>
      <c r="C755" s="86"/>
      <c r="D755" s="86"/>
      <c r="E755" s="91"/>
      <c r="F755" s="91"/>
      <c r="J755"/>
      <c r="K755"/>
      <c r="L755"/>
      <c r="M755"/>
      <c r="N755"/>
      <c r="O755"/>
    </row>
    <row r="756" spans="1:15" s="99" customFormat="1" ht="12.75">
      <c r="A756" s="23"/>
      <c r="B756" s="25"/>
      <c r="C756" s="86"/>
      <c r="D756" s="86"/>
      <c r="E756" s="91"/>
      <c r="F756" s="91"/>
      <c r="J756"/>
      <c r="K756"/>
      <c r="L756"/>
      <c r="M756"/>
      <c r="N756"/>
      <c r="O756"/>
    </row>
    <row r="757" spans="1:15" s="99" customFormat="1" ht="12.75">
      <c r="A757" s="23"/>
      <c r="B757" s="25"/>
      <c r="C757" s="86"/>
      <c r="D757" s="86"/>
      <c r="E757" s="91"/>
      <c r="F757" s="91"/>
      <c r="J757"/>
      <c r="K757"/>
      <c r="L757"/>
      <c r="M757"/>
      <c r="N757"/>
      <c r="O757"/>
    </row>
    <row r="758" spans="1:15" s="99" customFormat="1" ht="12.75">
      <c r="A758" s="23"/>
      <c r="B758" s="25"/>
      <c r="C758" s="86"/>
      <c r="D758" s="86"/>
      <c r="E758" s="91"/>
      <c r="F758" s="91"/>
      <c r="J758"/>
      <c r="K758"/>
      <c r="L758"/>
      <c r="M758"/>
      <c r="N758"/>
      <c r="O758"/>
    </row>
    <row r="759" spans="1:15" s="99" customFormat="1" ht="12.75">
      <c r="A759" s="23"/>
      <c r="B759" s="25"/>
      <c r="C759" s="86"/>
      <c r="D759" s="86"/>
      <c r="E759" s="91"/>
      <c r="F759" s="91"/>
      <c r="J759"/>
      <c r="K759"/>
      <c r="L759"/>
      <c r="M759"/>
      <c r="N759"/>
      <c r="O759"/>
    </row>
    <row r="760" spans="1:15" s="99" customFormat="1" ht="12.75">
      <c r="A760" s="23"/>
      <c r="B760" s="25"/>
      <c r="C760" s="86"/>
      <c r="D760" s="86"/>
      <c r="E760" s="91"/>
      <c r="F760" s="91"/>
      <c r="J760"/>
      <c r="K760"/>
      <c r="L760"/>
      <c r="M760"/>
      <c r="N760"/>
      <c r="O760"/>
    </row>
    <row r="761" spans="1:15" s="99" customFormat="1" ht="12.75">
      <c r="A761" s="23"/>
      <c r="B761" s="25"/>
      <c r="C761" s="86"/>
      <c r="D761" s="86"/>
      <c r="E761" s="91"/>
      <c r="F761" s="91"/>
      <c r="J761"/>
      <c r="K761"/>
      <c r="L761"/>
      <c r="M761"/>
      <c r="N761"/>
      <c r="O761"/>
    </row>
    <row r="762" spans="1:15" s="99" customFormat="1" ht="12.75">
      <c r="A762" s="23"/>
      <c r="B762" s="25"/>
      <c r="C762" s="86"/>
      <c r="D762" s="86"/>
      <c r="E762" s="91"/>
      <c r="F762" s="91"/>
      <c r="J762"/>
      <c r="K762"/>
      <c r="L762"/>
      <c r="M762"/>
      <c r="N762"/>
      <c r="O762"/>
    </row>
    <row r="763" spans="1:15" s="99" customFormat="1" ht="12.75">
      <c r="A763" s="23"/>
      <c r="B763" s="25"/>
      <c r="C763" s="86"/>
      <c r="D763" s="86"/>
      <c r="E763" s="91"/>
      <c r="F763" s="91"/>
      <c r="J763"/>
      <c r="K763"/>
      <c r="L763"/>
      <c r="M763"/>
      <c r="N763"/>
      <c r="O763"/>
    </row>
    <row r="764" spans="1:15" s="99" customFormat="1" ht="12.75">
      <c r="A764" s="23"/>
      <c r="B764" s="25"/>
      <c r="C764" s="86"/>
      <c r="D764" s="86"/>
      <c r="E764" s="91"/>
      <c r="F764" s="91"/>
      <c r="J764"/>
      <c r="K764"/>
      <c r="L764"/>
      <c r="M764"/>
      <c r="N764"/>
      <c r="O764"/>
    </row>
    <row r="765" spans="1:15" s="99" customFormat="1" ht="12.75">
      <c r="A765" s="23"/>
      <c r="B765" s="25"/>
      <c r="C765" s="86"/>
      <c r="D765" s="86"/>
      <c r="E765" s="91"/>
      <c r="F765" s="91"/>
      <c r="J765"/>
      <c r="K765"/>
      <c r="L765"/>
      <c r="M765"/>
      <c r="N765"/>
      <c r="O765"/>
    </row>
    <row r="766" spans="1:15" s="99" customFormat="1" ht="12.75">
      <c r="A766" s="23"/>
      <c r="B766" s="25"/>
      <c r="C766" s="86"/>
      <c r="D766" s="86"/>
      <c r="E766" s="91"/>
      <c r="F766" s="91"/>
      <c r="J766"/>
      <c r="K766"/>
      <c r="L766"/>
      <c r="M766"/>
      <c r="N766"/>
      <c r="O766"/>
    </row>
    <row r="767" spans="1:15" s="99" customFormat="1" ht="12.75">
      <c r="A767" s="23"/>
      <c r="B767" s="25"/>
      <c r="C767" s="86"/>
      <c r="D767" s="86"/>
      <c r="E767" s="91"/>
      <c r="F767" s="91"/>
      <c r="J767"/>
      <c r="K767"/>
      <c r="L767"/>
      <c r="M767"/>
      <c r="N767"/>
      <c r="O767"/>
    </row>
    <row r="768" spans="1:15" s="99" customFormat="1" ht="12.75">
      <c r="A768" s="23"/>
      <c r="B768" s="25"/>
      <c r="C768" s="86"/>
      <c r="D768" s="86"/>
      <c r="E768" s="91"/>
      <c r="F768" s="91"/>
      <c r="J768"/>
      <c r="K768"/>
      <c r="L768"/>
      <c r="M768"/>
      <c r="N768"/>
      <c r="O768"/>
    </row>
    <row r="769" spans="1:15" s="99" customFormat="1" ht="12.75">
      <c r="A769" s="23"/>
      <c r="B769" s="25"/>
      <c r="C769" s="86"/>
      <c r="D769" s="86"/>
      <c r="E769" s="91"/>
      <c r="F769" s="91"/>
      <c r="J769"/>
      <c r="K769"/>
      <c r="L769"/>
      <c r="M769"/>
      <c r="N769"/>
      <c r="O769"/>
    </row>
    <row r="770" spans="1:15" s="99" customFormat="1" ht="12.75">
      <c r="A770" s="23"/>
      <c r="B770" s="25"/>
      <c r="C770" s="86"/>
      <c r="D770" s="86"/>
      <c r="E770" s="91"/>
      <c r="F770" s="91"/>
      <c r="J770"/>
      <c r="K770"/>
      <c r="L770"/>
      <c r="M770"/>
      <c r="N770"/>
      <c r="O770"/>
    </row>
    <row r="771" spans="1:15" s="99" customFormat="1" ht="12.75">
      <c r="A771" s="23"/>
      <c r="B771" s="25"/>
      <c r="C771" s="86"/>
      <c r="D771" s="86"/>
      <c r="E771" s="91"/>
      <c r="F771" s="91"/>
      <c r="J771"/>
      <c r="K771"/>
      <c r="L771"/>
      <c r="M771"/>
      <c r="N771"/>
      <c r="O771"/>
    </row>
    <row r="772" spans="1:15" s="99" customFormat="1" ht="12.75">
      <c r="A772" s="23"/>
      <c r="B772" s="25"/>
      <c r="C772" s="86"/>
      <c r="D772" s="86"/>
      <c r="E772" s="91"/>
      <c r="F772" s="91"/>
      <c r="J772"/>
      <c r="K772"/>
      <c r="L772"/>
      <c r="M772"/>
      <c r="N772"/>
      <c r="O772"/>
    </row>
    <row r="773" spans="1:15" s="99" customFormat="1" ht="12.75">
      <c r="A773" s="23"/>
      <c r="B773" s="25"/>
      <c r="C773" s="86"/>
      <c r="D773" s="86"/>
      <c r="E773" s="91"/>
      <c r="F773" s="91"/>
      <c r="J773"/>
      <c r="K773"/>
      <c r="L773"/>
      <c r="M773"/>
      <c r="N773"/>
      <c r="O773"/>
    </row>
    <row r="774" spans="1:15" s="99" customFormat="1" ht="12.75">
      <c r="A774" s="23"/>
      <c r="B774" s="25"/>
      <c r="C774" s="86"/>
      <c r="D774" s="86"/>
      <c r="E774" s="91"/>
      <c r="F774" s="91"/>
      <c r="J774"/>
      <c r="K774"/>
      <c r="L774"/>
      <c r="M774"/>
      <c r="N774"/>
      <c r="O774"/>
    </row>
    <row r="775" spans="1:15" s="99" customFormat="1" ht="12.75">
      <c r="A775" s="23"/>
      <c r="B775" s="25"/>
      <c r="C775" s="86"/>
      <c r="D775" s="86"/>
      <c r="E775" s="91"/>
      <c r="F775" s="91"/>
      <c r="J775"/>
      <c r="K775"/>
      <c r="L775"/>
      <c r="M775"/>
      <c r="N775"/>
      <c r="O775"/>
    </row>
    <row r="776" spans="1:15" s="99" customFormat="1" ht="12.75">
      <c r="A776" s="23"/>
      <c r="B776" s="25"/>
      <c r="C776" s="86"/>
      <c r="D776" s="86"/>
      <c r="E776" s="91"/>
      <c r="F776" s="91"/>
      <c r="J776"/>
      <c r="K776"/>
      <c r="L776"/>
      <c r="M776"/>
      <c r="N776"/>
      <c r="O776"/>
    </row>
    <row r="777" spans="1:15" s="99" customFormat="1" ht="12.75">
      <c r="A777" s="23"/>
      <c r="B777" s="25"/>
      <c r="C777" s="86"/>
      <c r="D777" s="86"/>
      <c r="E777" s="91"/>
      <c r="F777" s="91"/>
      <c r="J777"/>
      <c r="K777"/>
      <c r="L777"/>
      <c r="M777"/>
      <c r="N777"/>
      <c r="O777"/>
    </row>
    <row r="778" spans="1:15" s="99" customFormat="1" ht="12.75">
      <c r="A778" s="23"/>
      <c r="B778" s="25"/>
      <c r="C778" s="86"/>
      <c r="D778" s="86"/>
      <c r="E778" s="91"/>
      <c r="F778" s="91"/>
      <c r="J778"/>
      <c r="K778"/>
      <c r="L778"/>
      <c r="M778"/>
      <c r="N778"/>
      <c r="O778"/>
    </row>
    <row r="779" spans="1:15" s="99" customFormat="1" ht="12.75">
      <c r="A779" s="23"/>
      <c r="B779" s="25"/>
      <c r="C779" s="86"/>
      <c r="D779" s="86"/>
      <c r="E779" s="91"/>
      <c r="F779" s="91"/>
      <c r="J779"/>
      <c r="K779"/>
      <c r="L779"/>
      <c r="M779"/>
      <c r="N779"/>
      <c r="O779"/>
    </row>
    <row r="780" spans="1:15" s="99" customFormat="1" ht="12.75">
      <c r="A780" s="23"/>
      <c r="B780" s="25"/>
      <c r="C780" s="86"/>
      <c r="D780" s="86"/>
      <c r="E780" s="91"/>
      <c r="F780" s="91"/>
      <c r="J780"/>
      <c r="K780"/>
      <c r="L780"/>
      <c r="M780"/>
      <c r="N780"/>
      <c r="O780"/>
    </row>
    <row r="781" spans="1:15" s="99" customFormat="1" ht="12.75">
      <c r="A781" s="23"/>
      <c r="B781" s="25"/>
      <c r="C781" s="86"/>
      <c r="D781" s="86"/>
      <c r="E781" s="91"/>
      <c r="F781" s="91"/>
      <c r="J781"/>
      <c r="K781"/>
      <c r="L781"/>
      <c r="M781"/>
      <c r="N781"/>
      <c r="O781"/>
    </row>
    <row r="782" spans="1:15" s="99" customFormat="1" ht="12.75">
      <c r="A782" s="23"/>
      <c r="B782" s="25"/>
      <c r="C782" s="86"/>
      <c r="D782" s="86"/>
      <c r="E782" s="91"/>
      <c r="F782" s="91"/>
      <c r="J782"/>
      <c r="K782"/>
      <c r="L782"/>
      <c r="M782"/>
      <c r="N782"/>
      <c r="O782"/>
    </row>
    <row r="783" spans="1:15" s="99" customFormat="1" ht="12.75">
      <c r="A783" s="23"/>
      <c r="B783" s="25"/>
      <c r="C783" s="86"/>
      <c r="D783" s="86"/>
      <c r="E783" s="91"/>
      <c r="F783" s="91"/>
      <c r="J783"/>
      <c r="K783"/>
      <c r="L783"/>
      <c r="M783"/>
      <c r="N783"/>
      <c r="O783"/>
    </row>
    <row r="784" spans="1:15" s="99" customFormat="1" ht="12.75">
      <c r="A784" s="23"/>
      <c r="B784" s="25"/>
      <c r="C784" s="86"/>
      <c r="D784" s="86"/>
      <c r="E784" s="91"/>
      <c r="F784" s="91"/>
      <c r="J784"/>
      <c r="K784"/>
      <c r="L784"/>
      <c r="M784"/>
      <c r="N784"/>
      <c r="O784"/>
    </row>
    <row r="785" spans="1:15" s="99" customFormat="1" ht="12.75">
      <c r="A785" s="23"/>
      <c r="B785" s="25"/>
      <c r="C785" s="86"/>
      <c r="D785" s="86"/>
      <c r="E785" s="91"/>
      <c r="F785" s="91"/>
      <c r="J785"/>
      <c r="K785"/>
      <c r="L785"/>
      <c r="M785"/>
      <c r="N785"/>
      <c r="O785"/>
    </row>
    <row r="786" spans="1:15" s="99" customFormat="1" ht="12.75">
      <c r="A786" s="23"/>
      <c r="B786" s="25"/>
      <c r="C786" s="86"/>
      <c r="D786" s="86"/>
      <c r="E786" s="91"/>
      <c r="F786" s="91"/>
      <c r="J786"/>
      <c r="K786"/>
      <c r="L786"/>
      <c r="M786"/>
      <c r="N786"/>
      <c r="O786"/>
    </row>
    <row r="787" spans="1:15" s="99" customFormat="1" ht="12.75">
      <c r="A787" s="23"/>
      <c r="B787" s="25"/>
      <c r="C787" s="86"/>
      <c r="D787" s="86"/>
      <c r="E787" s="91"/>
      <c r="F787" s="91"/>
      <c r="J787"/>
      <c r="K787"/>
      <c r="L787"/>
      <c r="M787"/>
      <c r="N787"/>
      <c r="O787"/>
    </row>
    <row r="788" spans="1:15" s="99" customFormat="1" ht="12.75">
      <c r="A788" s="23"/>
      <c r="B788" s="25"/>
      <c r="C788" s="86"/>
      <c r="D788" s="86"/>
      <c r="E788" s="91"/>
      <c r="F788" s="91"/>
      <c r="J788"/>
      <c r="K788"/>
      <c r="L788"/>
      <c r="M788"/>
      <c r="N788"/>
      <c r="O788"/>
    </row>
    <row r="789" spans="1:15" s="99" customFormat="1" ht="12.75">
      <c r="A789" s="23"/>
      <c r="B789" s="25"/>
      <c r="C789" s="86"/>
      <c r="D789" s="86"/>
      <c r="E789" s="91"/>
      <c r="F789" s="91"/>
      <c r="J789"/>
      <c r="K789"/>
      <c r="L789"/>
      <c r="M789"/>
      <c r="N789"/>
      <c r="O789"/>
    </row>
    <row r="790" spans="1:15" s="99" customFormat="1" ht="12.75">
      <c r="A790" s="23"/>
      <c r="B790" s="25"/>
      <c r="C790" s="86"/>
      <c r="D790" s="86"/>
      <c r="E790" s="91"/>
      <c r="F790" s="91"/>
      <c r="J790"/>
      <c r="K790"/>
      <c r="L790"/>
      <c r="M790"/>
      <c r="N790"/>
      <c r="O790"/>
    </row>
    <row r="791" spans="1:15" s="99" customFormat="1" ht="12.75">
      <c r="A791" s="23"/>
      <c r="B791" s="25"/>
      <c r="C791" s="86"/>
      <c r="D791" s="86"/>
      <c r="E791" s="91"/>
      <c r="F791" s="91"/>
      <c r="J791"/>
      <c r="K791"/>
      <c r="L791"/>
      <c r="M791"/>
      <c r="N791"/>
      <c r="O791"/>
    </row>
    <row r="792" spans="1:15" s="99" customFormat="1" ht="12.75">
      <c r="A792" s="23"/>
      <c r="B792" s="25"/>
      <c r="C792" s="86"/>
      <c r="D792" s="86"/>
      <c r="E792" s="91"/>
      <c r="F792" s="91"/>
      <c r="J792"/>
      <c r="K792"/>
      <c r="L792"/>
      <c r="M792"/>
      <c r="N792"/>
      <c r="O792"/>
    </row>
    <row r="793" spans="1:15" s="99" customFormat="1" ht="12.75">
      <c r="A793" s="23"/>
      <c r="B793" s="25"/>
      <c r="C793" s="86"/>
      <c r="D793" s="86"/>
      <c r="E793" s="91"/>
      <c r="F793" s="91"/>
      <c r="J793"/>
      <c r="K793"/>
      <c r="L793"/>
      <c r="M793"/>
      <c r="N793"/>
      <c r="O793"/>
    </row>
    <row r="794" spans="1:15" s="99" customFormat="1" ht="12.75">
      <c r="A794" s="23"/>
      <c r="B794" s="25"/>
      <c r="C794" s="86"/>
      <c r="D794" s="86"/>
      <c r="E794" s="91"/>
      <c r="F794" s="91"/>
      <c r="J794"/>
      <c r="K794"/>
      <c r="L794"/>
      <c r="M794"/>
      <c r="N794"/>
      <c r="O794"/>
    </row>
    <row r="795" spans="1:15" s="99" customFormat="1" ht="12.75">
      <c r="A795" s="23"/>
      <c r="B795" s="25"/>
      <c r="C795" s="86"/>
      <c r="D795" s="86"/>
      <c r="E795" s="91"/>
      <c r="F795" s="91"/>
      <c r="J795"/>
      <c r="K795"/>
      <c r="L795"/>
      <c r="M795"/>
      <c r="N795"/>
      <c r="O795"/>
    </row>
    <row r="796" spans="1:15" s="99" customFormat="1" ht="12.75">
      <c r="A796" s="23"/>
      <c r="B796" s="25"/>
      <c r="C796" s="86"/>
      <c r="D796" s="86"/>
      <c r="E796" s="91"/>
      <c r="F796" s="91"/>
      <c r="J796"/>
      <c r="K796"/>
      <c r="L796"/>
      <c r="M796"/>
      <c r="N796"/>
      <c r="O796"/>
    </row>
    <row r="797" spans="1:15" s="99" customFormat="1" ht="12.75">
      <c r="A797" s="23"/>
      <c r="B797" s="25"/>
      <c r="C797" s="86"/>
      <c r="D797" s="86"/>
      <c r="E797" s="91"/>
      <c r="F797" s="91"/>
      <c r="J797"/>
      <c r="K797"/>
      <c r="L797"/>
      <c r="M797"/>
      <c r="N797"/>
      <c r="O797"/>
    </row>
    <row r="798" spans="1:15" s="99" customFormat="1" ht="12.75">
      <c r="A798" s="23"/>
      <c r="B798" s="25"/>
      <c r="C798" s="86"/>
      <c r="D798" s="86"/>
      <c r="E798" s="91"/>
      <c r="F798" s="91"/>
      <c r="J798"/>
      <c r="K798"/>
      <c r="L798"/>
      <c r="M798"/>
      <c r="N798"/>
      <c r="O798"/>
    </row>
    <row r="799" spans="1:15" s="99" customFormat="1" ht="12.75">
      <c r="A799" s="23"/>
      <c r="B799" s="25"/>
      <c r="C799" s="86"/>
      <c r="D799" s="86"/>
      <c r="E799" s="91"/>
      <c r="F799" s="91"/>
      <c r="J799"/>
      <c r="K799"/>
      <c r="L799"/>
      <c r="M799"/>
      <c r="N799"/>
      <c r="O799"/>
    </row>
    <row r="800" spans="1:15" s="99" customFormat="1" ht="12.75">
      <c r="A800" s="23"/>
      <c r="B800" s="25"/>
      <c r="C800" s="86"/>
      <c r="D800" s="86"/>
      <c r="E800" s="91"/>
      <c r="F800" s="91"/>
      <c r="J800"/>
      <c r="K800"/>
      <c r="L800"/>
      <c r="M800"/>
      <c r="N800"/>
      <c r="O800"/>
    </row>
    <row r="801" spans="1:15" s="99" customFormat="1" ht="12.75">
      <c r="A801" s="23"/>
      <c r="B801" s="25"/>
      <c r="C801" s="86"/>
      <c r="D801" s="86"/>
      <c r="E801" s="91"/>
      <c r="F801" s="91"/>
      <c r="J801"/>
      <c r="K801"/>
      <c r="L801"/>
      <c r="M801"/>
      <c r="N801"/>
      <c r="O801"/>
    </row>
    <row r="802" spans="1:15" s="99" customFormat="1" ht="12.75">
      <c r="A802" s="23"/>
      <c r="B802" s="25"/>
      <c r="C802" s="86"/>
      <c r="D802" s="86"/>
      <c r="E802" s="91"/>
      <c r="F802" s="91"/>
      <c r="J802"/>
      <c r="K802"/>
      <c r="L802"/>
      <c r="M802"/>
      <c r="N802"/>
      <c r="O802"/>
    </row>
    <row r="803" spans="1:15" s="99" customFormat="1" ht="12.75">
      <c r="A803" s="23"/>
      <c r="B803" s="25"/>
      <c r="C803" s="86"/>
      <c r="D803" s="86"/>
      <c r="E803" s="91"/>
      <c r="F803" s="91"/>
      <c r="J803"/>
      <c r="K803"/>
      <c r="L803"/>
      <c r="M803"/>
      <c r="N803"/>
      <c r="O803"/>
    </row>
    <row r="804" spans="1:15" s="99" customFormat="1" ht="12.75">
      <c r="A804" s="23"/>
      <c r="B804" s="25"/>
      <c r="C804" s="86"/>
      <c r="D804" s="86"/>
      <c r="E804" s="91"/>
      <c r="F804" s="91"/>
      <c r="J804"/>
      <c r="K804"/>
      <c r="L804"/>
      <c r="M804"/>
      <c r="N804"/>
      <c r="O804"/>
    </row>
    <row r="805" spans="1:15" s="99" customFormat="1" ht="12.75">
      <c r="A805" s="23"/>
      <c r="B805" s="25"/>
      <c r="C805" s="86"/>
      <c r="D805" s="86"/>
      <c r="E805" s="91"/>
      <c r="F805" s="91"/>
      <c r="J805"/>
      <c r="K805"/>
      <c r="L805"/>
      <c r="M805"/>
      <c r="N805"/>
      <c r="O805"/>
    </row>
    <row r="806" spans="1:15" s="99" customFormat="1" ht="12.75">
      <c r="A806" s="23"/>
      <c r="B806" s="25"/>
      <c r="C806" s="86"/>
      <c r="D806" s="86"/>
      <c r="E806" s="91"/>
      <c r="F806" s="91"/>
      <c r="J806"/>
      <c r="K806"/>
      <c r="L806"/>
      <c r="M806"/>
      <c r="N806"/>
      <c r="O806"/>
    </row>
    <row r="807" spans="1:15" s="99" customFormat="1" ht="12.75">
      <c r="A807" s="23"/>
      <c r="B807" s="25"/>
      <c r="C807" s="86"/>
      <c r="D807" s="86"/>
      <c r="E807" s="91"/>
      <c r="F807" s="91"/>
      <c r="J807"/>
      <c r="K807"/>
      <c r="L807"/>
      <c r="M807"/>
      <c r="N807"/>
      <c r="O807"/>
    </row>
    <row r="808" spans="1:15" s="99" customFormat="1" ht="12.75">
      <c r="A808" s="23"/>
      <c r="B808" s="25"/>
      <c r="C808" s="86"/>
      <c r="D808" s="86"/>
      <c r="E808" s="91"/>
      <c r="F808" s="91"/>
      <c r="J808"/>
      <c r="K808"/>
      <c r="L808"/>
      <c r="M808"/>
      <c r="N808"/>
      <c r="O808"/>
    </row>
    <row r="809" spans="1:15" s="99" customFormat="1" ht="12.75">
      <c r="A809" s="23"/>
      <c r="B809" s="25"/>
      <c r="C809" s="86"/>
      <c r="D809" s="86"/>
      <c r="E809" s="91"/>
      <c r="F809" s="91"/>
      <c r="J809"/>
      <c r="K809"/>
      <c r="L809"/>
      <c r="M809"/>
      <c r="N809"/>
      <c r="O809"/>
    </row>
    <row r="810" spans="1:15" s="99" customFormat="1" ht="12.75">
      <c r="A810" s="23"/>
      <c r="B810" s="25"/>
      <c r="C810" s="86"/>
      <c r="D810" s="86"/>
      <c r="E810" s="91"/>
      <c r="F810" s="91"/>
      <c r="J810"/>
      <c r="K810"/>
      <c r="L810"/>
      <c r="M810"/>
      <c r="N810"/>
      <c r="O810"/>
    </row>
    <row r="811" spans="1:15" s="99" customFormat="1" ht="12.75">
      <c r="A811" s="23"/>
      <c r="B811" s="25"/>
      <c r="C811" s="86"/>
      <c r="D811" s="86"/>
      <c r="E811" s="91"/>
      <c r="F811" s="91"/>
      <c r="J811"/>
      <c r="K811"/>
      <c r="L811"/>
      <c r="M811"/>
      <c r="N811"/>
      <c r="O811"/>
    </row>
    <row r="812" spans="1:15" s="99" customFormat="1" ht="12.75">
      <c r="A812" s="23"/>
      <c r="B812" s="25"/>
      <c r="C812" s="86"/>
      <c r="D812" s="86"/>
      <c r="E812" s="91"/>
      <c r="F812" s="91"/>
      <c r="J812"/>
      <c r="K812"/>
      <c r="L812"/>
      <c r="M812"/>
      <c r="N812"/>
      <c r="O812"/>
    </row>
    <row r="813" spans="1:15" s="99" customFormat="1" ht="12.75">
      <c r="A813" s="23"/>
      <c r="B813" s="25"/>
      <c r="C813" s="86"/>
      <c r="D813" s="86"/>
      <c r="E813" s="91"/>
      <c r="F813" s="91"/>
      <c r="J813"/>
      <c r="K813"/>
      <c r="L813"/>
      <c r="M813"/>
      <c r="N813"/>
      <c r="O813"/>
    </row>
    <row r="814" spans="1:15" s="99" customFormat="1" ht="12.75">
      <c r="A814" s="23"/>
      <c r="B814" s="25"/>
      <c r="C814" s="86"/>
      <c r="D814" s="86"/>
      <c r="E814" s="91"/>
      <c r="F814" s="91"/>
      <c r="J814"/>
      <c r="K814"/>
      <c r="L814"/>
      <c r="M814"/>
      <c r="N814"/>
      <c r="O814"/>
    </row>
    <row r="815" spans="1:15" s="99" customFormat="1" ht="12.75">
      <c r="A815" s="23"/>
      <c r="B815" s="25"/>
      <c r="C815" s="86"/>
      <c r="D815" s="86"/>
      <c r="E815" s="91"/>
      <c r="F815" s="91"/>
      <c r="J815"/>
      <c r="K815"/>
      <c r="L815"/>
      <c r="M815"/>
      <c r="N815"/>
      <c r="O815"/>
    </row>
    <row r="816" spans="1:15" s="99" customFormat="1" ht="12.75">
      <c r="A816" s="23"/>
      <c r="B816" s="25"/>
      <c r="C816" s="86"/>
      <c r="D816" s="86"/>
      <c r="E816" s="91"/>
      <c r="F816" s="91"/>
      <c r="J816"/>
      <c r="K816"/>
      <c r="L816"/>
      <c r="M816"/>
      <c r="N816"/>
      <c r="O816"/>
    </row>
    <row r="817" spans="1:15" s="99" customFormat="1" ht="12.75">
      <c r="A817" s="23"/>
      <c r="B817" s="25"/>
      <c r="C817" s="86"/>
      <c r="D817" s="86"/>
      <c r="E817" s="91"/>
      <c r="F817" s="91"/>
      <c r="J817"/>
      <c r="K817"/>
      <c r="L817"/>
      <c r="M817"/>
      <c r="N817"/>
      <c r="O817"/>
    </row>
    <row r="818" spans="1:15" s="99" customFormat="1" ht="12.75">
      <c r="A818" s="23"/>
      <c r="B818" s="25"/>
      <c r="C818" s="86"/>
      <c r="D818" s="86"/>
      <c r="E818" s="91"/>
      <c r="F818" s="91"/>
      <c r="J818"/>
      <c r="K818"/>
      <c r="L818"/>
      <c r="M818"/>
      <c r="N818"/>
      <c r="O818"/>
    </row>
    <row r="819" spans="1:15" s="99" customFormat="1" ht="12.75">
      <c r="A819" s="23"/>
      <c r="B819" s="25"/>
      <c r="C819" s="86"/>
      <c r="D819" s="86"/>
      <c r="E819" s="91"/>
      <c r="F819" s="91"/>
      <c r="J819"/>
      <c r="K819"/>
      <c r="L819"/>
      <c r="M819"/>
      <c r="N819"/>
      <c r="O819"/>
    </row>
    <row r="820" spans="1:15" s="99" customFormat="1" ht="12.75">
      <c r="A820" s="23"/>
      <c r="B820" s="25"/>
      <c r="C820" s="86"/>
      <c r="D820" s="86"/>
      <c r="E820" s="91"/>
      <c r="F820" s="91"/>
      <c r="J820"/>
      <c r="K820"/>
      <c r="L820"/>
      <c r="M820"/>
      <c r="N820"/>
      <c r="O820"/>
    </row>
    <row r="821" spans="1:15" s="99" customFormat="1" ht="12.75">
      <c r="A821" s="23"/>
      <c r="B821" s="25"/>
      <c r="C821" s="86"/>
      <c r="D821" s="86"/>
      <c r="E821" s="91"/>
      <c r="F821" s="91"/>
      <c r="J821"/>
      <c r="K821"/>
      <c r="L821"/>
      <c r="M821"/>
      <c r="N821"/>
      <c r="O821"/>
    </row>
    <row r="822" spans="1:15" s="99" customFormat="1" ht="12.75">
      <c r="A822" s="23"/>
      <c r="B822" s="25"/>
      <c r="C822" s="86"/>
      <c r="D822" s="86"/>
      <c r="E822" s="91"/>
      <c r="F822" s="91"/>
      <c r="J822"/>
      <c r="K822"/>
      <c r="L822"/>
      <c r="M822"/>
      <c r="N822"/>
      <c r="O822"/>
    </row>
    <row r="823" spans="1:15" s="99" customFormat="1" ht="12.75">
      <c r="A823" s="23"/>
      <c r="B823" s="25"/>
      <c r="C823" s="86"/>
      <c r="D823" s="86"/>
      <c r="E823" s="91"/>
      <c r="F823" s="91"/>
      <c r="J823"/>
      <c r="K823"/>
      <c r="L823"/>
      <c r="M823"/>
      <c r="N823"/>
      <c r="O823"/>
    </row>
    <row r="824" spans="1:15" s="99" customFormat="1" ht="12.75">
      <c r="A824" s="23"/>
      <c r="B824" s="25"/>
      <c r="C824" s="86"/>
      <c r="D824" s="86"/>
      <c r="E824" s="91"/>
      <c r="F824" s="91"/>
      <c r="J824"/>
      <c r="K824"/>
      <c r="L824"/>
      <c r="M824"/>
      <c r="N824"/>
      <c r="O824"/>
    </row>
    <row r="825" spans="1:15" s="99" customFormat="1" ht="12.75">
      <c r="A825" s="23"/>
      <c r="B825" s="25"/>
      <c r="C825" s="86"/>
      <c r="D825" s="86"/>
      <c r="E825" s="91"/>
      <c r="F825" s="91"/>
      <c r="J825"/>
      <c r="K825"/>
      <c r="L825"/>
      <c r="M825"/>
      <c r="N825"/>
      <c r="O825"/>
    </row>
    <row r="826" spans="1:15" s="99" customFormat="1" ht="12.75">
      <c r="A826" s="23"/>
      <c r="B826" s="25"/>
      <c r="C826" s="86"/>
      <c r="D826" s="86"/>
      <c r="E826" s="91"/>
      <c r="F826" s="91"/>
      <c r="J826"/>
      <c r="K826"/>
      <c r="L826"/>
      <c r="M826"/>
      <c r="N826"/>
      <c r="O826"/>
    </row>
    <row r="827" spans="1:15" s="99" customFormat="1" ht="12.75">
      <c r="A827" s="23"/>
      <c r="B827" s="25"/>
      <c r="C827" s="86"/>
      <c r="D827" s="86"/>
      <c r="E827" s="91"/>
      <c r="F827" s="91"/>
      <c r="J827"/>
      <c r="K827"/>
      <c r="L827"/>
      <c r="M827"/>
      <c r="N827"/>
      <c r="O827"/>
    </row>
    <row r="828" spans="1:15" s="99" customFormat="1" ht="12.75">
      <c r="A828" s="23"/>
      <c r="B828" s="25"/>
      <c r="C828" s="86"/>
      <c r="D828" s="86"/>
      <c r="E828" s="91"/>
      <c r="F828" s="91"/>
      <c r="J828"/>
      <c r="K828"/>
      <c r="L828"/>
      <c r="M828"/>
      <c r="N828"/>
      <c r="O828"/>
    </row>
    <row r="829" spans="1:15" s="99" customFormat="1" ht="12.75">
      <c r="A829" s="23"/>
      <c r="B829" s="25"/>
      <c r="C829" s="86"/>
      <c r="D829" s="86"/>
      <c r="E829" s="91"/>
      <c r="F829" s="91"/>
      <c r="J829"/>
      <c r="K829"/>
      <c r="L829"/>
      <c r="M829"/>
      <c r="N829"/>
      <c r="O829"/>
    </row>
    <row r="830" spans="1:15" s="99" customFormat="1" ht="12.75">
      <c r="A830" s="23"/>
      <c r="B830" s="25"/>
      <c r="C830" s="86"/>
      <c r="D830" s="86"/>
      <c r="E830" s="91"/>
      <c r="F830" s="91"/>
      <c r="J830"/>
      <c r="K830"/>
      <c r="L830"/>
      <c r="M830"/>
      <c r="N830"/>
      <c r="O830"/>
    </row>
    <row r="831" spans="1:15" s="99" customFormat="1" ht="12.75">
      <c r="A831" s="23"/>
      <c r="B831" s="25"/>
      <c r="C831" s="86"/>
      <c r="D831" s="86"/>
      <c r="E831" s="91"/>
      <c r="F831" s="91"/>
      <c r="J831"/>
      <c r="K831"/>
      <c r="L831"/>
      <c r="M831"/>
      <c r="N831"/>
      <c r="O831"/>
    </row>
    <row r="832" spans="1:15" s="99" customFormat="1" ht="12.75">
      <c r="A832" s="23"/>
      <c r="B832" s="25"/>
      <c r="C832" s="86"/>
      <c r="D832" s="86"/>
      <c r="E832" s="91"/>
      <c r="F832" s="91"/>
      <c r="J832"/>
      <c r="K832"/>
      <c r="L832"/>
      <c r="M832"/>
      <c r="N832"/>
      <c r="O832"/>
    </row>
    <row r="833" spans="1:15" s="99" customFormat="1" ht="12.75">
      <c r="A833" s="23"/>
      <c r="B833" s="25"/>
      <c r="C833" s="86"/>
      <c r="D833" s="86"/>
      <c r="E833" s="91"/>
      <c r="F833" s="91"/>
      <c r="J833"/>
      <c r="K833"/>
      <c r="L833"/>
      <c r="M833"/>
      <c r="N833"/>
      <c r="O833"/>
    </row>
    <row r="834" spans="1:15" s="99" customFormat="1" ht="12.75">
      <c r="A834" s="23"/>
      <c r="B834" s="25"/>
      <c r="C834" s="86"/>
      <c r="D834" s="86"/>
      <c r="E834" s="91"/>
      <c r="F834" s="91"/>
      <c r="J834"/>
      <c r="K834"/>
      <c r="L834"/>
      <c r="M834"/>
      <c r="N834"/>
      <c r="O834"/>
    </row>
    <row r="835" spans="1:15" s="99" customFormat="1" ht="12.75">
      <c r="A835" s="23"/>
      <c r="B835" s="25"/>
      <c r="C835" s="86"/>
      <c r="D835" s="86"/>
      <c r="E835" s="91"/>
      <c r="F835" s="91"/>
      <c r="J835"/>
      <c r="K835"/>
      <c r="L835"/>
      <c r="M835"/>
      <c r="N835"/>
      <c r="O835"/>
    </row>
    <row r="836" spans="1:15" s="99" customFormat="1" ht="12.75">
      <c r="A836" s="23"/>
      <c r="B836" s="24"/>
      <c r="C836" s="86"/>
      <c r="D836" s="86"/>
      <c r="E836" s="91"/>
      <c r="F836" s="91"/>
      <c r="J836"/>
      <c r="K836"/>
      <c r="L836"/>
      <c r="M836"/>
      <c r="N836"/>
      <c r="O836"/>
    </row>
    <row r="837" spans="1:15" s="99" customFormat="1" ht="12.75">
      <c r="A837" s="23"/>
      <c r="B837" s="24"/>
      <c r="C837" s="86"/>
      <c r="D837" s="86"/>
      <c r="E837" s="91"/>
      <c r="F837" s="91"/>
      <c r="J837"/>
      <c r="K837"/>
      <c r="L837"/>
      <c r="M837"/>
      <c r="N837"/>
      <c r="O837"/>
    </row>
    <row r="838" spans="1:15" s="99" customFormat="1" ht="12.75">
      <c r="A838" s="23"/>
      <c r="B838" s="24"/>
      <c r="C838" s="86"/>
      <c r="D838" s="86"/>
      <c r="E838" s="91"/>
      <c r="F838" s="91"/>
      <c r="J838"/>
      <c r="K838"/>
      <c r="L838"/>
      <c r="M838"/>
      <c r="N838"/>
      <c r="O838"/>
    </row>
    <row r="839" spans="1:15" s="99" customFormat="1" ht="12.75">
      <c r="A839" s="23"/>
      <c r="B839" s="24"/>
      <c r="C839" s="86"/>
      <c r="D839" s="86"/>
      <c r="E839" s="91"/>
      <c r="F839" s="91"/>
      <c r="J839"/>
      <c r="K839"/>
      <c r="L839"/>
      <c r="M839"/>
      <c r="N839"/>
      <c r="O839"/>
    </row>
    <row r="840" spans="1:15" s="99" customFormat="1" ht="12.75">
      <c r="A840" s="23"/>
      <c r="B840" s="24"/>
      <c r="C840" s="86"/>
      <c r="D840" s="86"/>
      <c r="E840" s="91"/>
      <c r="F840" s="91"/>
      <c r="J840"/>
      <c r="K840"/>
      <c r="L840"/>
      <c r="M840"/>
      <c r="N840"/>
      <c r="O840"/>
    </row>
    <row r="841" spans="1:15" s="99" customFormat="1" ht="12.75">
      <c r="A841" s="23"/>
      <c r="B841" s="24"/>
      <c r="C841" s="86"/>
      <c r="D841" s="86"/>
      <c r="E841" s="91"/>
      <c r="F841" s="91"/>
      <c r="J841"/>
      <c r="K841"/>
      <c r="L841"/>
      <c r="M841"/>
      <c r="N841"/>
      <c r="O841"/>
    </row>
    <row r="842" spans="1:15" s="99" customFormat="1" ht="12.75">
      <c r="A842" s="23"/>
      <c r="B842" s="24"/>
      <c r="C842" s="86"/>
      <c r="D842" s="86"/>
      <c r="E842" s="91"/>
      <c r="F842" s="91"/>
      <c r="J842"/>
      <c r="K842"/>
      <c r="L842"/>
      <c r="M842"/>
      <c r="N842"/>
      <c r="O842"/>
    </row>
    <row r="843" spans="1:15" s="99" customFormat="1" ht="12.75">
      <c r="A843" s="23"/>
      <c r="B843" s="24"/>
      <c r="C843" s="86"/>
      <c r="D843" s="86"/>
      <c r="E843" s="91"/>
      <c r="F843" s="91"/>
      <c r="J843"/>
      <c r="K843"/>
      <c r="L843"/>
      <c r="M843"/>
      <c r="N843"/>
      <c r="O843"/>
    </row>
    <row r="844" spans="1:15" s="99" customFormat="1" ht="12.75">
      <c r="A844" s="23"/>
      <c r="B844" s="24"/>
      <c r="C844" s="86"/>
      <c r="D844" s="86"/>
      <c r="E844" s="91"/>
      <c r="F844" s="91"/>
      <c r="J844"/>
      <c r="K844"/>
      <c r="L844"/>
      <c r="M844"/>
      <c r="N844"/>
      <c r="O844"/>
    </row>
    <row r="845" spans="1:15" s="99" customFormat="1" ht="12.75">
      <c r="A845" s="23"/>
      <c r="B845" s="24"/>
      <c r="C845" s="86"/>
      <c r="D845" s="86"/>
      <c r="E845" s="91"/>
      <c r="F845" s="91"/>
      <c r="J845"/>
      <c r="K845"/>
      <c r="L845"/>
      <c r="M845"/>
      <c r="N845"/>
      <c r="O845"/>
    </row>
    <row r="846" spans="1:15" s="99" customFormat="1" ht="12.75">
      <c r="A846" s="23"/>
      <c r="B846" s="24"/>
      <c r="C846" s="86"/>
      <c r="D846" s="86"/>
      <c r="E846" s="91"/>
      <c r="F846" s="91"/>
      <c r="J846"/>
      <c r="K846"/>
      <c r="L846"/>
      <c r="M846"/>
      <c r="N846"/>
      <c r="O846"/>
    </row>
    <row r="847" spans="1:15" s="99" customFormat="1" ht="12.75">
      <c r="A847" s="23"/>
      <c r="B847" s="24"/>
      <c r="C847" s="86"/>
      <c r="D847" s="86"/>
      <c r="E847" s="91"/>
      <c r="F847" s="91"/>
      <c r="J847"/>
      <c r="K847"/>
      <c r="L847"/>
      <c r="M847"/>
      <c r="N847"/>
      <c r="O847"/>
    </row>
    <row r="848" spans="1:15" s="99" customFormat="1" ht="12.75">
      <c r="A848" s="23"/>
      <c r="B848" s="24"/>
      <c r="C848" s="86"/>
      <c r="D848" s="86"/>
      <c r="E848" s="91"/>
      <c r="F848" s="91"/>
      <c r="J848"/>
      <c r="K848"/>
      <c r="L848"/>
      <c r="M848"/>
      <c r="N848"/>
      <c r="O848"/>
    </row>
    <row r="849" spans="1:15" s="99" customFormat="1" ht="12.75">
      <c r="A849" s="23"/>
      <c r="B849" s="24"/>
      <c r="C849" s="86"/>
      <c r="D849" s="86"/>
      <c r="E849" s="91"/>
      <c r="F849" s="91"/>
      <c r="J849"/>
      <c r="K849"/>
      <c r="L849"/>
      <c r="M849"/>
      <c r="N849"/>
      <c r="O849"/>
    </row>
    <row r="850" spans="1:15" s="99" customFormat="1" ht="12.75">
      <c r="A850" s="23"/>
      <c r="B850" s="24"/>
      <c r="C850" s="86"/>
      <c r="D850" s="86"/>
      <c r="E850" s="91"/>
      <c r="F850" s="91"/>
      <c r="J850"/>
      <c r="K850"/>
      <c r="L850"/>
      <c r="M850"/>
      <c r="N850"/>
      <c r="O850"/>
    </row>
    <row r="851" spans="1:15" s="99" customFormat="1" ht="12.75">
      <c r="A851" s="23"/>
      <c r="B851" s="24"/>
      <c r="C851" s="86"/>
      <c r="D851" s="86"/>
      <c r="E851" s="91"/>
      <c r="F851" s="91"/>
      <c r="J851"/>
      <c r="K851"/>
      <c r="L851"/>
      <c r="M851"/>
      <c r="N851"/>
      <c r="O851"/>
    </row>
    <row r="852" spans="1:15" s="99" customFormat="1" ht="12.75">
      <c r="A852" s="23"/>
      <c r="B852" s="24"/>
      <c r="C852" s="86"/>
      <c r="D852" s="86"/>
      <c r="E852" s="91"/>
      <c r="F852" s="91"/>
      <c r="J852"/>
      <c r="K852"/>
      <c r="L852"/>
      <c r="M852"/>
      <c r="N852"/>
      <c r="O852"/>
    </row>
    <row r="853" spans="1:15" s="99" customFormat="1" ht="12.75">
      <c r="A853" s="23"/>
      <c r="B853" s="24"/>
      <c r="C853" s="86"/>
      <c r="D853" s="86"/>
      <c r="E853" s="91"/>
      <c r="F853" s="91"/>
      <c r="J853"/>
      <c r="K853"/>
      <c r="L853"/>
      <c r="M853"/>
      <c r="N853"/>
      <c r="O853"/>
    </row>
    <row r="854" spans="1:15" s="99" customFormat="1" ht="12.75">
      <c r="A854" s="23"/>
      <c r="B854" s="24"/>
      <c r="C854" s="86"/>
      <c r="D854" s="86"/>
      <c r="E854" s="91"/>
      <c r="F854" s="91"/>
      <c r="J854"/>
      <c r="K854"/>
      <c r="L854"/>
      <c r="M854"/>
      <c r="N854"/>
      <c r="O854"/>
    </row>
    <row r="855" spans="1:15" s="99" customFormat="1" ht="12.75">
      <c r="A855" s="23"/>
      <c r="B855" s="24"/>
      <c r="C855" s="86"/>
      <c r="D855" s="86"/>
      <c r="E855" s="91"/>
      <c r="F855" s="91"/>
      <c r="J855"/>
      <c r="K855"/>
      <c r="L855"/>
      <c r="M855"/>
      <c r="N855"/>
      <c r="O855"/>
    </row>
    <row r="856" spans="1:15" s="99" customFormat="1" ht="12.75">
      <c r="A856" s="23"/>
      <c r="B856" s="24"/>
      <c r="C856" s="86"/>
      <c r="D856" s="86"/>
      <c r="E856" s="91"/>
      <c r="F856" s="91"/>
      <c r="J856"/>
      <c r="K856"/>
      <c r="L856"/>
      <c r="M856"/>
      <c r="N856"/>
      <c r="O856"/>
    </row>
    <row r="857" spans="1:15" s="99" customFormat="1" ht="12.75">
      <c r="A857" s="23"/>
      <c r="B857" s="24"/>
      <c r="C857" s="86"/>
      <c r="D857" s="86"/>
      <c r="E857" s="91"/>
      <c r="F857" s="91"/>
      <c r="J857"/>
      <c r="K857"/>
      <c r="L857"/>
      <c r="M857"/>
      <c r="N857"/>
      <c r="O857"/>
    </row>
    <row r="858" spans="1:15" s="99" customFormat="1" ht="12.75">
      <c r="A858" s="23"/>
      <c r="B858" s="24"/>
      <c r="C858" s="86"/>
      <c r="D858" s="86"/>
      <c r="E858" s="91"/>
      <c r="F858" s="91"/>
      <c r="J858"/>
      <c r="K858"/>
      <c r="L858"/>
      <c r="M858"/>
      <c r="N858"/>
      <c r="O858"/>
    </row>
    <row r="859" spans="1:15" s="99" customFormat="1" ht="12.75">
      <c r="A859" s="23"/>
      <c r="B859" s="24"/>
      <c r="C859" s="86"/>
      <c r="D859" s="86"/>
      <c r="E859" s="91"/>
      <c r="F859" s="91"/>
      <c r="J859"/>
      <c r="K859"/>
      <c r="L859"/>
      <c r="M859"/>
      <c r="N859"/>
      <c r="O859"/>
    </row>
    <row r="860" spans="1:15" s="99" customFormat="1" ht="12.75">
      <c r="A860" s="23"/>
      <c r="B860" s="24"/>
      <c r="C860" s="86"/>
      <c r="D860" s="86"/>
      <c r="E860" s="91"/>
      <c r="F860" s="91"/>
      <c r="J860"/>
      <c r="K860"/>
      <c r="L860"/>
      <c r="M860"/>
      <c r="N860"/>
      <c r="O860"/>
    </row>
    <row r="861" spans="1:15" s="99" customFormat="1" ht="12.75">
      <c r="A861" s="23"/>
      <c r="B861" s="24"/>
      <c r="C861" s="86"/>
      <c r="D861" s="86"/>
      <c r="E861" s="91"/>
      <c r="F861" s="91"/>
      <c r="J861"/>
      <c r="K861"/>
      <c r="L861"/>
      <c r="M861"/>
      <c r="N861"/>
      <c r="O861"/>
    </row>
    <row r="862" spans="1:15" s="99" customFormat="1" ht="12.75">
      <c r="A862" s="23"/>
      <c r="B862" s="24"/>
      <c r="C862" s="86"/>
      <c r="D862" s="86"/>
      <c r="E862" s="91"/>
      <c r="F862" s="91"/>
      <c r="J862"/>
      <c r="K862"/>
      <c r="L862"/>
      <c r="M862"/>
      <c r="N862"/>
      <c r="O862"/>
    </row>
    <row r="863" spans="1:15" s="99" customFormat="1" ht="12.75">
      <c r="A863" s="23"/>
      <c r="B863" s="24"/>
      <c r="C863" s="86"/>
      <c r="D863" s="86"/>
      <c r="E863" s="91"/>
      <c r="F863" s="91"/>
      <c r="J863"/>
      <c r="K863"/>
      <c r="L863"/>
      <c r="M863"/>
      <c r="N863"/>
      <c r="O863"/>
    </row>
    <row r="864" spans="1:15" s="99" customFormat="1" ht="12.75">
      <c r="A864" s="23"/>
      <c r="B864" s="24"/>
      <c r="C864" s="86"/>
      <c r="D864" s="86"/>
      <c r="E864" s="91"/>
      <c r="F864" s="91"/>
      <c r="J864"/>
      <c r="K864"/>
      <c r="L864"/>
      <c r="M864"/>
      <c r="N864"/>
      <c r="O864"/>
    </row>
    <row r="865" spans="1:15" s="99" customFormat="1" ht="12.75">
      <c r="A865" s="23"/>
      <c r="B865" s="24"/>
      <c r="C865" s="86"/>
      <c r="D865" s="86"/>
      <c r="E865" s="91"/>
      <c r="F865" s="91"/>
      <c r="J865"/>
      <c r="K865"/>
      <c r="L865"/>
      <c r="M865"/>
      <c r="N865"/>
      <c r="O865"/>
    </row>
    <row r="866" spans="1:15" s="99" customFormat="1" ht="12.75">
      <c r="A866" s="23"/>
      <c r="B866" s="24"/>
      <c r="C866" s="86"/>
      <c r="D866" s="86"/>
      <c r="E866" s="91"/>
      <c r="F866" s="91"/>
      <c r="J866"/>
      <c r="K866"/>
      <c r="L866"/>
      <c r="M866"/>
      <c r="N866"/>
      <c r="O866"/>
    </row>
    <row r="867" spans="1:15" s="99" customFormat="1" ht="12.75">
      <c r="A867" s="23"/>
      <c r="B867" s="24"/>
      <c r="C867" s="86"/>
      <c r="D867" s="86"/>
      <c r="E867" s="91"/>
      <c r="F867" s="91"/>
      <c r="J867"/>
      <c r="K867"/>
      <c r="L867"/>
      <c r="M867"/>
      <c r="N867"/>
      <c r="O867"/>
    </row>
    <row r="868" spans="1:15" s="99" customFormat="1" ht="12.75">
      <c r="A868" s="23"/>
      <c r="B868" s="24"/>
      <c r="C868" s="86"/>
      <c r="D868" s="86"/>
      <c r="E868" s="91"/>
      <c r="F868" s="91"/>
      <c r="J868"/>
      <c r="K868"/>
      <c r="L868"/>
      <c r="M868"/>
      <c r="N868"/>
      <c r="O868"/>
    </row>
    <row r="869" spans="1:15" s="99" customFormat="1" ht="12.75">
      <c r="A869" s="23"/>
      <c r="B869" s="24"/>
      <c r="C869" s="86"/>
      <c r="D869" s="86"/>
      <c r="E869" s="91"/>
      <c r="F869" s="91"/>
      <c r="J869"/>
      <c r="K869"/>
      <c r="L869"/>
      <c r="M869"/>
      <c r="N869"/>
      <c r="O869"/>
    </row>
    <row r="870" spans="1:15" s="99" customFormat="1" ht="12.75">
      <c r="A870" s="23"/>
      <c r="B870" s="24"/>
      <c r="C870" s="86"/>
      <c r="D870" s="86"/>
      <c r="E870" s="91"/>
      <c r="F870" s="91"/>
      <c r="J870"/>
      <c r="K870"/>
      <c r="L870"/>
      <c r="M870"/>
      <c r="N870"/>
      <c r="O870"/>
    </row>
    <row r="871" spans="1:15" s="99" customFormat="1" ht="12.75">
      <c r="A871" s="23"/>
      <c r="B871" s="24"/>
      <c r="C871" s="86"/>
      <c r="D871" s="86"/>
      <c r="E871" s="91"/>
      <c r="F871" s="91"/>
      <c r="J871"/>
      <c r="K871"/>
      <c r="L871"/>
      <c r="M871"/>
      <c r="N871"/>
      <c r="O871"/>
    </row>
    <row r="872" spans="1:15" s="99" customFormat="1" ht="12.75">
      <c r="A872" s="23"/>
      <c r="B872" s="24"/>
      <c r="C872" s="86"/>
      <c r="D872" s="86"/>
      <c r="E872" s="91"/>
      <c r="F872" s="91"/>
      <c r="J872"/>
      <c r="K872"/>
      <c r="L872"/>
      <c r="M872"/>
      <c r="N872"/>
      <c r="O872"/>
    </row>
    <row r="873" spans="1:15" s="99" customFormat="1" ht="12.75">
      <c r="A873" s="23"/>
      <c r="B873" s="24"/>
      <c r="C873" s="86"/>
      <c r="D873" s="86"/>
      <c r="E873" s="91"/>
      <c r="F873" s="91"/>
      <c r="J873"/>
      <c r="K873"/>
      <c r="L873"/>
      <c r="M873"/>
      <c r="N873"/>
      <c r="O873"/>
    </row>
    <row r="874" spans="1:15" s="99" customFormat="1" ht="12.75">
      <c r="A874" s="23"/>
      <c r="B874" s="24"/>
      <c r="C874" s="86"/>
      <c r="D874" s="86"/>
      <c r="E874" s="91"/>
      <c r="F874" s="91"/>
      <c r="J874"/>
      <c r="K874"/>
      <c r="L874"/>
      <c r="M874"/>
      <c r="N874"/>
      <c r="O874"/>
    </row>
    <row r="875" spans="1:15" s="99" customFormat="1" ht="12.75">
      <c r="A875" s="23"/>
      <c r="B875" s="24"/>
      <c r="C875" s="86"/>
      <c r="D875" s="86"/>
      <c r="E875" s="91"/>
      <c r="F875" s="91"/>
      <c r="J875"/>
      <c r="K875"/>
      <c r="L875"/>
      <c r="M875"/>
      <c r="N875"/>
      <c r="O875"/>
    </row>
    <row r="876" spans="1:15" s="99" customFormat="1" ht="12.75">
      <c r="A876" s="23"/>
      <c r="B876" s="24"/>
      <c r="C876" s="86"/>
      <c r="D876" s="86"/>
      <c r="E876" s="91"/>
      <c r="F876" s="91"/>
      <c r="J876"/>
      <c r="K876"/>
      <c r="L876"/>
      <c r="M876"/>
      <c r="N876"/>
      <c r="O876"/>
    </row>
    <row r="877" spans="1:15" s="99" customFormat="1" ht="12.75">
      <c r="A877" s="23"/>
      <c r="B877" s="24"/>
      <c r="C877" s="86"/>
      <c r="D877" s="86"/>
      <c r="E877" s="91"/>
      <c r="F877" s="91"/>
      <c r="J877"/>
      <c r="K877"/>
      <c r="L877"/>
      <c r="M877"/>
      <c r="N877"/>
      <c r="O877"/>
    </row>
    <row r="878" spans="1:15" s="99" customFormat="1" ht="12.75">
      <c r="A878" s="23"/>
      <c r="B878" s="24"/>
      <c r="C878" s="86"/>
      <c r="D878" s="86"/>
      <c r="E878" s="91"/>
      <c r="F878" s="91"/>
      <c r="J878"/>
      <c r="K878"/>
      <c r="L878"/>
      <c r="M878"/>
      <c r="N878"/>
      <c r="O878"/>
    </row>
    <row r="879" spans="1:15" s="99" customFormat="1" ht="12.75">
      <c r="A879" s="23"/>
      <c r="B879" s="24"/>
      <c r="C879" s="86"/>
      <c r="D879" s="86"/>
      <c r="E879" s="91"/>
      <c r="F879" s="91"/>
      <c r="J879"/>
      <c r="K879"/>
      <c r="L879"/>
      <c r="M879"/>
      <c r="N879"/>
      <c r="O879"/>
    </row>
    <row r="880" spans="1:15" s="99" customFormat="1" ht="12.75">
      <c r="A880" s="23"/>
      <c r="B880" s="24"/>
      <c r="C880" s="86"/>
      <c r="D880" s="86"/>
      <c r="E880" s="91"/>
      <c r="F880" s="91"/>
      <c r="J880"/>
      <c r="K880"/>
      <c r="L880"/>
      <c r="M880"/>
      <c r="N880"/>
      <c r="O880"/>
    </row>
    <row r="881" spans="1:15" s="99" customFormat="1" ht="12.75">
      <c r="A881" s="23"/>
      <c r="B881" s="24"/>
      <c r="C881" s="86"/>
      <c r="D881" s="86"/>
      <c r="E881" s="91"/>
      <c r="F881" s="91"/>
      <c r="J881"/>
      <c r="K881"/>
      <c r="L881"/>
      <c r="M881"/>
      <c r="N881"/>
      <c r="O881"/>
    </row>
    <row r="882" spans="1:15" s="99" customFormat="1" ht="12.75">
      <c r="A882" s="23"/>
      <c r="B882" s="24"/>
      <c r="C882" s="86"/>
      <c r="D882" s="86"/>
      <c r="E882" s="91"/>
      <c r="F882" s="91"/>
      <c r="J882"/>
      <c r="K882"/>
      <c r="L882"/>
      <c r="M882"/>
      <c r="N882"/>
      <c r="O882"/>
    </row>
    <row r="883" spans="1:15" s="99" customFormat="1" ht="12.75">
      <c r="A883" s="23"/>
      <c r="B883" s="24"/>
      <c r="C883" s="86"/>
      <c r="D883" s="86"/>
      <c r="E883" s="91"/>
      <c r="F883" s="91"/>
      <c r="J883"/>
      <c r="K883"/>
      <c r="L883"/>
      <c r="M883"/>
      <c r="N883"/>
      <c r="O883"/>
    </row>
    <row r="884" spans="1:15" s="99" customFormat="1" ht="12.75">
      <c r="A884" s="23"/>
      <c r="B884" s="24"/>
      <c r="C884" s="86"/>
      <c r="D884" s="86"/>
      <c r="E884" s="91"/>
      <c r="F884" s="91"/>
      <c r="J884"/>
      <c r="K884"/>
      <c r="L884"/>
      <c r="M884"/>
      <c r="N884"/>
      <c r="O884"/>
    </row>
    <row r="885" spans="1:15" s="99" customFormat="1" ht="12.75">
      <c r="A885" s="23"/>
      <c r="B885" s="24"/>
      <c r="C885" s="86"/>
      <c r="D885" s="86"/>
      <c r="E885" s="91"/>
      <c r="F885" s="91"/>
      <c r="J885"/>
      <c r="K885"/>
      <c r="L885"/>
      <c r="M885"/>
      <c r="N885"/>
      <c r="O885"/>
    </row>
    <row r="886" spans="1:15" s="99" customFormat="1" ht="12.75">
      <c r="A886" s="23"/>
      <c r="B886" s="24"/>
      <c r="C886" s="86"/>
      <c r="D886" s="86"/>
      <c r="E886" s="91"/>
      <c r="F886" s="91"/>
      <c r="J886"/>
      <c r="K886"/>
      <c r="L886"/>
      <c r="M886"/>
      <c r="N886"/>
      <c r="O886"/>
    </row>
    <row r="887" spans="1:15" s="99" customFormat="1" ht="12.75">
      <c r="A887" s="23"/>
      <c r="B887" s="24"/>
      <c r="C887" s="86"/>
      <c r="D887" s="86"/>
      <c r="E887" s="91"/>
      <c r="F887" s="91"/>
      <c r="J887"/>
      <c r="K887"/>
      <c r="L887"/>
      <c r="M887"/>
      <c r="N887"/>
      <c r="O887"/>
    </row>
    <row r="888" spans="1:15" s="99" customFormat="1" ht="12.75">
      <c r="A888" s="23"/>
      <c r="B888" s="24"/>
      <c r="C888" s="86"/>
      <c r="D888" s="86"/>
      <c r="E888" s="91"/>
      <c r="F888" s="91"/>
      <c r="J888"/>
      <c r="K888"/>
      <c r="L888"/>
      <c r="M888"/>
      <c r="N888"/>
      <c r="O888"/>
    </row>
    <row r="889" spans="1:15" s="99" customFormat="1" ht="12.75">
      <c r="A889" s="23"/>
      <c r="B889" s="24"/>
      <c r="C889" s="86"/>
      <c r="D889" s="86"/>
      <c r="E889" s="91"/>
      <c r="F889" s="91"/>
      <c r="J889"/>
      <c r="K889"/>
      <c r="L889"/>
      <c r="M889"/>
      <c r="N889"/>
      <c r="O889"/>
    </row>
    <row r="890" spans="1:15" s="99" customFormat="1" ht="12.75">
      <c r="A890" s="23"/>
      <c r="B890" s="24"/>
      <c r="C890" s="86"/>
      <c r="D890" s="86"/>
      <c r="E890" s="91"/>
      <c r="F890" s="91"/>
      <c r="J890"/>
      <c r="K890"/>
      <c r="L890"/>
      <c r="M890"/>
      <c r="N890"/>
      <c r="O890"/>
    </row>
    <row r="891" spans="1:15" s="99" customFormat="1" ht="12.75">
      <c r="A891" s="23"/>
      <c r="B891" s="24"/>
      <c r="C891" s="86"/>
      <c r="D891" s="86"/>
      <c r="E891" s="91"/>
      <c r="F891" s="91"/>
      <c r="J891"/>
      <c r="K891"/>
      <c r="L891"/>
      <c r="M891"/>
      <c r="N891"/>
      <c r="O891"/>
    </row>
    <row r="892" spans="1:15" s="99" customFormat="1" ht="12.75">
      <c r="A892" s="23"/>
      <c r="B892" s="24"/>
      <c r="C892" s="86"/>
      <c r="D892" s="86"/>
      <c r="E892" s="91"/>
      <c r="F892" s="91"/>
      <c r="J892"/>
      <c r="K892"/>
      <c r="L892"/>
      <c r="M892"/>
      <c r="N892"/>
      <c r="O892"/>
    </row>
    <row r="893" spans="1:15" s="99" customFormat="1" ht="12.75">
      <c r="A893" s="23"/>
      <c r="B893" s="24"/>
      <c r="C893" s="86"/>
      <c r="D893" s="86"/>
      <c r="E893" s="91"/>
      <c r="F893" s="91"/>
      <c r="J893"/>
      <c r="K893"/>
      <c r="L893"/>
      <c r="M893"/>
      <c r="N893"/>
      <c r="O893"/>
    </row>
    <row r="894" spans="1:15" s="99" customFormat="1" ht="12.75">
      <c r="A894" s="23"/>
      <c r="B894" s="24"/>
      <c r="C894" s="86"/>
      <c r="D894" s="86"/>
      <c r="E894" s="91"/>
      <c r="F894" s="91"/>
      <c r="J894"/>
      <c r="K894"/>
      <c r="L894"/>
      <c r="M894"/>
      <c r="N894"/>
      <c r="O894"/>
    </row>
    <row r="895" spans="1:15" s="99" customFormat="1" ht="12.75">
      <c r="A895" s="23"/>
      <c r="B895" s="24"/>
      <c r="C895" s="86"/>
      <c r="D895" s="86"/>
      <c r="E895" s="91"/>
      <c r="F895" s="91"/>
      <c r="J895"/>
      <c r="K895"/>
      <c r="L895"/>
      <c r="M895"/>
      <c r="N895"/>
      <c r="O895"/>
    </row>
    <row r="896" spans="1:15" s="99" customFormat="1" ht="12.75">
      <c r="A896" s="23"/>
      <c r="B896" s="24"/>
      <c r="C896" s="86"/>
      <c r="D896" s="86"/>
      <c r="E896" s="91"/>
      <c r="F896" s="91"/>
      <c r="J896"/>
      <c r="K896"/>
      <c r="L896"/>
      <c r="M896"/>
      <c r="N896"/>
      <c r="O896"/>
    </row>
    <row r="897" spans="1:15" s="99" customFormat="1" ht="12.75">
      <c r="A897" s="23"/>
      <c r="B897" s="24"/>
      <c r="C897" s="86"/>
      <c r="D897" s="86"/>
      <c r="E897" s="91"/>
      <c r="F897" s="91"/>
      <c r="J897"/>
      <c r="K897"/>
      <c r="L897"/>
      <c r="M897"/>
      <c r="N897"/>
      <c r="O897"/>
    </row>
    <row r="898" spans="1:15" s="99" customFormat="1" ht="12.75">
      <c r="A898" s="23"/>
      <c r="B898" s="24"/>
      <c r="C898" s="86"/>
      <c r="D898" s="86"/>
      <c r="E898" s="91"/>
      <c r="F898" s="91"/>
      <c r="J898"/>
      <c r="K898"/>
      <c r="L898"/>
      <c r="M898"/>
      <c r="N898"/>
      <c r="O898"/>
    </row>
    <row r="899" spans="1:15" s="99" customFormat="1" ht="12.75">
      <c r="A899" s="23"/>
      <c r="B899" s="24"/>
      <c r="C899" s="86"/>
      <c r="D899" s="86"/>
      <c r="E899" s="91"/>
      <c r="F899" s="91"/>
      <c r="J899"/>
      <c r="K899"/>
      <c r="L899"/>
      <c r="M899"/>
      <c r="N899"/>
      <c r="O899"/>
    </row>
    <row r="900" spans="1:15" s="99" customFormat="1" ht="12.75">
      <c r="A900" s="23"/>
      <c r="B900" s="24"/>
      <c r="C900" s="86"/>
      <c r="D900" s="86"/>
      <c r="E900" s="91"/>
      <c r="F900" s="91"/>
      <c r="J900"/>
      <c r="K900"/>
      <c r="L900"/>
      <c r="M900"/>
      <c r="N900"/>
      <c r="O900"/>
    </row>
    <row r="901" spans="1:15" s="99" customFormat="1" ht="12.75">
      <c r="A901" s="23"/>
      <c r="B901" s="24"/>
      <c r="C901" s="86"/>
      <c r="D901" s="86"/>
      <c r="E901" s="91"/>
      <c r="F901" s="91"/>
      <c r="J901"/>
      <c r="K901"/>
      <c r="L901"/>
      <c r="M901"/>
      <c r="N901"/>
      <c r="O901"/>
    </row>
    <row r="902" spans="1:15" s="99" customFormat="1" ht="12.75">
      <c r="A902" s="23"/>
      <c r="B902" s="24"/>
      <c r="C902" s="86"/>
      <c r="D902" s="86"/>
      <c r="E902" s="91"/>
      <c r="F902" s="91"/>
      <c r="J902"/>
      <c r="K902"/>
      <c r="L902"/>
      <c r="M902"/>
      <c r="N902"/>
      <c r="O902"/>
    </row>
    <row r="903" spans="1:15" s="99" customFormat="1" ht="12.75">
      <c r="A903" s="23"/>
      <c r="B903" s="24"/>
      <c r="C903" s="86"/>
      <c r="D903" s="86"/>
      <c r="E903" s="91"/>
      <c r="F903" s="91"/>
      <c r="J903"/>
      <c r="K903"/>
      <c r="L903"/>
      <c r="M903"/>
      <c r="N903"/>
      <c r="O903"/>
    </row>
    <row r="904" spans="1:15" s="99" customFormat="1" ht="12.75">
      <c r="A904" s="23"/>
      <c r="B904" s="24"/>
      <c r="C904" s="86"/>
      <c r="D904" s="86"/>
      <c r="E904" s="91"/>
      <c r="F904" s="91"/>
      <c r="J904"/>
      <c r="K904"/>
      <c r="L904"/>
      <c r="M904"/>
      <c r="N904"/>
      <c r="O904"/>
    </row>
    <row r="905" spans="1:15" s="99" customFormat="1" ht="12.75">
      <c r="A905" s="23"/>
      <c r="B905" s="24"/>
      <c r="C905" s="86"/>
      <c r="D905" s="86"/>
      <c r="E905" s="91"/>
      <c r="F905" s="91"/>
      <c r="J905"/>
      <c r="K905"/>
      <c r="L905"/>
      <c r="M905"/>
      <c r="N905"/>
      <c r="O905"/>
    </row>
    <row r="906" spans="1:15" s="99" customFormat="1" ht="12.75">
      <c r="A906" s="23"/>
      <c r="B906" s="24"/>
      <c r="C906" s="86"/>
      <c r="D906" s="86"/>
      <c r="E906" s="91"/>
      <c r="F906" s="91"/>
      <c r="J906"/>
      <c r="K906"/>
      <c r="L906"/>
      <c r="M906"/>
      <c r="N906"/>
      <c r="O906"/>
    </row>
    <row r="907" spans="1:15" s="99" customFormat="1" ht="12.75">
      <c r="A907" s="23"/>
      <c r="B907" s="24"/>
      <c r="C907" s="86"/>
      <c r="D907" s="86"/>
      <c r="E907" s="91"/>
      <c r="F907" s="91"/>
      <c r="J907"/>
      <c r="K907"/>
      <c r="L907"/>
      <c r="M907"/>
      <c r="N907"/>
      <c r="O907"/>
    </row>
    <row r="908" spans="1:15" s="99" customFormat="1" ht="12.75">
      <c r="A908" s="23"/>
      <c r="B908" s="24"/>
      <c r="C908" s="86"/>
      <c r="D908" s="86"/>
      <c r="E908" s="91"/>
      <c r="F908" s="91"/>
      <c r="J908"/>
      <c r="K908"/>
      <c r="L908"/>
      <c r="M908"/>
      <c r="N908"/>
      <c r="O908"/>
    </row>
    <row r="909" spans="1:15" s="99" customFormat="1" ht="12.75">
      <c r="A909" s="23"/>
      <c r="B909" s="24"/>
      <c r="C909" s="86"/>
      <c r="D909" s="86"/>
      <c r="E909" s="91"/>
      <c r="F909" s="91"/>
      <c r="J909"/>
      <c r="K909"/>
      <c r="L909"/>
      <c r="M909"/>
      <c r="N909"/>
      <c r="O909"/>
    </row>
    <row r="910" spans="1:15" s="99" customFormat="1" ht="12.75">
      <c r="A910" s="23"/>
      <c r="B910" s="24"/>
      <c r="C910" s="86"/>
      <c r="D910" s="86"/>
      <c r="E910" s="91"/>
      <c r="F910" s="91"/>
      <c r="J910"/>
      <c r="K910"/>
      <c r="L910"/>
      <c r="M910"/>
      <c r="N910"/>
      <c r="O910"/>
    </row>
    <row r="911" spans="1:15" s="99" customFormat="1" ht="12.75">
      <c r="A911" s="23"/>
      <c r="B911" s="24"/>
      <c r="C911" s="86"/>
      <c r="D911" s="86"/>
      <c r="E911" s="91"/>
      <c r="F911" s="91"/>
      <c r="J911"/>
      <c r="K911"/>
      <c r="L911"/>
      <c r="M911"/>
      <c r="N911"/>
      <c r="O911"/>
    </row>
    <row r="912" spans="1:15" s="99" customFormat="1" ht="12.75">
      <c r="A912" s="23"/>
      <c r="B912" s="24"/>
      <c r="C912" s="86"/>
      <c r="D912" s="86"/>
      <c r="E912" s="91"/>
      <c r="F912" s="91"/>
      <c r="J912"/>
      <c r="K912"/>
      <c r="L912"/>
      <c r="M912"/>
      <c r="N912"/>
      <c r="O912"/>
    </row>
    <row r="913" spans="1:15" s="99" customFormat="1" ht="12.75">
      <c r="A913" s="23"/>
      <c r="B913" s="24"/>
      <c r="C913" s="86"/>
      <c r="D913" s="86"/>
      <c r="E913" s="91"/>
      <c r="F913" s="91"/>
      <c r="J913"/>
      <c r="K913"/>
      <c r="L913"/>
      <c r="M913"/>
      <c r="N913"/>
      <c r="O913"/>
    </row>
    <row r="914" spans="1:15" s="99" customFormat="1" ht="12.75">
      <c r="A914" s="23"/>
      <c r="B914" s="24"/>
      <c r="C914" s="86"/>
      <c r="D914" s="86"/>
      <c r="E914" s="91"/>
      <c r="F914" s="91"/>
      <c r="J914"/>
      <c r="K914"/>
      <c r="L914"/>
      <c r="M914"/>
      <c r="N914"/>
      <c r="O914"/>
    </row>
    <row r="915" spans="1:15" s="99" customFormat="1" ht="12.75">
      <c r="A915" s="23"/>
      <c r="B915" s="24"/>
      <c r="C915" s="86"/>
      <c r="D915" s="86"/>
      <c r="E915" s="91"/>
      <c r="F915" s="91"/>
      <c r="J915"/>
      <c r="K915"/>
      <c r="L915"/>
      <c r="M915"/>
      <c r="N915"/>
      <c r="O915"/>
    </row>
    <row r="916" spans="1:15" s="99" customFormat="1" ht="12.75">
      <c r="A916" s="23"/>
      <c r="B916" s="24"/>
      <c r="C916" s="86"/>
      <c r="D916" s="86"/>
      <c r="E916" s="91"/>
      <c r="F916" s="91"/>
      <c r="J916"/>
      <c r="K916"/>
      <c r="L916"/>
      <c r="M916"/>
      <c r="N916"/>
      <c r="O916"/>
    </row>
    <row r="917" spans="1:15" s="99" customFormat="1" ht="12.75">
      <c r="A917" s="23"/>
      <c r="B917" s="24"/>
      <c r="C917" s="86"/>
      <c r="D917" s="86"/>
      <c r="E917" s="91"/>
      <c r="F917" s="91"/>
      <c r="J917"/>
      <c r="K917"/>
      <c r="L917"/>
      <c r="M917"/>
      <c r="N917"/>
      <c r="O917"/>
    </row>
    <row r="918" spans="1:15" s="99" customFormat="1" ht="12.75">
      <c r="A918" s="23"/>
      <c r="B918" s="24"/>
      <c r="C918" s="86"/>
      <c r="D918" s="86"/>
      <c r="E918" s="91"/>
      <c r="F918" s="91"/>
      <c r="J918"/>
      <c r="K918"/>
      <c r="L918"/>
      <c r="M918"/>
      <c r="N918"/>
      <c r="O918"/>
    </row>
    <row r="919" spans="1:15" s="99" customFormat="1" ht="12.75">
      <c r="A919" s="23"/>
      <c r="B919" s="24"/>
      <c r="C919" s="86"/>
      <c r="D919" s="86"/>
      <c r="E919" s="91"/>
      <c r="F919" s="91"/>
      <c r="J919"/>
      <c r="K919"/>
      <c r="L919"/>
      <c r="M919"/>
      <c r="N919"/>
      <c r="O919"/>
    </row>
    <row r="920" spans="1:15" s="99" customFormat="1" ht="12.75">
      <c r="A920" s="23"/>
      <c r="B920" s="24"/>
      <c r="C920" s="86"/>
      <c r="D920" s="86"/>
      <c r="E920" s="91"/>
      <c r="F920" s="91"/>
      <c r="J920"/>
      <c r="K920"/>
      <c r="L920"/>
      <c r="M920"/>
      <c r="N920"/>
      <c r="O920"/>
    </row>
    <row r="921" spans="1:15" s="99" customFormat="1" ht="12.75">
      <c r="A921" s="23"/>
      <c r="B921" s="24"/>
      <c r="C921" s="86"/>
      <c r="D921" s="86"/>
      <c r="E921" s="91"/>
      <c r="F921" s="91"/>
      <c r="J921"/>
      <c r="K921"/>
      <c r="L921"/>
      <c r="M921"/>
      <c r="N921"/>
      <c r="O921"/>
    </row>
    <row r="922" spans="1:15" s="99" customFormat="1" ht="12.75">
      <c r="A922" s="23"/>
      <c r="B922" s="24"/>
      <c r="C922" s="86"/>
      <c r="D922" s="86"/>
      <c r="E922" s="91"/>
      <c r="F922" s="91"/>
      <c r="J922"/>
      <c r="K922"/>
      <c r="L922"/>
      <c r="M922"/>
      <c r="N922"/>
      <c r="O922"/>
    </row>
    <row r="923" spans="1:15" s="99" customFormat="1" ht="12.75">
      <c r="A923" s="23"/>
      <c r="B923" s="24"/>
      <c r="C923" s="86"/>
      <c r="D923" s="86"/>
      <c r="E923" s="91"/>
      <c r="F923" s="91"/>
      <c r="J923"/>
      <c r="K923"/>
      <c r="L923"/>
      <c r="M923"/>
      <c r="N923"/>
      <c r="O923"/>
    </row>
    <row r="924" spans="1:15" s="99" customFormat="1" ht="12.75">
      <c r="A924" s="23"/>
      <c r="B924" s="24"/>
      <c r="C924" s="86"/>
      <c r="D924" s="86"/>
      <c r="E924" s="91"/>
      <c r="F924" s="91"/>
      <c r="J924"/>
      <c r="K924"/>
      <c r="L924"/>
      <c r="M924"/>
      <c r="N924"/>
      <c r="O924"/>
    </row>
    <row r="925" spans="1:15" s="99" customFormat="1" ht="12.75">
      <c r="A925" s="23"/>
      <c r="B925" s="24"/>
      <c r="C925" s="86"/>
      <c r="D925" s="86"/>
      <c r="E925" s="91"/>
      <c r="F925" s="91"/>
      <c r="J925"/>
      <c r="K925"/>
      <c r="L925"/>
      <c r="M925"/>
      <c r="N925"/>
      <c r="O925"/>
    </row>
    <row r="926" spans="1:15" s="99" customFormat="1" ht="12.75">
      <c r="A926" s="23"/>
      <c r="B926" s="24"/>
      <c r="C926" s="86"/>
      <c r="D926" s="86"/>
      <c r="E926" s="91"/>
      <c r="F926" s="91"/>
      <c r="J926"/>
      <c r="K926"/>
      <c r="L926"/>
      <c r="M926"/>
      <c r="N926"/>
      <c r="O926"/>
    </row>
    <row r="927" spans="1:15" s="99" customFormat="1" ht="12.75">
      <c r="A927" s="23"/>
      <c r="B927" s="24"/>
      <c r="C927" s="86"/>
      <c r="D927" s="86"/>
      <c r="E927" s="91"/>
      <c r="F927" s="91"/>
      <c r="J927"/>
      <c r="K927"/>
      <c r="L927"/>
      <c r="M927"/>
      <c r="N927"/>
      <c r="O927"/>
    </row>
    <row r="928" spans="1:15" s="99" customFormat="1" ht="12.75">
      <c r="A928" s="23"/>
      <c r="B928" s="24"/>
      <c r="C928" s="86"/>
      <c r="D928" s="86"/>
      <c r="E928" s="91"/>
      <c r="F928" s="91"/>
      <c r="J928"/>
      <c r="K928"/>
      <c r="L928"/>
      <c r="M928"/>
      <c r="N928"/>
      <c r="O928"/>
    </row>
    <row r="929" spans="1:15" s="99" customFormat="1" ht="12.75">
      <c r="A929" s="23"/>
      <c r="B929" s="24"/>
      <c r="C929" s="86"/>
      <c r="D929" s="86"/>
      <c r="E929" s="91"/>
      <c r="F929" s="91"/>
      <c r="J929"/>
      <c r="K929"/>
      <c r="L929"/>
      <c r="M929"/>
      <c r="N929"/>
      <c r="O929"/>
    </row>
    <row r="930" spans="1:15" s="99" customFormat="1" ht="12.75">
      <c r="A930" s="23"/>
      <c r="B930" s="24"/>
      <c r="C930" s="86"/>
      <c r="D930" s="86"/>
      <c r="E930" s="91"/>
      <c r="F930" s="91"/>
      <c r="J930"/>
      <c r="K930"/>
      <c r="L930"/>
      <c r="M930"/>
      <c r="N930"/>
      <c r="O930"/>
    </row>
    <row r="931" spans="1:15" s="99" customFormat="1" ht="12.75">
      <c r="A931" s="23"/>
      <c r="B931" s="24"/>
      <c r="C931" s="86"/>
      <c r="D931" s="86"/>
      <c r="E931" s="91"/>
      <c r="F931" s="91"/>
      <c r="J931"/>
      <c r="K931"/>
      <c r="L931"/>
      <c r="M931"/>
      <c r="N931"/>
      <c r="O931"/>
    </row>
    <row r="932" spans="1:15" s="99" customFormat="1" ht="12.75">
      <c r="A932" s="23"/>
      <c r="B932" s="24"/>
      <c r="C932" s="86"/>
      <c r="D932" s="86"/>
      <c r="E932" s="91"/>
      <c r="F932" s="91"/>
      <c r="J932"/>
      <c r="K932"/>
      <c r="L932"/>
      <c r="M932"/>
      <c r="N932"/>
      <c r="O932"/>
    </row>
    <row r="933" spans="1:15" s="99" customFormat="1" ht="12.75">
      <c r="A933" s="23"/>
      <c r="B933" s="24"/>
      <c r="C933" s="86"/>
      <c r="D933" s="86"/>
      <c r="E933" s="91"/>
      <c r="F933" s="91"/>
      <c r="J933"/>
      <c r="K933"/>
      <c r="L933"/>
      <c r="M933"/>
      <c r="N933"/>
      <c r="O933"/>
    </row>
    <row r="934" spans="1:15" s="99" customFormat="1" ht="12.75">
      <c r="A934" s="23"/>
      <c r="B934" s="24"/>
      <c r="C934" s="86"/>
      <c r="D934" s="86"/>
      <c r="E934" s="91"/>
      <c r="F934" s="91"/>
      <c r="J934"/>
      <c r="K934"/>
      <c r="L934"/>
      <c r="M934"/>
      <c r="N934"/>
      <c r="O934"/>
    </row>
    <row r="935" spans="1:15" s="99" customFormat="1" ht="12.75">
      <c r="A935" s="23"/>
      <c r="B935" s="24"/>
      <c r="C935" s="86"/>
      <c r="D935" s="86"/>
      <c r="E935" s="91"/>
      <c r="F935" s="91"/>
      <c r="J935"/>
      <c r="K935"/>
      <c r="L935"/>
      <c r="M935"/>
      <c r="N935"/>
      <c r="O935"/>
    </row>
    <row r="936" spans="1:15" s="99" customFormat="1" ht="12.75">
      <c r="A936" s="23"/>
      <c r="B936" s="24"/>
      <c r="C936" s="86"/>
      <c r="D936" s="86"/>
      <c r="E936" s="91"/>
      <c r="F936" s="91"/>
      <c r="J936"/>
      <c r="K936"/>
      <c r="L936"/>
      <c r="M936"/>
      <c r="N936"/>
      <c r="O936"/>
    </row>
    <row r="937" spans="1:15" s="99" customFormat="1" ht="12.75">
      <c r="A937" s="23"/>
      <c r="B937" s="24"/>
      <c r="C937" s="86"/>
      <c r="D937" s="86"/>
      <c r="E937" s="91"/>
      <c r="F937" s="91"/>
      <c r="J937"/>
      <c r="K937"/>
      <c r="L937"/>
      <c r="M937"/>
      <c r="N937"/>
      <c r="O937"/>
    </row>
    <row r="938" spans="1:15" s="99" customFormat="1" ht="12.75">
      <c r="A938" s="23"/>
      <c r="B938" s="24"/>
      <c r="C938" s="86"/>
      <c r="D938" s="86"/>
      <c r="E938" s="91"/>
      <c r="F938" s="91"/>
      <c r="J938"/>
      <c r="K938"/>
      <c r="L938"/>
      <c r="M938"/>
      <c r="N938"/>
      <c r="O938"/>
    </row>
    <row r="939" spans="1:15" s="99" customFormat="1" ht="12.75">
      <c r="A939" s="23"/>
      <c r="B939" s="24"/>
      <c r="C939" s="86"/>
      <c r="D939" s="86"/>
      <c r="E939" s="91"/>
      <c r="F939" s="91"/>
      <c r="J939"/>
      <c r="K939"/>
      <c r="L939"/>
      <c r="M939"/>
      <c r="N939"/>
      <c r="O939"/>
    </row>
    <row r="940" spans="1:15" s="99" customFormat="1" ht="12.75">
      <c r="A940" s="23"/>
      <c r="B940" s="24"/>
      <c r="C940" s="86"/>
      <c r="D940" s="86"/>
      <c r="E940" s="91"/>
      <c r="F940" s="91"/>
      <c r="J940"/>
      <c r="K940"/>
      <c r="L940"/>
      <c r="M940"/>
      <c r="N940"/>
      <c r="O940"/>
    </row>
    <row r="941" spans="1:15" s="99" customFormat="1" ht="12.75">
      <c r="A941" s="23"/>
      <c r="B941" s="24"/>
      <c r="C941" s="86"/>
      <c r="D941" s="86"/>
      <c r="E941" s="91"/>
      <c r="F941" s="91"/>
      <c r="J941"/>
      <c r="K941"/>
      <c r="L941"/>
      <c r="M941"/>
      <c r="N941"/>
      <c r="O941"/>
    </row>
    <row r="942" spans="1:15" s="99" customFormat="1" ht="12.75">
      <c r="A942" s="23"/>
      <c r="B942" s="24"/>
      <c r="C942" s="86"/>
      <c r="D942" s="86"/>
      <c r="E942" s="91"/>
      <c r="F942" s="91"/>
      <c r="J942"/>
      <c r="K942"/>
      <c r="L942"/>
      <c r="M942"/>
      <c r="N942"/>
      <c r="O942"/>
    </row>
    <row r="943" spans="1:15" s="99" customFormat="1" ht="12.75">
      <c r="A943" s="23"/>
      <c r="B943" s="24"/>
      <c r="C943" s="86"/>
      <c r="D943" s="86"/>
      <c r="E943" s="91"/>
      <c r="F943" s="91"/>
      <c r="J943"/>
      <c r="K943"/>
      <c r="L943"/>
      <c r="M943"/>
      <c r="N943"/>
      <c r="O943"/>
    </row>
    <row r="944" spans="1:15" s="99" customFormat="1" ht="12.75">
      <c r="A944" s="23"/>
      <c r="B944" s="24"/>
      <c r="C944" s="86"/>
      <c r="D944" s="86"/>
      <c r="E944" s="91"/>
      <c r="F944" s="91"/>
      <c r="J944"/>
      <c r="K944"/>
      <c r="L944"/>
      <c r="M944"/>
      <c r="N944"/>
      <c r="O944"/>
    </row>
    <row r="945" spans="1:15" s="99" customFormat="1" ht="12.75">
      <c r="A945" s="23"/>
      <c r="B945" s="24"/>
      <c r="C945" s="86"/>
      <c r="D945" s="86"/>
      <c r="E945" s="91"/>
      <c r="F945" s="91"/>
      <c r="J945"/>
      <c r="K945"/>
      <c r="L945"/>
      <c r="M945"/>
      <c r="N945"/>
      <c r="O945"/>
    </row>
    <row r="946" spans="1:15" s="99" customFormat="1" ht="12.75">
      <c r="A946" s="23"/>
      <c r="B946" s="24"/>
      <c r="C946" s="86"/>
      <c r="D946" s="86"/>
      <c r="E946" s="91"/>
      <c r="F946" s="91"/>
      <c r="J946"/>
      <c r="K946"/>
      <c r="L946"/>
      <c r="M946"/>
      <c r="N946"/>
      <c r="O946"/>
    </row>
    <row r="947" spans="1:15" s="99" customFormat="1" ht="12.75">
      <c r="A947" s="23"/>
      <c r="B947" s="24"/>
      <c r="C947" s="86"/>
      <c r="D947" s="86"/>
      <c r="E947" s="91"/>
      <c r="F947" s="91"/>
      <c r="J947"/>
      <c r="K947"/>
      <c r="L947"/>
      <c r="M947"/>
      <c r="N947"/>
      <c r="O947"/>
    </row>
    <row r="948" spans="1:15" s="99" customFormat="1" ht="12.75">
      <c r="A948" s="23"/>
      <c r="B948" s="24"/>
      <c r="C948" s="86"/>
      <c r="D948" s="86"/>
      <c r="E948" s="91"/>
      <c r="F948" s="91"/>
      <c r="J948"/>
      <c r="K948"/>
      <c r="L948"/>
      <c r="M948"/>
      <c r="N948"/>
      <c r="O948"/>
    </row>
    <row r="949" spans="1:15" s="99" customFormat="1" ht="12.75">
      <c r="A949" s="23"/>
      <c r="B949" s="24"/>
      <c r="C949" s="86"/>
      <c r="D949" s="86"/>
      <c r="E949" s="91"/>
      <c r="F949" s="91"/>
      <c r="J949"/>
      <c r="K949"/>
      <c r="L949"/>
      <c r="M949"/>
      <c r="N949"/>
      <c r="O949"/>
    </row>
    <row r="950" spans="1:15" s="99" customFormat="1" ht="12.75">
      <c r="A950" s="23"/>
      <c r="B950" s="24"/>
      <c r="C950" s="86"/>
      <c r="D950" s="86"/>
      <c r="E950" s="91"/>
      <c r="F950" s="91"/>
      <c r="J950"/>
      <c r="K950"/>
      <c r="L950"/>
      <c r="M950"/>
      <c r="N950"/>
      <c r="O950"/>
    </row>
    <row r="951" spans="1:15" s="99" customFormat="1" ht="12.75">
      <c r="A951" s="23"/>
      <c r="B951" s="24"/>
      <c r="C951" s="86"/>
      <c r="D951" s="86"/>
      <c r="E951" s="91"/>
      <c r="F951" s="91"/>
      <c r="J951"/>
      <c r="K951"/>
      <c r="L951"/>
      <c r="M951"/>
      <c r="N951"/>
      <c r="O951"/>
    </row>
    <row r="952" spans="1:15" s="99" customFormat="1" ht="12.75">
      <c r="A952" s="23"/>
      <c r="B952" s="24"/>
      <c r="C952" s="86"/>
      <c r="D952" s="86"/>
      <c r="E952" s="91"/>
      <c r="F952" s="91"/>
      <c r="J952"/>
      <c r="K952"/>
      <c r="L952"/>
      <c r="M952"/>
      <c r="N952"/>
      <c r="O952"/>
    </row>
    <row r="953" spans="1:15" s="99" customFormat="1" ht="12.75">
      <c r="A953" s="23"/>
      <c r="B953" s="24"/>
      <c r="C953" s="86"/>
      <c r="D953" s="86"/>
      <c r="E953" s="91"/>
      <c r="F953" s="91"/>
      <c r="J953"/>
      <c r="K953"/>
      <c r="L953"/>
      <c r="M953"/>
      <c r="N953"/>
      <c r="O953"/>
    </row>
    <row r="954" spans="1:15" s="99" customFormat="1" ht="12.75">
      <c r="A954" s="23"/>
      <c r="B954" s="24"/>
      <c r="C954" s="86"/>
      <c r="D954" s="86"/>
      <c r="E954" s="91"/>
      <c r="F954" s="91"/>
      <c r="J954"/>
      <c r="K954"/>
      <c r="L954"/>
      <c r="M954"/>
      <c r="N954"/>
      <c r="O954"/>
    </row>
    <row r="955" spans="1:15" s="99" customFormat="1" ht="12.75">
      <c r="A955" s="23"/>
      <c r="B955" s="24"/>
      <c r="C955" s="86"/>
      <c r="D955" s="86"/>
      <c r="E955" s="91"/>
      <c r="F955" s="91"/>
      <c r="J955"/>
      <c r="K955"/>
      <c r="L955"/>
      <c r="M955"/>
      <c r="N955"/>
      <c r="O955"/>
    </row>
    <row r="956" spans="1:15" s="99" customFormat="1" ht="12.75">
      <c r="A956" s="23"/>
      <c r="B956" s="24"/>
      <c r="C956" s="86"/>
      <c r="D956" s="86"/>
      <c r="E956" s="91"/>
      <c r="F956" s="91"/>
      <c r="J956"/>
      <c r="K956"/>
      <c r="L956"/>
      <c r="M956"/>
      <c r="N956"/>
      <c r="O956"/>
    </row>
    <row r="957" spans="1:15" s="99" customFormat="1" ht="12.75">
      <c r="A957" s="23"/>
      <c r="B957" s="24"/>
      <c r="C957" s="86"/>
      <c r="D957" s="86"/>
      <c r="E957" s="91"/>
      <c r="F957" s="91"/>
      <c r="J957"/>
      <c r="K957"/>
      <c r="L957"/>
      <c r="M957"/>
      <c r="N957"/>
      <c r="O957"/>
    </row>
    <row r="958" spans="1:15" s="99" customFormat="1" ht="12.75">
      <c r="A958" s="23"/>
      <c r="B958" s="24"/>
      <c r="C958" s="86"/>
      <c r="D958" s="86"/>
      <c r="E958" s="91"/>
      <c r="F958" s="91"/>
      <c r="J958"/>
      <c r="K958"/>
      <c r="L958"/>
      <c r="M958"/>
      <c r="N958"/>
      <c r="O958"/>
    </row>
    <row r="959" spans="1:15" s="99" customFormat="1" ht="12.75">
      <c r="A959" s="23"/>
      <c r="B959" s="24"/>
      <c r="C959" s="86"/>
      <c r="D959" s="86"/>
      <c r="E959" s="91"/>
      <c r="F959" s="91"/>
      <c r="J959"/>
      <c r="K959"/>
      <c r="L959"/>
      <c r="M959"/>
      <c r="N959"/>
      <c r="O959"/>
    </row>
    <row r="960" spans="1:15" s="99" customFormat="1" ht="12.75">
      <c r="A960" s="23"/>
      <c r="B960" s="24"/>
      <c r="C960" s="86"/>
      <c r="D960" s="86"/>
      <c r="E960" s="91"/>
      <c r="F960" s="91"/>
      <c r="J960"/>
      <c r="K960"/>
      <c r="L960"/>
      <c r="M960"/>
      <c r="N960"/>
      <c r="O960"/>
    </row>
    <row r="961" spans="1:15" s="99" customFormat="1" ht="12.75">
      <c r="A961" s="23"/>
      <c r="B961" s="24"/>
      <c r="C961" s="86"/>
      <c r="D961" s="86"/>
      <c r="E961" s="91"/>
      <c r="F961" s="91"/>
      <c r="J961"/>
      <c r="K961"/>
      <c r="L961"/>
      <c r="M961"/>
      <c r="N961"/>
      <c r="O961"/>
    </row>
    <row r="962" spans="1:15" s="99" customFormat="1" ht="12.75">
      <c r="A962" s="23"/>
      <c r="B962" s="24"/>
      <c r="C962" s="86"/>
      <c r="D962" s="86"/>
      <c r="E962" s="91"/>
      <c r="F962" s="91"/>
      <c r="J962"/>
      <c r="K962"/>
      <c r="L962"/>
      <c r="M962"/>
      <c r="N962"/>
      <c r="O962"/>
    </row>
    <row r="963" spans="1:15" s="99" customFormat="1" ht="12.75">
      <c r="A963" s="23"/>
      <c r="B963" s="24"/>
      <c r="C963" s="86"/>
      <c r="D963" s="86"/>
      <c r="E963" s="91"/>
      <c r="F963" s="91"/>
      <c r="J963"/>
      <c r="K963"/>
      <c r="L963"/>
      <c r="M963"/>
      <c r="N963"/>
      <c r="O963"/>
    </row>
    <row r="964" spans="1:15" s="99" customFormat="1" ht="12.75">
      <c r="A964" s="23"/>
      <c r="B964" s="24"/>
      <c r="C964" s="86"/>
      <c r="D964" s="86"/>
      <c r="E964" s="91"/>
      <c r="F964" s="91"/>
      <c r="J964"/>
      <c r="K964"/>
      <c r="L964"/>
      <c r="M964"/>
      <c r="N964"/>
      <c r="O964"/>
    </row>
    <row r="965" spans="1:15" s="99" customFormat="1" ht="12.75">
      <c r="A965" s="23"/>
      <c r="B965" s="24"/>
      <c r="C965" s="86"/>
      <c r="D965" s="86"/>
      <c r="E965" s="91"/>
      <c r="F965" s="91"/>
      <c r="J965"/>
      <c r="K965"/>
      <c r="L965"/>
      <c r="M965"/>
      <c r="N965"/>
      <c r="O965"/>
    </row>
    <row r="966" spans="1:15" s="99" customFormat="1" ht="12.75">
      <c r="A966" s="23"/>
      <c r="B966" s="24"/>
      <c r="C966" s="86"/>
      <c r="D966" s="86"/>
      <c r="E966" s="91"/>
      <c r="F966" s="91"/>
      <c r="J966"/>
      <c r="K966"/>
      <c r="L966"/>
      <c r="M966"/>
      <c r="N966"/>
      <c r="O966"/>
    </row>
    <row r="967" spans="1:15" s="99" customFormat="1" ht="12.75">
      <c r="A967" s="23"/>
      <c r="B967" s="24"/>
      <c r="C967" s="86"/>
      <c r="D967" s="86"/>
      <c r="E967" s="91"/>
      <c r="F967" s="91"/>
      <c r="J967"/>
      <c r="K967"/>
      <c r="L967"/>
      <c r="M967"/>
      <c r="N967"/>
      <c r="O967"/>
    </row>
    <row r="968" spans="1:15" s="99" customFormat="1" ht="12.75">
      <c r="A968" s="23"/>
      <c r="B968" s="24"/>
      <c r="C968" s="86"/>
      <c r="D968" s="86"/>
      <c r="E968" s="91"/>
      <c r="F968" s="91"/>
      <c r="J968"/>
      <c r="K968"/>
      <c r="L968"/>
      <c r="M968"/>
      <c r="N968"/>
      <c r="O968"/>
    </row>
    <row r="969" spans="1:15" s="99" customFormat="1" ht="12.75">
      <c r="A969" s="23"/>
      <c r="B969" s="24"/>
      <c r="C969" s="86"/>
      <c r="D969" s="86"/>
      <c r="E969" s="91"/>
      <c r="F969" s="91"/>
      <c r="J969"/>
      <c r="K969"/>
      <c r="L969"/>
      <c r="M969"/>
      <c r="N969"/>
      <c r="O969"/>
    </row>
    <row r="970" spans="1:15" s="99" customFormat="1" ht="12.75">
      <c r="A970" s="23"/>
      <c r="B970" s="24"/>
      <c r="C970" s="86"/>
      <c r="D970" s="86"/>
      <c r="E970" s="91"/>
      <c r="F970" s="91"/>
      <c r="J970"/>
      <c r="K970"/>
      <c r="L970"/>
      <c r="M970"/>
      <c r="N970"/>
      <c r="O970"/>
    </row>
    <row r="971" spans="1:15" s="99" customFormat="1" ht="12.75">
      <c r="A971" s="23"/>
      <c r="B971" s="24"/>
      <c r="C971" s="86"/>
      <c r="D971" s="86"/>
      <c r="E971" s="91"/>
      <c r="F971" s="91"/>
      <c r="J971"/>
      <c r="K971"/>
      <c r="L971"/>
      <c r="M971"/>
      <c r="N971"/>
      <c r="O971"/>
    </row>
    <row r="972" spans="1:15" s="99" customFormat="1" ht="12.75">
      <c r="A972" s="23"/>
      <c r="B972" s="24"/>
      <c r="C972" s="86"/>
      <c r="D972" s="86"/>
      <c r="E972" s="91"/>
      <c r="F972" s="91"/>
      <c r="J972"/>
      <c r="K972"/>
      <c r="L972"/>
      <c r="M972"/>
      <c r="N972"/>
      <c r="O972"/>
    </row>
    <row r="973" spans="1:15" s="99" customFormat="1" ht="12.75">
      <c r="A973" s="23"/>
      <c r="B973" s="24"/>
      <c r="C973" s="86"/>
      <c r="D973" s="86"/>
      <c r="E973" s="91"/>
      <c r="F973" s="91"/>
      <c r="J973"/>
      <c r="K973"/>
      <c r="L973"/>
      <c r="M973"/>
      <c r="N973"/>
      <c r="O973"/>
    </row>
    <row r="974" spans="1:15" s="99" customFormat="1" ht="12.75">
      <c r="A974" s="23"/>
      <c r="B974" s="24"/>
      <c r="C974" s="86"/>
      <c r="D974" s="86"/>
      <c r="E974" s="91"/>
      <c r="F974" s="91"/>
      <c r="J974"/>
      <c r="K974"/>
      <c r="L974"/>
      <c r="M974"/>
      <c r="N974"/>
      <c r="O974"/>
    </row>
    <row r="975" spans="1:15" s="99" customFormat="1" ht="12.75">
      <c r="A975" s="23"/>
      <c r="B975" s="24"/>
      <c r="C975" s="86"/>
      <c r="D975" s="86"/>
      <c r="E975" s="91"/>
      <c r="F975" s="91"/>
      <c r="J975"/>
      <c r="K975"/>
      <c r="L975"/>
      <c r="M975"/>
      <c r="N975"/>
      <c r="O975"/>
    </row>
    <row r="976" spans="1:15" s="99" customFormat="1" ht="12.75">
      <c r="A976" s="23"/>
      <c r="B976" s="24"/>
      <c r="C976" s="86"/>
      <c r="D976" s="86"/>
      <c r="E976" s="91"/>
      <c r="F976" s="91"/>
      <c r="J976"/>
      <c r="K976"/>
      <c r="L976"/>
      <c r="M976"/>
      <c r="N976"/>
      <c r="O976"/>
    </row>
    <row r="977" spans="1:15" s="99" customFormat="1" ht="12.75">
      <c r="A977" s="23"/>
      <c r="B977" s="24"/>
      <c r="C977" s="86"/>
      <c r="D977" s="86"/>
      <c r="E977" s="91"/>
      <c r="F977" s="91"/>
      <c r="J977"/>
      <c r="K977"/>
      <c r="L977"/>
      <c r="M977"/>
      <c r="N977"/>
      <c r="O977"/>
    </row>
    <row r="978" spans="1:15" s="99" customFormat="1" ht="12.75">
      <c r="A978" s="23"/>
      <c r="B978" s="24"/>
      <c r="C978" s="86"/>
      <c r="D978" s="86"/>
      <c r="E978" s="91"/>
      <c r="F978" s="91"/>
      <c r="J978"/>
      <c r="K978"/>
      <c r="L978"/>
      <c r="M978"/>
      <c r="N978"/>
      <c r="O978"/>
    </row>
    <row r="979" spans="1:15" s="99" customFormat="1" ht="12.75">
      <c r="A979" s="23"/>
      <c r="B979" s="24"/>
      <c r="C979" s="86"/>
      <c r="D979" s="86"/>
      <c r="E979" s="91"/>
      <c r="F979" s="91"/>
      <c r="J979"/>
      <c r="K979"/>
      <c r="L979"/>
      <c r="M979"/>
      <c r="N979"/>
      <c r="O979"/>
    </row>
    <row r="980" spans="1:15" s="99" customFormat="1" ht="12.75">
      <c r="A980" s="23"/>
      <c r="B980" s="24"/>
      <c r="C980" s="86"/>
      <c r="D980" s="86"/>
      <c r="E980" s="91"/>
      <c r="F980" s="91"/>
      <c r="J980"/>
      <c r="K980"/>
      <c r="L980"/>
      <c r="M980"/>
      <c r="N980"/>
      <c r="O980"/>
    </row>
    <row r="981" spans="1:15" s="99" customFormat="1" ht="12.75">
      <c r="A981" s="23"/>
      <c r="B981" s="24"/>
      <c r="C981" s="86"/>
      <c r="D981" s="86"/>
      <c r="E981" s="91"/>
      <c r="F981" s="91"/>
      <c r="J981"/>
      <c r="K981"/>
      <c r="L981"/>
      <c r="M981"/>
      <c r="N981"/>
      <c r="O981"/>
    </row>
    <row r="982" spans="1:15" s="99" customFormat="1" ht="12.75">
      <c r="A982" s="23"/>
      <c r="B982" s="24"/>
      <c r="C982" s="86"/>
      <c r="D982" s="86"/>
      <c r="E982" s="91"/>
      <c r="F982" s="91"/>
      <c r="J982"/>
      <c r="K982"/>
      <c r="L982"/>
      <c r="M982"/>
      <c r="N982"/>
      <c r="O982"/>
    </row>
    <row r="983" spans="1:15" s="99" customFormat="1" ht="12.75">
      <c r="A983" s="23"/>
      <c r="B983" s="24"/>
      <c r="C983" s="86"/>
      <c r="D983" s="86"/>
      <c r="E983" s="91"/>
      <c r="F983" s="91"/>
      <c r="J983"/>
      <c r="K983"/>
      <c r="L983"/>
      <c r="M983"/>
      <c r="N983"/>
      <c r="O983"/>
    </row>
    <row r="984" spans="1:15" s="99" customFormat="1" ht="12.75">
      <c r="A984" s="23"/>
      <c r="B984" s="24"/>
      <c r="C984" s="86"/>
      <c r="D984" s="86"/>
      <c r="E984" s="91"/>
      <c r="F984" s="91"/>
      <c r="J984"/>
      <c r="K984"/>
      <c r="L984"/>
      <c r="M984"/>
      <c r="N984"/>
      <c r="O984"/>
    </row>
    <row r="985" spans="1:15" s="99" customFormat="1" ht="12.75">
      <c r="A985" s="23"/>
      <c r="B985" s="24"/>
      <c r="C985" s="86"/>
      <c r="D985" s="86"/>
      <c r="E985" s="91"/>
      <c r="F985" s="91"/>
      <c r="J985"/>
      <c r="K985"/>
      <c r="L985"/>
      <c r="M985"/>
      <c r="N985"/>
      <c r="O985"/>
    </row>
    <row r="986" spans="1:15" s="99" customFormat="1" ht="12.75">
      <c r="A986" s="23"/>
      <c r="B986" s="24"/>
      <c r="C986" s="86"/>
      <c r="D986" s="86"/>
      <c r="E986" s="91"/>
      <c r="F986" s="91"/>
      <c r="J986"/>
      <c r="K986"/>
      <c r="L986"/>
      <c r="M986"/>
      <c r="N986"/>
      <c r="O986"/>
    </row>
    <row r="987" spans="1:15" s="99" customFormat="1" ht="12.75">
      <c r="A987" s="23"/>
      <c r="B987" s="24"/>
      <c r="C987" s="86"/>
      <c r="D987" s="86"/>
      <c r="E987" s="91"/>
      <c r="F987" s="91"/>
      <c r="J987"/>
      <c r="K987"/>
      <c r="L987"/>
      <c r="M987"/>
      <c r="N987"/>
      <c r="O987"/>
    </row>
    <row r="988" spans="1:15" s="99" customFormat="1" ht="12.75">
      <c r="A988" s="23"/>
      <c r="B988" s="24"/>
      <c r="C988" s="86"/>
      <c r="D988" s="86"/>
      <c r="E988" s="91"/>
      <c r="F988" s="91"/>
      <c r="J988"/>
      <c r="K988"/>
      <c r="L988"/>
      <c r="M988"/>
      <c r="N988"/>
      <c r="O988"/>
    </row>
    <row r="989" spans="1:15" s="99" customFormat="1" ht="12.75">
      <c r="A989" s="23"/>
      <c r="B989" s="24"/>
      <c r="C989" s="86"/>
      <c r="D989" s="86"/>
      <c r="E989" s="91"/>
      <c r="F989" s="91"/>
      <c r="J989"/>
      <c r="K989"/>
      <c r="L989"/>
      <c r="M989"/>
      <c r="N989"/>
      <c r="O989"/>
    </row>
    <row r="990" spans="1:15" s="99" customFormat="1" ht="12.75">
      <c r="A990" s="23"/>
      <c r="B990" s="24"/>
      <c r="C990" s="86"/>
      <c r="D990" s="86"/>
      <c r="E990" s="91"/>
      <c r="F990" s="91"/>
      <c r="J990"/>
      <c r="K990"/>
      <c r="L990"/>
      <c r="M990"/>
      <c r="N990"/>
      <c r="O990"/>
    </row>
    <row r="991" spans="1:15" s="99" customFormat="1" ht="12.75">
      <c r="A991" s="23"/>
      <c r="B991" s="24"/>
      <c r="C991" s="86"/>
      <c r="D991" s="86"/>
      <c r="E991" s="91"/>
      <c r="F991" s="91"/>
      <c r="J991"/>
      <c r="K991"/>
      <c r="L991"/>
      <c r="M991"/>
      <c r="N991"/>
      <c r="O991"/>
    </row>
    <row r="992" spans="1:15" s="99" customFormat="1" ht="12.75">
      <c r="A992" s="23"/>
      <c r="B992" s="24"/>
      <c r="C992" s="86"/>
      <c r="D992" s="86"/>
      <c r="E992" s="91"/>
      <c r="F992" s="91"/>
      <c r="J992"/>
      <c r="K992"/>
      <c r="L992"/>
      <c r="M992"/>
      <c r="N992"/>
      <c r="O992"/>
    </row>
    <row r="993" spans="1:15" s="99" customFormat="1" ht="12.75">
      <c r="A993" s="23"/>
      <c r="B993" s="24"/>
      <c r="C993" s="86"/>
      <c r="D993" s="86"/>
      <c r="E993" s="91"/>
      <c r="F993" s="91"/>
      <c r="J993"/>
      <c r="K993"/>
      <c r="L993"/>
      <c r="M993"/>
      <c r="N993"/>
      <c r="O993"/>
    </row>
    <row r="994" spans="1:15" s="99" customFormat="1" ht="12.75">
      <c r="A994" s="23"/>
      <c r="B994" s="24"/>
      <c r="C994" s="86"/>
      <c r="D994" s="86"/>
      <c r="E994" s="91"/>
      <c r="F994" s="91"/>
      <c r="J994"/>
      <c r="K994"/>
      <c r="L994"/>
      <c r="M994"/>
      <c r="N994"/>
      <c r="O994"/>
    </row>
    <row r="995" spans="1:15" s="99" customFormat="1" ht="12.75">
      <c r="A995" s="23"/>
      <c r="B995" s="24"/>
      <c r="C995" s="86"/>
      <c r="D995" s="86"/>
      <c r="E995" s="91"/>
      <c r="F995" s="91"/>
      <c r="J995"/>
      <c r="K995"/>
      <c r="L995"/>
      <c r="M995"/>
      <c r="N995"/>
      <c r="O995"/>
    </row>
    <row r="996" spans="1:15" s="99" customFormat="1" ht="12.75">
      <c r="A996" s="23"/>
      <c r="B996" s="24"/>
      <c r="C996" s="86"/>
      <c r="D996" s="86"/>
      <c r="E996" s="91"/>
      <c r="F996" s="91"/>
      <c r="J996"/>
      <c r="K996"/>
      <c r="L996"/>
      <c r="M996"/>
      <c r="N996"/>
      <c r="O996"/>
    </row>
    <row r="997" spans="1:15" s="99" customFormat="1" ht="12.75">
      <c r="A997" s="23"/>
      <c r="B997" s="24"/>
      <c r="C997" s="86"/>
      <c r="D997" s="86"/>
      <c r="E997" s="91"/>
      <c r="F997" s="91"/>
      <c r="J997"/>
      <c r="K997"/>
      <c r="L997"/>
      <c r="M997"/>
      <c r="N997"/>
      <c r="O997"/>
    </row>
    <row r="998" spans="1:15" s="99" customFormat="1" ht="12.75">
      <c r="A998" s="23"/>
      <c r="B998" s="24"/>
      <c r="C998" s="86"/>
      <c r="D998" s="86"/>
      <c r="E998" s="91"/>
      <c r="F998" s="91"/>
      <c r="J998"/>
      <c r="K998"/>
      <c r="L998"/>
      <c r="M998"/>
      <c r="N998"/>
      <c r="O998"/>
    </row>
    <row r="999" spans="1:15" s="99" customFormat="1" ht="12.75">
      <c r="A999" s="23"/>
      <c r="B999" s="24"/>
      <c r="C999" s="86"/>
      <c r="D999" s="86"/>
      <c r="E999" s="91"/>
      <c r="F999" s="91"/>
      <c r="J999"/>
      <c r="K999"/>
      <c r="L999"/>
      <c r="M999"/>
      <c r="N999"/>
      <c r="O999"/>
    </row>
    <row r="1000" spans="1:15" s="99" customFormat="1" ht="12.75">
      <c r="A1000" s="23"/>
      <c r="B1000" s="24"/>
      <c r="C1000" s="86"/>
      <c r="D1000" s="86"/>
      <c r="E1000" s="91"/>
      <c r="F1000" s="91"/>
      <c r="J1000"/>
      <c r="K1000"/>
      <c r="L1000"/>
      <c r="M1000"/>
      <c r="N1000"/>
      <c r="O1000"/>
    </row>
    <row r="1001" spans="1:15" s="99" customFormat="1" ht="12.75">
      <c r="A1001" s="23"/>
      <c r="B1001" s="24"/>
      <c r="C1001" s="86"/>
      <c r="D1001" s="86"/>
      <c r="E1001" s="91"/>
      <c r="F1001" s="91"/>
      <c r="J1001"/>
      <c r="K1001"/>
      <c r="L1001"/>
      <c r="M1001"/>
      <c r="N1001"/>
      <c r="O1001"/>
    </row>
    <row r="1002" spans="1:15" s="99" customFormat="1" ht="12.75">
      <c r="A1002" s="23"/>
      <c r="B1002" s="24"/>
      <c r="C1002" s="86"/>
      <c r="D1002" s="86"/>
      <c r="E1002" s="91"/>
      <c r="F1002" s="91"/>
      <c r="J1002"/>
      <c r="K1002"/>
      <c r="L1002"/>
      <c r="M1002"/>
      <c r="N1002"/>
      <c r="O1002"/>
    </row>
    <row r="1003" spans="1:15" s="99" customFormat="1" ht="12.75">
      <c r="A1003" s="23"/>
      <c r="B1003" s="24"/>
      <c r="C1003" s="86"/>
      <c r="D1003" s="86"/>
      <c r="E1003" s="91"/>
      <c r="F1003" s="91"/>
      <c r="J1003"/>
      <c r="K1003"/>
      <c r="L1003"/>
      <c r="M1003"/>
      <c r="N1003"/>
      <c r="O1003"/>
    </row>
    <row r="1004" spans="1:15" s="99" customFormat="1" ht="12.75">
      <c r="A1004" s="23"/>
      <c r="B1004" s="24"/>
      <c r="C1004" s="86"/>
      <c r="D1004" s="86"/>
      <c r="E1004" s="91"/>
      <c r="F1004" s="91"/>
      <c r="J1004"/>
      <c r="K1004"/>
      <c r="L1004"/>
      <c r="M1004"/>
      <c r="N1004"/>
      <c r="O1004"/>
    </row>
    <row r="1005" spans="1:15" s="99" customFormat="1" ht="12.75">
      <c r="A1005" s="23"/>
      <c r="B1005" s="24"/>
      <c r="C1005" s="86"/>
      <c r="D1005" s="86"/>
      <c r="E1005" s="91"/>
      <c r="F1005" s="91"/>
      <c r="J1005"/>
      <c r="K1005"/>
      <c r="L1005"/>
      <c r="M1005"/>
      <c r="N1005"/>
      <c r="O1005"/>
    </row>
    <row r="1006" spans="1:15" s="99" customFormat="1" ht="12.75">
      <c r="A1006" s="22"/>
      <c r="B1006" s="24"/>
      <c r="C1006" s="86"/>
      <c r="D1006" s="86"/>
      <c r="E1006" s="91"/>
      <c r="F1006" s="91"/>
      <c r="J1006"/>
      <c r="K1006"/>
      <c r="L1006"/>
      <c r="M1006"/>
      <c r="N1006"/>
      <c r="O1006"/>
    </row>
    <row r="1007" spans="1:15" s="99" customFormat="1" ht="12.75">
      <c r="A1007" s="22"/>
      <c r="B1007" s="24"/>
      <c r="C1007" s="86"/>
      <c r="D1007" s="86"/>
      <c r="E1007" s="91"/>
      <c r="F1007" s="91"/>
      <c r="J1007"/>
      <c r="K1007"/>
      <c r="L1007"/>
      <c r="M1007"/>
      <c r="N1007"/>
      <c r="O1007"/>
    </row>
    <row r="1008" spans="1:15" s="99" customFormat="1" ht="12.75">
      <c r="A1008" s="22"/>
      <c r="B1008" s="24"/>
      <c r="C1008" s="86"/>
      <c r="D1008" s="86"/>
      <c r="E1008" s="91"/>
      <c r="F1008" s="91"/>
      <c r="J1008"/>
      <c r="K1008"/>
      <c r="L1008"/>
      <c r="M1008"/>
      <c r="N1008"/>
      <c r="O1008"/>
    </row>
    <row r="1009" spans="1:15" s="99" customFormat="1" ht="12.75">
      <c r="A1009" s="22"/>
      <c r="B1009" s="24"/>
      <c r="C1009" s="86"/>
      <c r="D1009" s="86"/>
      <c r="E1009" s="91"/>
      <c r="F1009" s="91"/>
      <c r="J1009"/>
      <c r="K1009"/>
      <c r="L1009"/>
      <c r="M1009"/>
      <c r="N1009"/>
      <c r="O1009"/>
    </row>
    <row r="1010" spans="1:15" s="99" customFormat="1" ht="12.75">
      <c r="A1010" s="22"/>
      <c r="B1010" s="24"/>
      <c r="C1010" s="86"/>
      <c r="D1010" s="86"/>
      <c r="E1010" s="91"/>
      <c r="F1010" s="91"/>
      <c r="J1010"/>
      <c r="K1010"/>
      <c r="L1010"/>
      <c r="M1010"/>
      <c r="N1010"/>
      <c r="O1010"/>
    </row>
    <row r="1011" spans="1:15" s="99" customFormat="1" ht="12.75">
      <c r="A1011" s="22"/>
      <c r="B1011" s="24"/>
      <c r="C1011" s="86"/>
      <c r="D1011" s="86"/>
      <c r="E1011" s="91"/>
      <c r="F1011" s="91"/>
      <c r="J1011"/>
      <c r="K1011"/>
      <c r="L1011"/>
      <c r="M1011"/>
      <c r="N1011"/>
      <c r="O1011"/>
    </row>
    <row r="1012" spans="1:15" s="99" customFormat="1" ht="12.75">
      <c r="A1012" s="22"/>
      <c r="B1012" s="24"/>
      <c r="C1012" s="86"/>
      <c r="D1012" s="86"/>
      <c r="E1012" s="91"/>
      <c r="F1012" s="91"/>
      <c r="J1012"/>
      <c r="K1012"/>
      <c r="L1012"/>
      <c r="M1012"/>
      <c r="N1012"/>
      <c r="O1012"/>
    </row>
    <row r="1013" spans="1:15" s="99" customFormat="1" ht="12.75">
      <c r="A1013" s="22"/>
      <c r="B1013" s="24"/>
      <c r="C1013" s="86"/>
      <c r="D1013" s="86"/>
      <c r="E1013" s="91"/>
      <c r="F1013" s="91"/>
      <c r="J1013"/>
      <c r="K1013"/>
      <c r="L1013"/>
      <c r="M1013"/>
      <c r="N1013"/>
      <c r="O1013"/>
    </row>
    <row r="1014" spans="1:15" s="99" customFormat="1" ht="12.75">
      <c r="A1014" s="22"/>
      <c r="B1014" s="24"/>
      <c r="C1014" s="86"/>
      <c r="D1014" s="86"/>
      <c r="E1014" s="91"/>
      <c r="F1014" s="91"/>
      <c r="J1014"/>
      <c r="K1014"/>
      <c r="L1014"/>
      <c r="M1014"/>
      <c r="N1014"/>
      <c r="O1014"/>
    </row>
    <row r="1015" spans="1:15" s="99" customFormat="1" ht="12.75">
      <c r="A1015" s="22"/>
      <c r="B1015" s="24"/>
      <c r="C1015" s="86"/>
      <c r="D1015" s="86"/>
      <c r="E1015" s="91"/>
      <c r="F1015" s="91"/>
      <c r="J1015"/>
      <c r="K1015"/>
      <c r="L1015"/>
      <c r="M1015"/>
      <c r="N1015"/>
      <c r="O1015"/>
    </row>
    <row r="1016" spans="1:15" s="99" customFormat="1" ht="12.75">
      <c r="A1016" s="22"/>
      <c r="B1016" s="24"/>
      <c r="C1016" s="86"/>
      <c r="D1016" s="86"/>
      <c r="E1016" s="91"/>
      <c r="F1016" s="91"/>
      <c r="J1016"/>
      <c r="K1016"/>
      <c r="L1016"/>
      <c r="M1016"/>
      <c r="N1016"/>
      <c r="O1016"/>
    </row>
    <row r="1017" spans="1:15" s="99" customFormat="1" ht="12.75">
      <c r="A1017" s="22"/>
      <c r="B1017" s="24"/>
      <c r="C1017" s="86"/>
      <c r="D1017" s="86"/>
      <c r="E1017" s="91"/>
      <c r="F1017" s="91"/>
      <c r="J1017"/>
      <c r="K1017"/>
      <c r="L1017"/>
      <c r="M1017"/>
      <c r="N1017"/>
      <c r="O1017"/>
    </row>
    <row r="1018" spans="1:15" s="99" customFormat="1" ht="12.75">
      <c r="A1018" s="22"/>
      <c r="B1018" s="24"/>
      <c r="C1018" s="86"/>
      <c r="D1018" s="86"/>
      <c r="E1018" s="91"/>
      <c r="F1018" s="91"/>
      <c r="J1018"/>
      <c r="K1018"/>
      <c r="L1018"/>
      <c r="M1018"/>
      <c r="N1018"/>
      <c r="O1018"/>
    </row>
    <row r="1019" spans="1:15" s="99" customFormat="1" ht="12.75">
      <c r="A1019" s="22"/>
      <c r="B1019" s="24"/>
      <c r="C1019" s="86"/>
      <c r="D1019" s="86"/>
      <c r="E1019" s="91"/>
      <c r="F1019" s="91"/>
      <c r="J1019"/>
      <c r="K1019"/>
      <c r="L1019"/>
      <c r="M1019"/>
      <c r="N1019"/>
      <c r="O1019"/>
    </row>
    <row r="1020" spans="1:15" s="99" customFormat="1" ht="12.75">
      <c r="A1020" s="22"/>
      <c r="B1020" s="24"/>
      <c r="C1020" s="86"/>
      <c r="D1020" s="86"/>
      <c r="E1020" s="91"/>
      <c r="F1020" s="91"/>
      <c r="J1020"/>
      <c r="K1020"/>
      <c r="L1020"/>
      <c r="M1020"/>
      <c r="N1020"/>
      <c r="O1020"/>
    </row>
    <row r="1021" spans="1:15" s="99" customFormat="1" ht="12.75">
      <c r="A1021" s="22"/>
      <c r="B1021" s="24"/>
      <c r="C1021" s="86"/>
      <c r="D1021" s="86"/>
      <c r="E1021" s="91"/>
      <c r="F1021" s="91"/>
      <c r="J1021"/>
      <c r="K1021"/>
      <c r="L1021"/>
      <c r="M1021"/>
      <c r="N1021"/>
      <c r="O1021"/>
    </row>
    <row r="1022" spans="1:15" s="99" customFormat="1" ht="12.75">
      <c r="A1022" s="22"/>
      <c r="B1022" s="24"/>
      <c r="C1022" s="86"/>
      <c r="D1022" s="86"/>
      <c r="E1022" s="91"/>
      <c r="F1022" s="91"/>
      <c r="J1022"/>
      <c r="K1022"/>
      <c r="L1022"/>
      <c r="M1022"/>
      <c r="N1022"/>
      <c r="O1022"/>
    </row>
    <row r="1023" spans="1:15" s="99" customFormat="1" ht="12.75">
      <c r="A1023" s="22"/>
      <c r="B1023" s="24"/>
      <c r="C1023" s="86"/>
      <c r="D1023" s="86"/>
      <c r="E1023" s="91"/>
      <c r="F1023" s="91"/>
      <c r="J1023"/>
      <c r="K1023"/>
      <c r="L1023"/>
      <c r="M1023"/>
      <c r="N1023"/>
      <c r="O1023"/>
    </row>
    <row r="1024" spans="1:15" s="99" customFormat="1" ht="12.75">
      <c r="A1024" s="22"/>
      <c r="B1024" s="24"/>
      <c r="C1024" s="86"/>
      <c r="D1024" s="86"/>
      <c r="E1024" s="91"/>
      <c r="F1024" s="91"/>
      <c r="J1024"/>
      <c r="K1024"/>
      <c r="L1024"/>
      <c r="M1024"/>
      <c r="N1024"/>
      <c r="O1024"/>
    </row>
    <row r="1025" spans="1:15" s="99" customFormat="1" ht="12.75">
      <c r="A1025" s="22"/>
      <c r="B1025" s="24"/>
      <c r="C1025" s="86"/>
      <c r="D1025" s="86"/>
      <c r="E1025" s="91"/>
      <c r="F1025" s="91"/>
      <c r="J1025"/>
      <c r="K1025"/>
      <c r="L1025"/>
      <c r="M1025"/>
      <c r="N1025"/>
      <c r="O1025"/>
    </row>
    <row r="1026" spans="1:15" s="99" customFormat="1" ht="12.75">
      <c r="A1026" s="22"/>
      <c r="B1026" s="24"/>
      <c r="C1026" s="86"/>
      <c r="D1026" s="86"/>
      <c r="E1026" s="91"/>
      <c r="F1026" s="91"/>
      <c r="J1026"/>
      <c r="K1026"/>
      <c r="L1026"/>
      <c r="M1026"/>
      <c r="N1026"/>
      <c r="O1026"/>
    </row>
    <row r="1027" spans="1:15" s="99" customFormat="1" ht="12.75">
      <c r="A1027" s="22"/>
      <c r="B1027" s="24"/>
      <c r="C1027" s="86"/>
      <c r="D1027" s="86"/>
      <c r="E1027" s="91"/>
      <c r="F1027" s="91"/>
      <c r="J1027"/>
      <c r="K1027"/>
      <c r="L1027"/>
      <c r="M1027"/>
      <c r="N1027"/>
      <c r="O1027"/>
    </row>
    <row r="1028" spans="1:15" s="99" customFormat="1" ht="12.75">
      <c r="A1028" s="22"/>
      <c r="B1028" s="24"/>
      <c r="C1028" s="86"/>
      <c r="D1028" s="86"/>
      <c r="E1028" s="91"/>
      <c r="F1028" s="91"/>
      <c r="J1028"/>
      <c r="K1028"/>
      <c r="L1028"/>
      <c r="M1028"/>
      <c r="N1028"/>
      <c r="O1028"/>
    </row>
    <row r="1029" spans="1:15" s="99" customFormat="1" ht="12.75">
      <c r="A1029" s="22"/>
      <c r="B1029" s="24"/>
      <c r="C1029" s="86"/>
      <c r="D1029" s="86"/>
      <c r="E1029" s="91"/>
      <c r="F1029" s="91"/>
      <c r="J1029"/>
      <c r="K1029"/>
      <c r="L1029"/>
      <c r="M1029"/>
      <c r="N1029"/>
      <c r="O1029"/>
    </row>
    <row r="1030" spans="1:15" s="99" customFormat="1" ht="12.75">
      <c r="A1030" s="22"/>
      <c r="B1030" s="24"/>
      <c r="C1030" s="86"/>
      <c r="D1030" s="86"/>
      <c r="E1030" s="91"/>
      <c r="F1030" s="91"/>
      <c r="J1030"/>
      <c r="K1030"/>
      <c r="L1030"/>
      <c r="M1030"/>
      <c r="N1030"/>
      <c r="O1030"/>
    </row>
    <row r="1031" spans="1:15" s="99" customFormat="1" ht="12.75">
      <c r="A1031" s="22"/>
      <c r="B1031" s="24"/>
      <c r="C1031" s="86"/>
      <c r="D1031" s="86"/>
      <c r="E1031" s="91"/>
      <c r="F1031" s="91"/>
      <c r="J1031"/>
      <c r="K1031"/>
      <c r="L1031"/>
      <c r="M1031"/>
      <c r="N1031"/>
      <c r="O1031"/>
    </row>
    <row r="1032" spans="1:15" s="99" customFormat="1" ht="12.75">
      <c r="A1032" s="22"/>
      <c r="B1032" s="24"/>
      <c r="C1032" s="86"/>
      <c r="D1032" s="86"/>
      <c r="E1032" s="91"/>
      <c r="F1032" s="91"/>
      <c r="J1032"/>
      <c r="K1032"/>
      <c r="L1032"/>
      <c r="M1032"/>
      <c r="N1032"/>
      <c r="O1032"/>
    </row>
    <row r="1033" spans="1:15" s="99" customFormat="1" ht="12.75">
      <c r="A1033" s="22"/>
      <c r="B1033" s="24"/>
      <c r="C1033" s="86"/>
      <c r="D1033" s="86"/>
      <c r="E1033" s="91"/>
      <c r="F1033" s="91"/>
      <c r="J1033"/>
      <c r="K1033"/>
      <c r="L1033"/>
      <c r="M1033"/>
      <c r="N1033"/>
      <c r="O1033"/>
    </row>
    <row r="1034" spans="1:15" s="99" customFormat="1" ht="12.75">
      <c r="A1034" s="22"/>
      <c r="B1034" s="24"/>
      <c r="C1034" s="86"/>
      <c r="D1034" s="86"/>
      <c r="E1034" s="91"/>
      <c r="F1034" s="91"/>
      <c r="J1034"/>
      <c r="K1034"/>
      <c r="L1034"/>
      <c r="M1034"/>
      <c r="N1034"/>
      <c r="O1034"/>
    </row>
    <row r="1035" spans="1:15" s="99" customFormat="1" ht="12.75">
      <c r="A1035" s="22"/>
      <c r="B1035" s="24"/>
      <c r="C1035" s="86"/>
      <c r="D1035" s="86"/>
      <c r="E1035" s="91"/>
      <c r="F1035" s="91"/>
      <c r="J1035"/>
      <c r="K1035"/>
      <c r="L1035"/>
      <c r="M1035"/>
      <c r="N1035"/>
      <c r="O1035"/>
    </row>
    <row r="1036" spans="1:15" s="99" customFormat="1" ht="12.75">
      <c r="A1036" s="22"/>
      <c r="B1036" s="24"/>
      <c r="C1036" s="86"/>
      <c r="D1036" s="86"/>
      <c r="E1036" s="91"/>
      <c r="F1036" s="91"/>
      <c r="J1036"/>
      <c r="K1036"/>
      <c r="L1036"/>
      <c r="M1036"/>
      <c r="N1036"/>
      <c r="O1036"/>
    </row>
    <row r="1037" spans="1:15" s="99" customFormat="1" ht="12.75">
      <c r="A1037" s="22"/>
      <c r="B1037" s="24"/>
      <c r="C1037" s="86"/>
      <c r="D1037" s="86"/>
      <c r="E1037" s="91"/>
      <c r="F1037" s="91"/>
      <c r="J1037"/>
      <c r="K1037"/>
      <c r="L1037"/>
      <c r="M1037"/>
      <c r="N1037"/>
      <c r="O1037"/>
    </row>
    <row r="1038" spans="1:15" s="99" customFormat="1" ht="12.75">
      <c r="A1038" s="22"/>
      <c r="B1038" s="24"/>
      <c r="C1038" s="86"/>
      <c r="D1038" s="86"/>
      <c r="E1038" s="91"/>
      <c r="F1038" s="91"/>
      <c r="J1038"/>
      <c r="K1038"/>
      <c r="L1038"/>
      <c r="M1038"/>
      <c r="N1038"/>
      <c r="O1038"/>
    </row>
    <row r="1039" spans="1:15" s="99" customFormat="1" ht="12.75">
      <c r="A1039" s="22"/>
      <c r="B1039" s="24"/>
      <c r="C1039" s="86"/>
      <c r="D1039" s="86"/>
      <c r="E1039" s="91"/>
      <c r="F1039" s="91"/>
      <c r="J1039"/>
      <c r="K1039"/>
      <c r="L1039"/>
      <c r="M1039"/>
      <c r="N1039"/>
      <c r="O1039"/>
    </row>
    <row r="1040" spans="1:15" s="99" customFormat="1" ht="12.75">
      <c r="A1040" s="22"/>
      <c r="B1040" s="24"/>
      <c r="C1040" s="86"/>
      <c r="D1040" s="86"/>
      <c r="E1040" s="91"/>
      <c r="F1040" s="91"/>
      <c r="J1040"/>
      <c r="K1040"/>
      <c r="L1040"/>
      <c r="M1040"/>
      <c r="N1040"/>
      <c r="O1040"/>
    </row>
    <row r="1041" spans="1:15" s="99" customFormat="1" ht="12.75">
      <c r="A1041" s="22"/>
      <c r="B1041" s="24"/>
      <c r="C1041" s="86"/>
      <c r="D1041" s="86"/>
      <c r="E1041" s="91"/>
      <c r="F1041" s="91"/>
      <c r="J1041"/>
      <c r="K1041"/>
      <c r="L1041"/>
      <c r="M1041"/>
      <c r="N1041"/>
      <c r="O1041"/>
    </row>
    <row r="1042" spans="1:15" s="99" customFormat="1" ht="12.75">
      <c r="A1042" s="22"/>
      <c r="B1042" s="24"/>
      <c r="C1042" s="86"/>
      <c r="D1042" s="86"/>
      <c r="E1042" s="91"/>
      <c r="F1042" s="91"/>
      <c r="J1042"/>
      <c r="K1042"/>
      <c r="L1042"/>
      <c r="M1042"/>
      <c r="N1042"/>
      <c r="O1042"/>
    </row>
    <row r="1043" spans="1:15" s="99" customFormat="1" ht="12.75">
      <c r="A1043" s="22"/>
      <c r="B1043" s="24"/>
      <c r="C1043" s="86"/>
      <c r="D1043" s="86"/>
      <c r="E1043" s="91"/>
      <c r="F1043" s="91"/>
      <c r="J1043"/>
      <c r="K1043"/>
      <c r="L1043"/>
      <c r="M1043"/>
      <c r="N1043"/>
      <c r="O1043"/>
    </row>
    <row r="1044" spans="1:15" s="99" customFormat="1" ht="12.75">
      <c r="A1044" s="22"/>
      <c r="B1044" s="24"/>
      <c r="C1044" s="86"/>
      <c r="D1044" s="86"/>
      <c r="E1044" s="91"/>
      <c r="F1044" s="91"/>
      <c r="J1044"/>
      <c r="K1044"/>
      <c r="L1044"/>
      <c r="M1044"/>
      <c r="N1044"/>
      <c r="O1044"/>
    </row>
    <row r="1045" spans="1:15" s="99" customFormat="1" ht="12.75">
      <c r="A1045" s="22"/>
      <c r="B1045" s="24"/>
      <c r="C1045" s="86"/>
      <c r="D1045" s="86"/>
      <c r="E1045" s="91"/>
      <c r="F1045" s="91"/>
      <c r="J1045"/>
      <c r="K1045"/>
      <c r="L1045"/>
      <c r="M1045"/>
      <c r="N1045"/>
      <c r="O1045"/>
    </row>
    <row r="1046" spans="1:15" s="99" customFormat="1" ht="12.75">
      <c r="A1046" s="22"/>
      <c r="B1046" s="24"/>
      <c r="C1046" s="86"/>
      <c r="D1046" s="86"/>
      <c r="E1046" s="91"/>
      <c r="F1046" s="91"/>
      <c r="J1046"/>
      <c r="K1046"/>
      <c r="L1046"/>
      <c r="M1046"/>
      <c r="N1046"/>
      <c r="O1046"/>
    </row>
    <row r="1047" spans="1:15" s="99" customFormat="1" ht="12.75">
      <c r="A1047" s="22"/>
      <c r="B1047" s="24"/>
      <c r="C1047" s="86"/>
      <c r="D1047" s="86"/>
      <c r="E1047" s="91"/>
      <c r="F1047" s="91"/>
      <c r="J1047"/>
      <c r="K1047"/>
      <c r="L1047"/>
      <c r="M1047"/>
      <c r="N1047"/>
      <c r="O1047"/>
    </row>
    <row r="1048" spans="1:15" s="99" customFormat="1" ht="12.75">
      <c r="A1048" s="22"/>
      <c r="B1048" s="24"/>
      <c r="C1048" s="86"/>
      <c r="D1048" s="86"/>
      <c r="E1048" s="91"/>
      <c r="F1048" s="91"/>
      <c r="J1048"/>
      <c r="K1048"/>
      <c r="L1048"/>
      <c r="M1048"/>
      <c r="N1048"/>
      <c r="O1048"/>
    </row>
    <row r="1049" spans="1:15" s="99" customFormat="1" ht="12.75">
      <c r="A1049" s="22"/>
      <c r="B1049" s="24"/>
      <c r="C1049" s="86"/>
      <c r="D1049" s="86"/>
      <c r="E1049" s="91"/>
      <c r="F1049" s="91"/>
      <c r="J1049"/>
      <c r="K1049"/>
      <c r="L1049"/>
      <c r="M1049"/>
      <c r="N1049"/>
      <c r="O1049"/>
    </row>
    <row r="1050" spans="1:15" s="99" customFormat="1" ht="12.75">
      <c r="A1050" s="22"/>
      <c r="B1050" s="24"/>
      <c r="C1050" s="86"/>
      <c r="D1050" s="86"/>
      <c r="E1050" s="91"/>
      <c r="F1050" s="91"/>
      <c r="J1050"/>
      <c r="K1050"/>
      <c r="L1050"/>
      <c r="M1050"/>
      <c r="N1050"/>
      <c r="O1050"/>
    </row>
    <row r="1051" spans="1:15" s="99" customFormat="1" ht="12.75">
      <c r="A1051" s="22"/>
      <c r="B1051" s="24"/>
      <c r="C1051" s="86"/>
      <c r="D1051" s="86"/>
      <c r="E1051" s="91"/>
      <c r="F1051" s="91"/>
      <c r="J1051"/>
      <c r="K1051"/>
      <c r="L1051"/>
      <c r="M1051"/>
      <c r="N1051"/>
      <c r="O1051"/>
    </row>
    <row r="1052" spans="1:15" s="99" customFormat="1" ht="12.75">
      <c r="A1052" s="22"/>
      <c r="B1052" s="24"/>
      <c r="C1052" s="86"/>
      <c r="D1052" s="86"/>
      <c r="E1052" s="91"/>
      <c r="F1052" s="91"/>
      <c r="J1052"/>
      <c r="K1052"/>
      <c r="L1052"/>
      <c r="M1052"/>
      <c r="N1052"/>
      <c r="O1052"/>
    </row>
    <row r="1053" spans="1:15" s="99" customFormat="1" ht="12.75">
      <c r="A1053" s="22"/>
      <c r="B1053" s="24"/>
      <c r="C1053" s="86"/>
      <c r="D1053" s="86"/>
      <c r="E1053" s="91"/>
      <c r="F1053" s="91"/>
      <c r="J1053"/>
      <c r="K1053"/>
      <c r="L1053"/>
      <c r="M1053"/>
      <c r="N1053"/>
      <c r="O1053"/>
    </row>
    <row r="1054" spans="1:15" s="99" customFormat="1" ht="12.75">
      <c r="A1054" s="22"/>
      <c r="B1054" s="24"/>
      <c r="C1054" s="86"/>
      <c r="D1054" s="86"/>
      <c r="E1054" s="91"/>
      <c r="F1054" s="91"/>
      <c r="J1054"/>
      <c r="K1054"/>
      <c r="L1054"/>
      <c r="M1054"/>
      <c r="N1054"/>
      <c r="O1054"/>
    </row>
    <row r="1055" spans="1:15" s="99" customFormat="1" ht="12.75">
      <c r="A1055" s="22"/>
      <c r="B1055" s="24"/>
      <c r="C1055" s="86"/>
      <c r="D1055" s="86"/>
      <c r="E1055" s="91"/>
      <c r="F1055" s="91"/>
      <c r="J1055"/>
      <c r="K1055"/>
      <c r="L1055"/>
      <c r="M1055"/>
      <c r="N1055"/>
      <c r="O1055"/>
    </row>
    <row r="1056" spans="1:15" s="99" customFormat="1" ht="12.75">
      <c r="A1056" s="22"/>
      <c r="B1056" s="24"/>
      <c r="C1056" s="86"/>
      <c r="D1056" s="86"/>
      <c r="E1056" s="91"/>
      <c r="F1056" s="91"/>
      <c r="J1056"/>
      <c r="K1056"/>
      <c r="L1056"/>
      <c r="M1056"/>
      <c r="N1056"/>
      <c r="O1056"/>
    </row>
    <row r="1057" spans="1:15" s="99" customFormat="1" ht="12.75">
      <c r="A1057" s="22"/>
      <c r="B1057" s="24"/>
      <c r="C1057" s="86"/>
      <c r="D1057" s="86"/>
      <c r="E1057" s="91"/>
      <c r="F1057" s="91"/>
      <c r="J1057"/>
      <c r="K1057"/>
      <c r="L1057"/>
      <c r="M1057"/>
      <c r="N1057"/>
      <c r="O1057"/>
    </row>
    <row r="1058" spans="1:15" s="99" customFormat="1" ht="12.75">
      <c r="A1058" s="22"/>
      <c r="B1058" s="24"/>
      <c r="C1058" s="86"/>
      <c r="D1058" s="86"/>
      <c r="E1058" s="91"/>
      <c r="F1058" s="91"/>
      <c r="J1058"/>
      <c r="K1058"/>
      <c r="L1058"/>
      <c r="M1058"/>
      <c r="N1058"/>
      <c r="O1058"/>
    </row>
    <row r="1059" spans="1:15" s="99" customFormat="1" ht="12.75">
      <c r="A1059" s="22"/>
      <c r="B1059" s="24"/>
      <c r="C1059" s="86"/>
      <c r="D1059" s="86"/>
      <c r="E1059" s="91"/>
      <c r="F1059" s="91"/>
      <c r="J1059"/>
      <c r="K1059"/>
      <c r="L1059"/>
      <c r="M1059"/>
      <c r="N1059"/>
      <c r="O1059"/>
    </row>
    <row r="1060" spans="1:15" s="99" customFormat="1" ht="12.75">
      <c r="A1060" s="22"/>
      <c r="B1060" s="24"/>
      <c r="C1060" s="86"/>
      <c r="D1060" s="86"/>
      <c r="E1060" s="91"/>
      <c r="F1060" s="91"/>
      <c r="J1060"/>
      <c r="K1060"/>
      <c r="L1060"/>
      <c r="M1060"/>
      <c r="N1060"/>
      <c r="O1060"/>
    </row>
    <row r="1061" spans="1:15" s="99" customFormat="1" ht="12.75">
      <c r="A1061" s="22"/>
      <c r="B1061" s="24"/>
      <c r="C1061" s="86"/>
      <c r="D1061" s="86"/>
      <c r="E1061" s="91"/>
      <c r="F1061" s="91"/>
      <c r="J1061"/>
      <c r="K1061"/>
      <c r="L1061"/>
      <c r="M1061"/>
      <c r="N1061"/>
      <c r="O1061"/>
    </row>
    <row r="1062" spans="1:15" s="99" customFormat="1" ht="12.75">
      <c r="A1062" s="22"/>
      <c r="B1062" s="24"/>
      <c r="C1062" s="86"/>
      <c r="D1062" s="86"/>
      <c r="E1062" s="91"/>
      <c r="F1062" s="91"/>
      <c r="J1062"/>
      <c r="K1062"/>
      <c r="L1062"/>
      <c r="M1062"/>
      <c r="N1062"/>
      <c r="O1062"/>
    </row>
    <row r="1063" spans="1:15" s="99" customFormat="1" ht="12.75">
      <c r="A1063" s="22"/>
      <c r="B1063" s="24"/>
      <c r="C1063" s="86"/>
      <c r="D1063" s="86"/>
      <c r="E1063" s="91"/>
      <c r="F1063" s="91"/>
      <c r="J1063"/>
      <c r="K1063"/>
      <c r="L1063"/>
      <c r="M1063"/>
      <c r="N1063"/>
      <c r="O1063"/>
    </row>
    <row r="1064" spans="1:15" s="99" customFormat="1" ht="12.75">
      <c r="A1064" s="22"/>
      <c r="B1064" s="24"/>
      <c r="C1064" s="86"/>
      <c r="D1064" s="86"/>
      <c r="E1064" s="91"/>
      <c r="F1064" s="91"/>
      <c r="J1064"/>
      <c r="K1064"/>
      <c r="L1064"/>
      <c r="M1064"/>
      <c r="N1064"/>
      <c r="O1064"/>
    </row>
    <row r="1065" spans="1:15" s="99" customFormat="1" ht="12.75">
      <c r="A1065" s="22"/>
      <c r="B1065" s="24"/>
      <c r="C1065" s="86"/>
      <c r="D1065" s="86"/>
      <c r="E1065" s="91"/>
      <c r="F1065" s="91"/>
      <c r="J1065"/>
      <c r="K1065"/>
      <c r="L1065"/>
      <c r="M1065"/>
      <c r="N1065"/>
      <c r="O1065"/>
    </row>
    <row r="1066" spans="1:15" s="99" customFormat="1" ht="12.75">
      <c r="A1066" s="22"/>
      <c r="B1066" s="24"/>
      <c r="C1066" s="86"/>
      <c r="D1066" s="86"/>
      <c r="E1066" s="91"/>
      <c r="F1066" s="91"/>
      <c r="J1066"/>
      <c r="K1066"/>
      <c r="L1066"/>
      <c r="M1066"/>
      <c r="N1066"/>
      <c r="O1066"/>
    </row>
    <row r="1067" spans="1:15" s="99" customFormat="1" ht="12.75">
      <c r="A1067" s="22"/>
      <c r="B1067" s="24"/>
      <c r="C1067" s="86"/>
      <c r="D1067" s="86"/>
      <c r="E1067" s="91"/>
      <c r="F1067" s="91"/>
      <c r="J1067"/>
      <c r="K1067"/>
      <c r="L1067"/>
      <c r="M1067"/>
      <c r="N1067"/>
      <c r="O1067"/>
    </row>
    <row r="1068" spans="1:15" s="99" customFormat="1" ht="12.75">
      <c r="A1068" s="22"/>
      <c r="B1068" s="24"/>
      <c r="C1068" s="86"/>
      <c r="D1068" s="86"/>
      <c r="E1068" s="91"/>
      <c r="F1068" s="91"/>
      <c r="J1068"/>
      <c r="K1068"/>
      <c r="L1068"/>
      <c r="M1068"/>
      <c r="N1068"/>
      <c r="O1068"/>
    </row>
    <row r="1069" spans="1:15" s="99" customFormat="1" ht="12.75">
      <c r="A1069" s="22"/>
      <c r="B1069" s="24"/>
      <c r="C1069" s="86"/>
      <c r="D1069" s="86"/>
      <c r="E1069" s="91"/>
      <c r="F1069" s="91"/>
      <c r="J1069"/>
      <c r="K1069"/>
      <c r="L1069"/>
      <c r="M1069"/>
      <c r="N1069"/>
      <c r="O1069"/>
    </row>
    <row r="1070" spans="1:15" s="99" customFormat="1" ht="12.75">
      <c r="A1070" s="22"/>
      <c r="B1070" s="24"/>
      <c r="C1070" s="86"/>
      <c r="D1070" s="86"/>
      <c r="E1070" s="91"/>
      <c r="F1070" s="91"/>
      <c r="J1070"/>
      <c r="K1070"/>
      <c r="L1070"/>
      <c r="M1070"/>
      <c r="N1070"/>
      <c r="O1070"/>
    </row>
    <row r="1071" spans="1:15" s="99" customFormat="1" ht="12.75">
      <c r="A1071" s="22"/>
      <c r="B1071" s="24"/>
      <c r="C1071" s="86"/>
      <c r="D1071" s="86"/>
      <c r="E1071" s="91"/>
      <c r="F1071" s="91"/>
      <c r="J1071"/>
      <c r="K1071"/>
      <c r="L1071"/>
      <c r="M1071"/>
      <c r="N1071"/>
      <c r="O1071"/>
    </row>
    <row r="1072" spans="1:15" s="99" customFormat="1" ht="12.75">
      <c r="A1072" s="22"/>
      <c r="B1072" s="24"/>
      <c r="C1072" s="86"/>
      <c r="D1072" s="86"/>
      <c r="E1072" s="91"/>
      <c r="F1072" s="91"/>
      <c r="J1072"/>
      <c r="K1072"/>
      <c r="L1072"/>
      <c r="M1072"/>
      <c r="N1072"/>
      <c r="O1072"/>
    </row>
    <row r="1073" spans="1:15" s="99" customFormat="1" ht="12.75">
      <c r="A1073" s="22"/>
      <c r="B1073" s="24"/>
      <c r="C1073" s="86"/>
      <c r="D1073" s="86"/>
      <c r="E1073" s="91"/>
      <c r="F1073" s="91"/>
      <c r="J1073"/>
      <c r="K1073"/>
      <c r="L1073"/>
      <c r="M1073"/>
      <c r="N1073"/>
      <c r="O1073"/>
    </row>
    <row r="1074" spans="1:15" s="99" customFormat="1" ht="12.75">
      <c r="A1074" s="22"/>
      <c r="B1074" s="24"/>
      <c r="C1074" s="86"/>
      <c r="D1074" s="86"/>
      <c r="E1074" s="91"/>
      <c r="F1074" s="91"/>
      <c r="J1074"/>
      <c r="K1074"/>
      <c r="L1074"/>
      <c r="M1074"/>
      <c r="N1074"/>
      <c r="O1074"/>
    </row>
    <row r="1075" spans="1:15" s="99" customFormat="1" ht="12.75">
      <c r="A1075" s="22"/>
      <c r="B1075" s="24"/>
      <c r="C1075" s="86"/>
      <c r="D1075" s="86"/>
      <c r="E1075" s="91"/>
      <c r="F1075" s="91"/>
      <c r="J1075"/>
      <c r="K1075"/>
      <c r="L1075"/>
      <c r="M1075"/>
      <c r="N1075"/>
      <c r="O1075"/>
    </row>
    <row r="1076" spans="1:15" s="99" customFormat="1" ht="12.75">
      <c r="A1076" s="22"/>
      <c r="B1076" s="24"/>
      <c r="C1076" s="86"/>
      <c r="D1076" s="86"/>
      <c r="E1076" s="91"/>
      <c r="F1076" s="91"/>
      <c r="J1076"/>
      <c r="K1076"/>
      <c r="L1076"/>
      <c r="M1076"/>
      <c r="N1076"/>
      <c r="O1076"/>
    </row>
    <row r="1077" spans="1:15" s="99" customFormat="1" ht="12.75">
      <c r="A1077" s="22"/>
      <c r="B1077" s="24"/>
      <c r="C1077" s="86"/>
      <c r="D1077" s="86"/>
      <c r="E1077" s="91"/>
      <c r="F1077" s="91"/>
      <c r="J1077"/>
      <c r="K1077"/>
      <c r="L1077"/>
      <c r="M1077"/>
      <c r="N1077"/>
      <c r="O1077"/>
    </row>
    <row r="1078" spans="1:15" s="99" customFormat="1" ht="12.75">
      <c r="A1078" s="22"/>
      <c r="B1078" s="24"/>
      <c r="C1078" s="86"/>
      <c r="D1078" s="86"/>
      <c r="E1078" s="91"/>
      <c r="F1078" s="91"/>
      <c r="J1078"/>
      <c r="K1078"/>
      <c r="L1078"/>
      <c r="M1078"/>
      <c r="N1078"/>
      <c r="O1078"/>
    </row>
    <row r="1079" spans="1:15" s="99" customFormat="1" ht="12.75">
      <c r="A1079" s="22"/>
      <c r="B1079" s="24"/>
      <c r="C1079" s="86"/>
      <c r="D1079" s="86"/>
      <c r="E1079" s="91"/>
      <c r="F1079" s="91"/>
      <c r="J1079"/>
      <c r="K1079"/>
      <c r="L1079"/>
      <c r="M1079"/>
      <c r="N1079"/>
      <c r="O1079"/>
    </row>
    <row r="1080" spans="1:15" s="99" customFormat="1" ht="12.75">
      <c r="A1080" s="22"/>
      <c r="B1080" s="24"/>
      <c r="C1080" s="86"/>
      <c r="D1080" s="86"/>
      <c r="E1080" s="91"/>
      <c r="F1080" s="91"/>
      <c r="J1080"/>
      <c r="K1080"/>
      <c r="L1080"/>
      <c r="M1080"/>
      <c r="N1080"/>
      <c r="O1080"/>
    </row>
    <row r="1081" spans="1:15" s="99" customFormat="1" ht="12.75">
      <c r="A1081" s="22"/>
      <c r="B1081" s="24"/>
      <c r="C1081" s="86"/>
      <c r="D1081" s="86"/>
      <c r="E1081" s="91"/>
      <c r="F1081" s="91"/>
      <c r="J1081"/>
      <c r="K1081"/>
      <c r="L1081"/>
      <c r="M1081"/>
      <c r="N1081"/>
      <c r="O1081"/>
    </row>
    <row r="1082" spans="1:15" s="99" customFormat="1" ht="12.75">
      <c r="A1082" s="22"/>
      <c r="B1082" s="24"/>
      <c r="C1082" s="86"/>
      <c r="D1082" s="86"/>
      <c r="E1082" s="91"/>
      <c r="F1082" s="91"/>
      <c r="J1082"/>
      <c r="K1082"/>
      <c r="L1082"/>
      <c r="M1082"/>
      <c r="N1082"/>
      <c r="O1082"/>
    </row>
    <row r="1083" spans="1:15" s="99" customFormat="1" ht="12.75">
      <c r="A1083" s="8"/>
      <c r="B1083" s="5"/>
      <c r="C1083" s="87"/>
      <c r="D1083" s="87"/>
      <c r="E1083" s="92"/>
      <c r="F1083" s="92"/>
      <c r="J1083"/>
      <c r="K1083"/>
      <c r="L1083"/>
      <c r="M1083"/>
      <c r="N1083"/>
      <c r="O1083"/>
    </row>
    <row r="1084" spans="1:15" s="99" customFormat="1" ht="12.75">
      <c r="A1084" s="8"/>
      <c r="B1084" s="5"/>
      <c r="C1084" s="87"/>
      <c r="D1084" s="87"/>
      <c r="E1084" s="92"/>
      <c r="F1084" s="92"/>
      <c r="J1084"/>
      <c r="K1084"/>
      <c r="L1084"/>
      <c r="M1084"/>
      <c r="N1084"/>
      <c r="O1084"/>
    </row>
    <row r="1085" spans="1:15" s="99" customFormat="1" ht="12.75">
      <c r="A1085" s="8"/>
      <c r="B1085" s="5"/>
      <c r="C1085" s="87"/>
      <c r="D1085" s="87"/>
      <c r="E1085" s="92"/>
      <c r="F1085" s="92"/>
      <c r="J1085"/>
      <c r="K1085"/>
      <c r="L1085"/>
      <c r="M1085"/>
      <c r="N1085"/>
      <c r="O1085"/>
    </row>
    <row r="1086" spans="1:15" s="99" customFormat="1" ht="12.75">
      <c r="A1086" s="8"/>
      <c r="B1086" s="5"/>
      <c r="C1086" s="87"/>
      <c r="D1086" s="87"/>
      <c r="E1086" s="92"/>
      <c r="F1086" s="92"/>
      <c r="J1086"/>
      <c r="K1086"/>
      <c r="L1086"/>
      <c r="M1086"/>
      <c r="N1086"/>
      <c r="O1086"/>
    </row>
    <row r="1087" spans="1:15" s="99" customFormat="1" ht="12.75">
      <c r="A1087" s="8"/>
      <c r="B1087" s="5"/>
      <c r="C1087" s="87"/>
      <c r="D1087" s="87"/>
      <c r="E1087" s="92"/>
      <c r="F1087" s="92"/>
      <c r="J1087"/>
      <c r="K1087"/>
      <c r="L1087"/>
      <c r="M1087"/>
      <c r="N1087"/>
      <c r="O1087"/>
    </row>
    <row r="1088" spans="1:15" s="99" customFormat="1" ht="12.75">
      <c r="A1088" s="8"/>
      <c r="B1088" s="5"/>
      <c r="C1088" s="87"/>
      <c r="D1088" s="87"/>
      <c r="E1088" s="92"/>
      <c r="F1088" s="92"/>
      <c r="J1088"/>
      <c r="K1088"/>
      <c r="L1088"/>
      <c r="M1088"/>
      <c r="N1088"/>
      <c r="O1088"/>
    </row>
    <row r="1089" spans="1:15" s="99" customFormat="1" ht="12.75">
      <c r="A1089" s="8"/>
      <c r="B1089" s="5"/>
      <c r="C1089" s="87"/>
      <c r="D1089" s="87"/>
      <c r="E1089" s="92"/>
      <c r="F1089" s="92"/>
      <c r="J1089"/>
      <c r="K1089"/>
      <c r="L1089"/>
      <c r="M1089"/>
      <c r="N1089"/>
      <c r="O1089"/>
    </row>
    <row r="1090" spans="1:15" s="99" customFormat="1" ht="12.75">
      <c r="A1090" s="8"/>
      <c r="B1090" s="5"/>
      <c r="C1090" s="87"/>
      <c r="D1090" s="87"/>
      <c r="E1090" s="92"/>
      <c r="F1090" s="92"/>
      <c r="J1090"/>
      <c r="K1090"/>
      <c r="L1090"/>
      <c r="M1090"/>
      <c r="N1090"/>
      <c r="O1090"/>
    </row>
    <row r="1091" spans="1:15" s="99" customFormat="1" ht="12.75">
      <c r="A1091" s="8"/>
      <c r="B1091" s="5"/>
      <c r="C1091" s="87"/>
      <c r="D1091" s="87"/>
      <c r="E1091" s="92"/>
      <c r="F1091" s="92"/>
      <c r="J1091"/>
      <c r="K1091"/>
      <c r="L1091"/>
      <c r="M1091"/>
      <c r="N1091"/>
      <c r="O1091"/>
    </row>
    <row r="1092" spans="1:15" s="99" customFormat="1" ht="12.75">
      <c r="A1092" s="8"/>
      <c r="B1092" s="5"/>
      <c r="C1092" s="87"/>
      <c r="D1092" s="87"/>
      <c r="E1092" s="92"/>
      <c r="F1092" s="92"/>
      <c r="J1092"/>
      <c r="K1092"/>
      <c r="L1092"/>
      <c r="M1092"/>
      <c r="N1092"/>
      <c r="O1092"/>
    </row>
    <row r="1093" spans="1:15" s="99" customFormat="1" ht="12.75">
      <c r="A1093" s="8"/>
      <c r="B1093" s="5"/>
      <c r="C1093" s="87"/>
      <c r="D1093" s="87"/>
      <c r="E1093" s="92"/>
      <c r="F1093" s="92"/>
      <c r="J1093"/>
      <c r="K1093"/>
      <c r="L1093"/>
      <c r="M1093"/>
      <c r="N1093"/>
      <c r="O1093"/>
    </row>
    <row r="1094" spans="1:15" s="99" customFormat="1" ht="12.75">
      <c r="A1094" s="8"/>
      <c r="B1094" s="5"/>
      <c r="C1094" s="87"/>
      <c r="D1094" s="87"/>
      <c r="E1094" s="92"/>
      <c r="F1094" s="92"/>
      <c r="J1094"/>
      <c r="K1094"/>
      <c r="L1094"/>
      <c r="M1094"/>
      <c r="N1094"/>
      <c r="O1094"/>
    </row>
    <row r="1095" spans="1:15" s="99" customFormat="1" ht="12.75">
      <c r="A1095" s="8"/>
      <c r="B1095" s="5"/>
      <c r="C1095" s="87"/>
      <c r="D1095" s="87"/>
      <c r="E1095" s="92"/>
      <c r="F1095" s="92"/>
      <c r="J1095"/>
      <c r="K1095"/>
      <c r="L1095"/>
      <c r="M1095"/>
      <c r="N1095"/>
      <c r="O1095"/>
    </row>
    <row r="1096" spans="1:15" s="99" customFormat="1" ht="12.75">
      <c r="A1096" s="8"/>
      <c r="B1096" s="5"/>
      <c r="C1096" s="87"/>
      <c r="D1096" s="87"/>
      <c r="E1096" s="92"/>
      <c r="F1096" s="92"/>
      <c r="J1096"/>
      <c r="K1096"/>
      <c r="L1096"/>
      <c r="M1096"/>
      <c r="N1096"/>
      <c r="O1096"/>
    </row>
    <row r="1097" spans="1:15" s="99" customFormat="1" ht="12.75">
      <c r="A1097" s="8"/>
      <c r="B1097" s="5"/>
      <c r="C1097" s="87"/>
      <c r="D1097" s="87"/>
      <c r="E1097" s="92"/>
      <c r="F1097" s="92"/>
      <c r="J1097"/>
      <c r="K1097"/>
      <c r="L1097"/>
      <c r="M1097"/>
      <c r="N1097"/>
      <c r="O1097"/>
    </row>
    <row r="1098" spans="1:15" s="99" customFormat="1" ht="12.75">
      <c r="A1098" s="8"/>
      <c r="B1098" s="5"/>
      <c r="C1098" s="87"/>
      <c r="D1098" s="87"/>
      <c r="E1098" s="92"/>
      <c r="F1098" s="92"/>
      <c r="J1098"/>
      <c r="K1098"/>
      <c r="L1098"/>
      <c r="M1098"/>
      <c r="N1098"/>
      <c r="O1098"/>
    </row>
    <row r="1099" spans="1:15" s="99" customFormat="1" ht="12.75">
      <c r="A1099" s="8"/>
      <c r="B1099" s="5"/>
      <c r="C1099" s="87"/>
      <c r="D1099" s="87"/>
      <c r="E1099" s="92"/>
      <c r="F1099" s="92"/>
      <c r="J1099"/>
      <c r="K1099"/>
      <c r="L1099"/>
      <c r="M1099"/>
      <c r="N1099"/>
      <c r="O1099"/>
    </row>
    <row r="1100" spans="1:15" s="99" customFormat="1" ht="12.75">
      <c r="A1100" s="8"/>
      <c r="B1100" s="5"/>
      <c r="C1100" s="87"/>
      <c r="D1100" s="87"/>
      <c r="E1100" s="92"/>
      <c r="F1100" s="92"/>
      <c r="J1100"/>
      <c r="K1100"/>
      <c r="L1100"/>
      <c r="M1100"/>
      <c r="N1100"/>
      <c r="O1100"/>
    </row>
    <row r="1101" spans="1:15" s="99" customFormat="1" ht="12.75">
      <c r="A1101" s="8"/>
      <c r="B1101" s="5"/>
      <c r="C1101" s="87"/>
      <c r="D1101" s="87"/>
      <c r="E1101" s="92"/>
      <c r="F1101" s="92"/>
      <c r="J1101"/>
      <c r="K1101"/>
      <c r="L1101"/>
      <c r="M1101"/>
      <c r="N1101"/>
      <c r="O1101"/>
    </row>
    <row r="1102" spans="1:15" s="99" customFormat="1" ht="12.75">
      <c r="A1102" s="8"/>
      <c r="B1102" s="5"/>
      <c r="C1102" s="87"/>
      <c r="D1102" s="87"/>
      <c r="E1102" s="92"/>
      <c r="F1102" s="92"/>
      <c r="J1102"/>
      <c r="K1102"/>
      <c r="L1102"/>
      <c r="M1102"/>
      <c r="N1102"/>
      <c r="O1102"/>
    </row>
    <row r="1103" spans="1:15" s="99" customFormat="1" ht="12.75">
      <c r="A1103" s="8"/>
      <c r="B1103" s="5"/>
      <c r="C1103" s="87"/>
      <c r="D1103" s="87"/>
      <c r="E1103" s="92"/>
      <c r="F1103" s="92"/>
      <c r="J1103"/>
      <c r="K1103"/>
      <c r="L1103"/>
      <c r="M1103"/>
      <c r="N1103"/>
      <c r="O1103"/>
    </row>
    <row r="1104" spans="1:15" s="99" customFormat="1" ht="12.75">
      <c r="A1104" s="8"/>
      <c r="B1104" s="5"/>
      <c r="C1104" s="87"/>
      <c r="D1104" s="87"/>
      <c r="E1104" s="92"/>
      <c r="F1104" s="92"/>
      <c r="J1104"/>
      <c r="K1104"/>
      <c r="L1104"/>
      <c r="M1104"/>
      <c r="N1104"/>
      <c r="O1104"/>
    </row>
    <row r="1105" spans="1:15" s="99" customFormat="1" ht="12.75">
      <c r="A1105" s="8"/>
      <c r="B1105" s="5"/>
      <c r="C1105" s="87"/>
      <c r="D1105" s="87"/>
      <c r="E1105" s="92"/>
      <c r="F1105" s="92"/>
      <c r="J1105"/>
      <c r="K1105"/>
      <c r="L1105"/>
      <c r="M1105"/>
      <c r="N1105"/>
      <c r="O1105"/>
    </row>
    <row r="1106" spans="1:15" s="99" customFormat="1" ht="12.75">
      <c r="A1106" s="8"/>
      <c r="B1106" s="5"/>
      <c r="C1106" s="87"/>
      <c r="D1106" s="87"/>
      <c r="E1106" s="92"/>
      <c r="F1106" s="92"/>
      <c r="J1106"/>
      <c r="K1106"/>
      <c r="L1106"/>
      <c r="M1106"/>
      <c r="N1106"/>
      <c r="O1106"/>
    </row>
    <row r="1107" spans="1:15" s="99" customFormat="1" ht="12.75">
      <c r="A1107" s="8"/>
      <c r="B1107" s="5"/>
      <c r="C1107" s="87"/>
      <c r="D1107" s="87"/>
      <c r="E1107" s="92"/>
      <c r="F1107" s="92"/>
      <c r="J1107"/>
      <c r="K1107"/>
      <c r="L1107"/>
      <c r="M1107"/>
      <c r="N1107"/>
      <c r="O1107"/>
    </row>
    <row r="1108" spans="1:15" s="99" customFormat="1" ht="12.75">
      <c r="A1108" s="8"/>
      <c r="B1108" s="5"/>
      <c r="C1108" s="87"/>
      <c r="D1108" s="87"/>
      <c r="E1108" s="92"/>
      <c r="F1108" s="92"/>
      <c r="J1108"/>
      <c r="K1108"/>
      <c r="L1108"/>
      <c r="M1108"/>
      <c r="N1108"/>
      <c r="O1108"/>
    </row>
    <row r="1109" spans="1:15" s="99" customFormat="1" ht="12.75">
      <c r="A1109" s="8"/>
      <c r="B1109" s="5"/>
      <c r="C1109" s="87"/>
      <c r="D1109" s="87"/>
      <c r="E1109" s="92"/>
      <c r="F1109" s="92"/>
      <c r="J1109"/>
      <c r="K1109"/>
      <c r="L1109"/>
      <c r="M1109"/>
      <c r="N1109"/>
      <c r="O1109"/>
    </row>
    <row r="1110" spans="1:15" s="99" customFormat="1" ht="12.75">
      <c r="A1110" s="8"/>
      <c r="B1110" s="5"/>
      <c r="C1110" s="87"/>
      <c r="D1110" s="87"/>
      <c r="E1110" s="92"/>
      <c r="F1110" s="92"/>
      <c r="J1110"/>
      <c r="K1110"/>
      <c r="L1110"/>
      <c r="M1110"/>
      <c r="N1110"/>
      <c r="O1110"/>
    </row>
    <row r="1111" spans="1:15" s="99" customFormat="1" ht="12.75">
      <c r="A1111" s="8"/>
      <c r="B1111" s="5"/>
      <c r="C1111" s="87"/>
      <c r="D1111" s="87"/>
      <c r="E1111" s="92"/>
      <c r="F1111" s="92"/>
      <c r="J1111"/>
      <c r="K1111"/>
      <c r="L1111"/>
      <c r="M1111"/>
      <c r="N1111"/>
      <c r="O1111"/>
    </row>
    <row r="1112" spans="1:15" s="99" customFormat="1" ht="12.75">
      <c r="A1112" s="8"/>
      <c r="B1112" s="5"/>
      <c r="C1112" s="87"/>
      <c r="D1112" s="87"/>
      <c r="E1112" s="92"/>
      <c r="F1112" s="92"/>
      <c r="J1112"/>
      <c r="K1112"/>
      <c r="L1112"/>
      <c r="M1112"/>
      <c r="N1112"/>
      <c r="O1112"/>
    </row>
    <row r="1113" spans="1:15" s="99" customFormat="1" ht="12.75">
      <c r="A1113" s="8"/>
      <c r="B1113" s="5"/>
      <c r="C1113" s="87"/>
      <c r="D1113" s="87"/>
      <c r="E1113" s="92"/>
      <c r="F1113" s="92"/>
      <c r="J1113"/>
      <c r="K1113"/>
      <c r="L1113"/>
      <c r="M1113"/>
      <c r="N1113"/>
      <c r="O1113"/>
    </row>
    <row r="1114" spans="1:15" s="99" customFormat="1" ht="12.75">
      <c r="A1114" s="8"/>
      <c r="B1114" s="5"/>
      <c r="C1114" s="87"/>
      <c r="D1114" s="87"/>
      <c r="E1114" s="92"/>
      <c r="F1114" s="92"/>
      <c r="J1114"/>
      <c r="K1114"/>
      <c r="L1114"/>
      <c r="M1114"/>
      <c r="N1114"/>
      <c r="O1114"/>
    </row>
    <row r="1115" spans="1:15" s="99" customFormat="1" ht="12.75">
      <c r="A1115" s="8"/>
      <c r="B1115" s="5"/>
      <c r="C1115" s="87"/>
      <c r="D1115" s="87"/>
      <c r="E1115" s="92"/>
      <c r="F1115" s="92"/>
      <c r="J1115"/>
      <c r="K1115"/>
      <c r="L1115"/>
      <c r="M1115"/>
      <c r="N1115"/>
      <c r="O1115"/>
    </row>
    <row r="1116" spans="1:15" s="99" customFormat="1" ht="12.75">
      <c r="A1116" s="8"/>
      <c r="B1116" s="5"/>
      <c r="C1116" s="87"/>
      <c r="D1116" s="87"/>
      <c r="E1116" s="92"/>
      <c r="F1116" s="92"/>
      <c r="J1116"/>
      <c r="K1116"/>
      <c r="L1116"/>
      <c r="M1116"/>
      <c r="N1116"/>
      <c r="O1116"/>
    </row>
    <row r="1117" spans="1:15" s="99" customFormat="1" ht="12.75">
      <c r="A1117" s="8"/>
      <c r="B1117" s="5"/>
      <c r="C1117" s="87"/>
      <c r="D1117" s="87"/>
      <c r="E1117" s="92"/>
      <c r="F1117" s="92"/>
      <c r="J1117"/>
      <c r="K1117"/>
      <c r="L1117"/>
      <c r="M1117"/>
      <c r="N1117"/>
      <c r="O1117"/>
    </row>
    <row r="1118" spans="1:15" s="99" customFormat="1" ht="12.75">
      <c r="A1118" s="8"/>
      <c r="B1118" s="5"/>
      <c r="C1118" s="87"/>
      <c r="D1118" s="87"/>
      <c r="E1118" s="92"/>
      <c r="F1118" s="92"/>
      <c r="J1118"/>
      <c r="K1118"/>
      <c r="L1118"/>
      <c r="M1118"/>
      <c r="N1118"/>
      <c r="O1118"/>
    </row>
    <row r="1119" spans="1:15" s="99" customFormat="1" ht="12.75">
      <c r="A1119" s="8"/>
      <c r="B1119" s="5"/>
      <c r="C1119" s="87"/>
      <c r="D1119" s="87"/>
      <c r="E1119" s="92"/>
      <c r="F1119" s="92"/>
      <c r="J1119"/>
      <c r="K1119"/>
      <c r="L1119"/>
      <c r="M1119"/>
      <c r="N1119"/>
      <c r="O1119"/>
    </row>
    <row r="1120" spans="1:15" s="99" customFormat="1" ht="12.75">
      <c r="A1120" s="8"/>
      <c r="B1120" s="5"/>
      <c r="C1120" s="87"/>
      <c r="D1120" s="87"/>
      <c r="E1120" s="92"/>
      <c r="F1120" s="92"/>
      <c r="J1120"/>
      <c r="K1120"/>
      <c r="L1120"/>
      <c r="M1120"/>
      <c r="N1120"/>
      <c r="O1120"/>
    </row>
    <row r="1121" spans="1:15" s="99" customFormat="1" ht="12.75">
      <c r="A1121" s="8"/>
      <c r="B1121" s="5"/>
      <c r="C1121" s="87"/>
      <c r="D1121" s="87"/>
      <c r="E1121" s="92"/>
      <c r="F1121" s="92"/>
      <c r="J1121"/>
      <c r="K1121"/>
      <c r="L1121"/>
      <c r="M1121"/>
      <c r="N1121"/>
      <c r="O1121"/>
    </row>
    <row r="1122" spans="1:15" s="99" customFormat="1" ht="12.75">
      <c r="A1122" s="8"/>
      <c r="B1122" s="5"/>
      <c r="C1122" s="87"/>
      <c r="D1122" s="87"/>
      <c r="E1122" s="92"/>
      <c r="F1122" s="92"/>
      <c r="J1122"/>
      <c r="K1122"/>
      <c r="L1122"/>
      <c r="M1122"/>
      <c r="N1122"/>
      <c r="O1122"/>
    </row>
    <row r="1123" spans="1:15" s="99" customFormat="1" ht="12.75">
      <c r="A1123" s="8"/>
      <c r="B1123" s="5"/>
      <c r="C1123" s="87"/>
      <c r="D1123" s="87"/>
      <c r="E1123" s="92"/>
      <c r="F1123" s="92"/>
      <c r="J1123"/>
      <c r="K1123"/>
      <c r="L1123"/>
      <c r="M1123"/>
      <c r="N1123"/>
      <c r="O1123"/>
    </row>
    <row r="1124" spans="1:15" s="99" customFormat="1" ht="12.75">
      <c r="A1124" s="8"/>
      <c r="B1124" s="5"/>
      <c r="C1124" s="87"/>
      <c r="D1124" s="87"/>
      <c r="E1124" s="92"/>
      <c r="F1124" s="92"/>
      <c r="J1124"/>
      <c r="K1124"/>
      <c r="L1124"/>
      <c r="M1124"/>
      <c r="N1124"/>
      <c r="O1124"/>
    </row>
    <row r="1125" spans="1:15" s="99" customFormat="1" ht="12.75">
      <c r="A1125" s="8"/>
      <c r="B1125" s="5"/>
      <c r="C1125" s="87"/>
      <c r="D1125" s="87"/>
      <c r="E1125" s="92"/>
      <c r="F1125" s="92"/>
      <c r="J1125"/>
      <c r="K1125"/>
      <c r="L1125"/>
      <c r="M1125"/>
      <c r="N1125"/>
      <c r="O1125"/>
    </row>
    <row r="1126" spans="1:15" s="99" customFormat="1" ht="12.75">
      <c r="A1126" s="8"/>
      <c r="B1126" s="5"/>
      <c r="C1126" s="87"/>
      <c r="D1126" s="87"/>
      <c r="E1126" s="92"/>
      <c r="F1126" s="92"/>
      <c r="J1126"/>
      <c r="K1126"/>
      <c r="L1126"/>
      <c r="M1126"/>
      <c r="N1126"/>
      <c r="O1126"/>
    </row>
    <row r="1127" spans="1:15" s="99" customFormat="1" ht="12.75">
      <c r="A1127" s="8"/>
      <c r="B1127" s="5"/>
      <c r="C1127" s="87"/>
      <c r="D1127" s="87"/>
      <c r="E1127" s="92"/>
      <c r="F1127" s="92"/>
      <c r="J1127"/>
      <c r="K1127"/>
      <c r="L1127"/>
      <c r="M1127"/>
      <c r="N1127"/>
      <c r="O1127"/>
    </row>
    <row r="1128" spans="1:15" s="99" customFormat="1" ht="12.75">
      <c r="A1128" s="8"/>
      <c r="B1128" s="5"/>
      <c r="C1128" s="87"/>
      <c r="D1128" s="87"/>
      <c r="E1128" s="92"/>
      <c r="F1128" s="92"/>
      <c r="J1128"/>
      <c r="K1128"/>
      <c r="L1128"/>
      <c r="M1128"/>
      <c r="N1128"/>
      <c r="O1128"/>
    </row>
    <row r="1129" spans="1:15" s="99" customFormat="1" ht="12.75">
      <c r="A1129" s="8"/>
      <c r="B1129" s="5"/>
      <c r="C1129" s="87"/>
      <c r="D1129" s="87"/>
      <c r="E1129" s="92"/>
      <c r="F1129" s="92"/>
      <c r="J1129"/>
      <c r="K1129"/>
      <c r="L1129"/>
      <c r="M1129"/>
      <c r="N1129"/>
      <c r="O1129"/>
    </row>
    <row r="1130" spans="1:15" s="99" customFormat="1" ht="12.75">
      <c r="A1130" s="8"/>
      <c r="B1130" s="5"/>
      <c r="C1130" s="87"/>
      <c r="D1130" s="87"/>
      <c r="E1130" s="92"/>
      <c r="F1130" s="92"/>
      <c r="J1130"/>
      <c r="K1130"/>
      <c r="L1130"/>
      <c r="M1130"/>
      <c r="N1130"/>
      <c r="O1130"/>
    </row>
    <row r="1131" spans="1:15" s="99" customFormat="1" ht="12.75">
      <c r="A1131" s="8"/>
      <c r="B1131" s="5"/>
      <c r="C1131" s="87"/>
      <c r="D1131" s="87"/>
      <c r="E1131" s="92"/>
      <c r="F1131" s="92"/>
      <c r="J1131"/>
      <c r="K1131"/>
      <c r="L1131"/>
      <c r="M1131"/>
      <c r="N1131"/>
      <c r="O1131"/>
    </row>
    <row r="1132" spans="1:15" s="99" customFormat="1" ht="12.75">
      <c r="A1132" s="8"/>
      <c r="B1132" s="5"/>
      <c r="C1132" s="87"/>
      <c r="D1132" s="87"/>
      <c r="E1132" s="92"/>
      <c r="F1132" s="92"/>
      <c r="J1132"/>
      <c r="K1132"/>
      <c r="L1132"/>
      <c r="M1132"/>
      <c r="N1132"/>
      <c r="O1132"/>
    </row>
    <row r="1133" spans="1:15" s="99" customFormat="1" ht="12.75">
      <c r="A1133" s="8"/>
      <c r="B1133" s="5"/>
      <c r="C1133" s="87"/>
      <c r="D1133" s="87"/>
      <c r="E1133" s="92"/>
      <c r="F1133" s="92"/>
      <c r="J1133"/>
      <c r="K1133"/>
      <c r="L1133"/>
      <c r="M1133"/>
      <c r="N1133"/>
      <c r="O1133"/>
    </row>
    <row r="1134" spans="1:15" s="99" customFormat="1" ht="12.75">
      <c r="A1134" s="8"/>
      <c r="B1134" s="5"/>
      <c r="C1134" s="87"/>
      <c r="D1134" s="87"/>
      <c r="E1134" s="92"/>
      <c r="F1134" s="92"/>
      <c r="J1134"/>
      <c r="K1134"/>
      <c r="L1134"/>
      <c r="M1134"/>
      <c r="N1134"/>
      <c r="O1134"/>
    </row>
    <row r="1135" spans="1:15" s="99" customFormat="1" ht="12.75">
      <c r="A1135" s="8"/>
      <c r="B1135" s="5"/>
      <c r="C1135" s="87"/>
      <c r="D1135" s="87"/>
      <c r="E1135" s="92"/>
      <c r="F1135" s="92"/>
      <c r="J1135"/>
      <c r="K1135"/>
      <c r="L1135"/>
      <c r="M1135"/>
      <c r="N1135"/>
      <c r="O1135"/>
    </row>
    <row r="1136" spans="1:15" s="99" customFormat="1" ht="12.75">
      <c r="A1136" s="8"/>
      <c r="B1136" s="5"/>
      <c r="C1136" s="87"/>
      <c r="D1136" s="87"/>
      <c r="E1136" s="92"/>
      <c r="F1136" s="92"/>
      <c r="J1136"/>
      <c r="K1136"/>
      <c r="L1136"/>
      <c r="M1136"/>
      <c r="N1136"/>
      <c r="O1136"/>
    </row>
    <row r="1137" spans="1:15" s="99" customFormat="1" ht="12.75">
      <c r="A1137" s="8"/>
      <c r="B1137" s="5"/>
      <c r="C1137" s="87"/>
      <c r="D1137" s="87"/>
      <c r="E1137" s="92"/>
      <c r="F1137" s="92"/>
      <c r="J1137"/>
      <c r="K1137"/>
      <c r="L1137"/>
      <c r="M1137"/>
      <c r="N1137"/>
      <c r="O1137"/>
    </row>
    <row r="1138" spans="1:15" s="99" customFormat="1" ht="12.75">
      <c r="A1138" s="8"/>
      <c r="B1138" s="5"/>
      <c r="C1138" s="87"/>
      <c r="D1138" s="87"/>
      <c r="E1138" s="92"/>
      <c r="F1138" s="92"/>
      <c r="J1138"/>
      <c r="K1138"/>
      <c r="L1138"/>
      <c r="M1138"/>
      <c r="N1138"/>
      <c r="O1138"/>
    </row>
    <row r="1139" spans="1:15" s="99" customFormat="1" ht="12.75">
      <c r="A1139" s="8"/>
      <c r="B1139" s="5"/>
      <c r="C1139" s="87"/>
      <c r="D1139" s="87"/>
      <c r="E1139" s="92"/>
      <c r="F1139" s="92"/>
      <c r="J1139"/>
      <c r="K1139"/>
      <c r="L1139"/>
      <c r="M1139"/>
      <c r="N1139"/>
      <c r="O1139"/>
    </row>
    <row r="1140" spans="1:15" s="99" customFormat="1" ht="12.75">
      <c r="A1140" s="8"/>
      <c r="B1140" s="5"/>
      <c r="C1140" s="87"/>
      <c r="D1140" s="87"/>
      <c r="E1140" s="92"/>
      <c r="F1140" s="92"/>
      <c r="J1140"/>
      <c r="K1140"/>
      <c r="L1140"/>
      <c r="M1140"/>
      <c r="N1140"/>
      <c r="O1140"/>
    </row>
    <row r="1141" spans="1:15" s="99" customFormat="1" ht="12.75">
      <c r="A1141" s="8"/>
      <c r="B1141" s="5"/>
      <c r="C1141" s="87"/>
      <c r="D1141" s="87"/>
      <c r="E1141" s="92"/>
      <c r="F1141" s="92"/>
      <c r="J1141"/>
      <c r="K1141"/>
      <c r="L1141"/>
      <c r="M1141"/>
      <c r="N1141"/>
      <c r="O1141"/>
    </row>
    <row r="1142" spans="1:15" s="99" customFormat="1" ht="12.75">
      <c r="A1142" s="8"/>
      <c r="B1142" s="5"/>
      <c r="C1142" s="87"/>
      <c r="D1142" s="87"/>
      <c r="E1142" s="92"/>
      <c r="F1142" s="92"/>
      <c r="J1142"/>
      <c r="K1142"/>
      <c r="L1142"/>
      <c r="M1142"/>
      <c r="N1142"/>
      <c r="O1142"/>
    </row>
    <row r="1143" spans="1:15" s="99" customFormat="1" ht="12.75">
      <c r="A1143" s="8"/>
      <c r="B1143" s="5"/>
      <c r="C1143" s="87"/>
      <c r="D1143" s="87"/>
      <c r="E1143" s="92"/>
      <c r="F1143" s="92"/>
      <c r="J1143"/>
      <c r="K1143"/>
      <c r="L1143"/>
      <c r="M1143"/>
      <c r="N1143"/>
      <c r="O1143"/>
    </row>
    <row r="1144" spans="1:15" s="99" customFormat="1" ht="12.75">
      <c r="A1144" s="8"/>
      <c r="B1144" s="5"/>
      <c r="C1144" s="87"/>
      <c r="D1144" s="87"/>
      <c r="E1144" s="92"/>
      <c r="F1144" s="92"/>
      <c r="J1144"/>
      <c r="K1144"/>
      <c r="L1144"/>
      <c r="M1144"/>
      <c r="N1144"/>
      <c r="O1144"/>
    </row>
    <row r="1145" spans="1:15" s="99" customFormat="1" ht="12.75">
      <c r="A1145" s="8"/>
      <c r="B1145" s="5"/>
      <c r="C1145" s="87"/>
      <c r="D1145" s="87"/>
      <c r="E1145" s="92"/>
      <c r="F1145" s="92"/>
      <c r="J1145"/>
      <c r="K1145"/>
      <c r="L1145"/>
      <c r="M1145"/>
      <c r="N1145"/>
      <c r="O1145"/>
    </row>
    <row r="1146" spans="1:15" s="99" customFormat="1" ht="12.75">
      <c r="A1146" s="8"/>
      <c r="B1146" s="5"/>
      <c r="C1146" s="87"/>
      <c r="D1146" s="87"/>
      <c r="E1146" s="92"/>
      <c r="F1146" s="92"/>
      <c r="J1146"/>
      <c r="K1146"/>
      <c r="L1146"/>
      <c r="M1146"/>
      <c r="N1146"/>
      <c r="O1146"/>
    </row>
    <row r="1147" spans="1:15" s="99" customFormat="1" ht="12.75">
      <c r="A1147" s="8"/>
      <c r="B1147" s="5"/>
      <c r="C1147" s="87"/>
      <c r="D1147" s="87"/>
      <c r="E1147" s="92"/>
      <c r="F1147" s="92"/>
      <c r="J1147"/>
      <c r="K1147"/>
      <c r="L1147"/>
      <c r="M1147"/>
      <c r="N1147"/>
      <c r="O1147"/>
    </row>
    <row r="1148" spans="1:15" s="99" customFormat="1" ht="12.75">
      <c r="A1148" s="8"/>
      <c r="B1148" s="5"/>
      <c r="C1148" s="87"/>
      <c r="D1148" s="87"/>
      <c r="E1148" s="92"/>
      <c r="F1148" s="92"/>
      <c r="J1148"/>
      <c r="K1148"/>
      <c r="L1148"/>
      <c r="M1148"/>
      <c r="N1148"/>
      <c r="O1148"/>
    </row>
    <row r="1149" spans="1:15" s="99" customFormat="1" ht="12.75">
      <c r="A1149" s="8"/>
      <c r="B1149" s="5"/>
      <c r="C1149" s="87"/>
      <c r="D1149" s="87"/>
      <c r="E1149" s="92"/>
      <c r="F1149" s="92"/>
      <c r="J1149"/>
      <c r="K1149"/>
      <c r="L1149"/>
      <c r="M1149"/>
      <c r="N1149"/>
      <c r="O1149"/>
    </row>
    <row r="1150" spans="1:15" s="99" customFormat="1" ht="12.75">
      <c r="A1150" s="8"/>
      <c r="B1150" s="5"/>
      <c r="C1150" s="87"/>
      <c r="D1150" s="87"/>
      <c r="E1150" s="92"/>
      <c r="F1150" s="92"/>
      <c r="J1150"/>
      <c r="K1150"/>
      <c r="L1150"/>
      <c r="M1150"/>
      <c r="N1150"/>
      <c r="O1150"/>
    </row>
    <row r="1151" spans="1:15" s="99" customFormat="1" ht="12.75">
      <c r="A1151" s="8"/>
      <c r="B1151" s="5"/>
      <c r="C1151" s="87"/>
      <c r="D1151" s="87"/>
      <c r="E1151" s="92"/>
      <c r="F1151" s="92"/>
      <c r="J1151"/>
      <c r="K1151"/>
      <c r="L1151"/>
      <c r="M1151"/>
      <c r="N1151"/>
      <c r="O1151"/>
    </row>
    <row r="1152" spans="1:15" s="99" customFormat="1" ht="12.75">
      <c r="A1152" s="8"/>
      <c r="B1152" s="5"/>
      <c r="C1152" s="87"/>
      <c r="D1152" s="87"/>
      <c r="E1152" s="92"/>
      <c r="F1152" s="92"/>
      <c r="J1152"/>
      <c r="K1152"/>
      <c r="L1152"/>
      <c r="M1152"/>
      <c r="N1152"/>
      <c r="O1152"/>
    </row>
    <row r="1153" spans="1:15" s="99" customFormat="1" ht="12.75">
      <c r="A1153" s="8"/>
      <c r="B1153" s="5"/>
      <c r="C1153" s="87"/>
      <c r="D1153" s="87"/>
      <c r="E1153" s="92"/>
      <c r="F1153" s="92"/>
      <c r="J1153"/>
      <c r="K1153"/>
      <c r="L1153"/>
      <c r="M1153"/>
      <c r="N1153"/>
      <c r="O1153"/>
    </row>
    <row r="1154" spans="1:15" s="99" customFormat="1" ht="12.75">
      <c r="A1154" s="8"/>
      <c r="B1154" s="5"/>
      <c r="C1154" s="87"/>
      <c r="D1154" s="87"/>
      <c r="E1154" s="92"/>
      <c r="F1154" s="92"/>
      <c r="J1154"/>
      <c r="K1154"/>
      <c r="L1154"/>
      <c r="M1154"/>
      <c r="N1154"/>
      <c r="O1154"/>
    </row>
    <row r="1155" spans="1:15" s="99" customFormat="1" ht="12.75">
      <c r="A1155" s="8"/>
      <c r="B1155" s="5"/>
      <c r="C1155" s="87"/>
      <c r="D1155" s="87"/>
      <c r="E1155" s="92"/>
      <c r="F1155" s="92"/>
      <c r="J1155"/>
      <c r="K1155"/>
      <c r="L1155"/>
      <c r="M1155"/>
      <c r="N1155"/>
      <c r="O1155"/>
    </row>
    <row r="1156" spans="1:15" s="99" customFormat="1" ht="12.75">
      <c r="A1156" s="8"/>
      <c r="B1156" s="5"/>
      <c r="C1156" s="87"/>
      <c r="D1156" s="87"/>
      <c r="E1156" s="92"/>
      <c r="F1156" s="92"/>
      <c r="J1156"/>
      <c r="K1156"/>
      <c r="L1156"/>
      <c r="M1156"/>
      <c r="N1156"/>
      <c r="O1156"/>
    </row>
    <row r="1157" spans="1:15" s="99" customFormat="1" ht="12.75">
      <c r="A1157" s="8"/>
      <c r="B1157" s="5"/>
      <c r="C1157" s="87"/>
      <c r="D1157" s="87"/>
      <c r="E1157" s="92"/>
      <c r="F1157" s="92"/>
      <c r="J1157"/>
      <c r="K1157"/>
      <c r="L1157"/>
      <c r="M1157"/>
      <c r="N1157"/>
      <c r="O1157"/>
    </row>
    <row r="1158" spans="1:15" s="99" customFormat="1" ht="12.75">
      <c r="A1158" s="8"/>
      <c r="B1158" s="5"/>
      <c r="C1158" s="87"/>
      <c r="D1158" s="87"/>
      <c r="E1158" s="92"/>
      <c r="F1158" s="92"/>
      <c r="J1158"/>
      <c r="K1158"/>
      <c r="L1158"/>
      <c r="M1158"/>
      <c r="N1158"/>
      <c r="O1158"/>
    </row>
    <row r="1159" spans="1:15" s="99" customFormat="1" ht="12.75">
      <c r="A1159" s="8"/>
      <c r="B1159" s="5"/>
      <c r="C1159" s="87"/>
      <c r="D1159" s="87"/>
      <c r="E1159" s="92"/>
      <c r="F1159" s="92"/>
      <c r="J1159"/>
      <c r="K1159"/>
      <c r="L1159"/>
      <c r="M1159"/>
      <c r="N1159"/>
      <c r="O1159"/>
    </row>
    <row r="1160" spans="1:15" s="99" customFormat="1" ht="12.75">
      <c r="A1160" s="8"/>
      <c r="B1160" s="5"/>
      <c r="C1160" s="87"/>
      <c r="D1160" s="87"/>
      <c r="E1160" s="92"/>
      <c r="F1160" s="92"/>
      <c r="J1160"/>
      <c r="K1160"/>
      <c r="L1160"/>
      <c r="M1160"/>
      <c r="N1160"/>
      <c r="O1160"/>
    </row>
    <row r="1161" spans="1:15" s="99" customFormat="1" ht="12.75">
      <c r="A1161" s="8"/>
      <c r="B1161" s="5"/>
      <c r="C1161" s="87"/>
      <c r="D1161" s="87"/>
      <c r="E1161" s="92"/>
      <c r="F1161" s="92"/>
      <c r="J1161"/>
      <c r="K1161"/>
      <c r="L1161"/>
      <c r="M1161"/>
      <c r="N1161"/>
      <c r="O1161"/>
    </row>
    <row r="1162" spans="1:15" s="99" customFormat="1" ht="12.75">
      <c r="A1162" s="8"/>
      <c r="B1162" s="5"/>
      <c r="C1162" s="87"/>
      <c r="D1162" s="87"/>
      <c r="E1162" s="92"/>
      <c r="F1162" s="92"/>
      <c r="J1162"/>
      <c r="K1162"/>
      <c r="L1162"/>
      <c r="M1162"/>
      <c r="N1162"/>
      <c r="O1162"/>
    </row>
    <row r="1163" spans="1:15" s="99" customFormat="1" ht="12.75">
      <c r="A1163" s="8"/>
      <c r="B1163" s="5"/>
      <c r="C1163" s="87"/>
      <c r="D1163" s="87"/>
      <c r="E1163" s="92"/>
      <c r="F1163" s="92"/>
      <c r="J1163"/>
      <c r="K1163"/>
      <c r="L1163"/>
      <c r="M1163"/>
      <c r="N1163"/>
      <c r="O1163"/>
    </row>
    <row r="1164" spans="1:15" s="99" customFormat="1" ht="12.75">
      <c r="A1164" s="8"/>
      <c r="B1164" s="5"/>
      <c r="C1164" s="87"/>
      <c r="D1164" s="87"/>
      <c r="E1164" s="92"/>
      <c r="F1164" s="92"/>
      <c r="J1164"/>
      <c r="K1164"/>
      <c r="L1164"/>
      <c r="M1164"/>
      <c r="N1164"/>
      <c r="O1164"/>
    </row>
    <row r="1165" spans="1:15" s="99" customFormat="1" ht="12.75">
      <c r="A1165" s="8"/>
      <c r="B1165" s="5"/>
      <c r="C1165" s="87"/>
      <c r="D1165" s="87"/>
      <c r="E1165" s="92"/>
      <c r="F1165" s="92"/>
      <c r="J1165"/>
      <c r="K1165"/>
      <c r="L1165"/>
      <c r="M1165"/>
      <c r="N1165"/>
      <c r="O1165"/>
    </row>
    <row r="1166" spans="1:15" s="99" customFormat="1" ht="12.75">
      <c r="A1166" s="8"/>
      <c r="B1166" s="5"/>
      <c r="C1166" s="87"/>
      <c r="D1166" s="87"/>
      <c r="E1166" s="92"/>
      <c r="F1166" s="92"/>
      <c r="J1166"/>
      <c r="K1166"/>
      <c r="L1166"/>
      <c r="M1166"/>
      <c r="N1166"/>
      <c r="O1166"/>
    </row>
    <row r="1167" spans="1:15" s="99" customFormat="1" ht="12.75">
      <c r="A1167" s="8"/>
      <c r="B1167" s="5"/>
      <c r="C1167" s="87"/>
      <c r="D1167" s="87"/>
      <c r="E1167" s="92"/>
      <c r="F1167" s="92"/>
      <c r="J1167"/>
      <c r="K1167"/>
      <c r="L1167"/>
      <c r="M1167"/>
      <c r="N1167"/>
      <c r="O1167"/>
    </row>
    <row r="1168" spans="1:15" s="99" customFormat="1" ht="12.75">
      <c r="A1168" s="8"/>
      <c r="B1168" s="5"/>
      <c r="C1168" s="87"/>
      <c r="D1168" s="87"/>
      <c r="E1168" s="92"/>
      <c r="F1168" s="92"/>
      <c r="J1168"/>
      <c r="K1168"/>
      <c r="L1168"/>
      <c r="M1168"/>
      <c r="N1168"/>
      <c r="O1168"/>
    </row>
    <row r="1169" spans="1:15" s="99" customFormat="1" ht="12.75">
      <c r="A1169" s="8"/>
      <c r="B1169" s="5"/>
      <c r="C1169" s="87"/>
      <c r="D1169" s="87"/>
      <c r="E1169" s="92"/>
      <c r="F1169" s="92"/>
      <c r="J1169"/>
      <c r="K1169"/>
      <c r="L1169"/>
      <c r="M1169"/>
      <c r="N1169"/>
      <c r="O1169"/>
    </row>
    <row r="1170" spans="1:15" s="99" customFormat="1" ht="12.75">
      <c r="A1170" s="8"/>
      <c r="B1170" s="5"/>
      <c r="C1170" s="87"/>
      <c r="D1170" s="87"/>
      <c r="E1170" s="92"/>
      <c r="F1170" s="92"/>
      <c r="J1170"/>
      <c r="K1170"/>
      <c r="L1170"/>
      <c r="M1170"/>
      <c r="N1170"/>
      <c r="O1170"/>
    </row>
    <row r="1171" spans="1:15" s="99" customFormat="1" ht="12.75">
      <c r="A1171" s="8"/>
      <c r="B1171" s="5"/>
      <c r="C1171" s="87"/>
      <c r="D1171" s="87"/>
      <c r="E1171" s="92"/>
      <c r="F1171" s="92"/>
      <c r="J1171"/>
      <c r="K1171"/>
      <c r="L1171"/>
      <c r="M1171"/>
      <c r="N1171"/>
      <c r="O1171"/>
    </row>
    <row r="1172" spans="1:15" s="99" customFormat="1" ht="12.75">
      <c r="A1172" s="8"/>
      <c r="B1172" s="5"/>
      <c r="C1172" s="87"/>
      <c r="D1172" s="87"/>
      <c r="E1172" s="92"/>
      <c r="F1172" s="92"/>
      <c r="J1172"/>
      <c r="K1172"/>
      <c r="L1172"/>
      <c r="M1172"/>
      <c r="N1172"/>
      <c r="O1172"/>
    </row>
    <row r="1173" spans="1:15" s="99" customFormat="1" ht="12.75">
      <c r="A1173" s="8"/>
      <c r="B1173" s="5"/>
      <c r="C1173" s="87"/>
      <c r="D1173" s="87"/>
      <c r="E1173" s="92"/>
      <c r="F1173" s="92"/>
      <c r="J1173"/>
      <c r="K1173"/>
      <c r="L1173"/>
      <c r="M1173"/>
      <c r="N1173"/>
      <c r="O1173"/>
    </row>
    <row r="1174" spans="1:15" s="99" customFormat="1" ht="12.75">
      <c r="A1174" s="8"/>
      <c r="B1174" s="5"/>
      <c r="C1174" s="87"/>
      <c r="D1174" s="87"/>
      <c r="E1174" s="92"/>
      <c r="F1174" s="92"/>
      <c r="J1174"/>
      <c r="K1174"/>
      <c r="L1174"/>
      <c r="M1174"/>
      <c r="N1174"/>
      <c r="O1174"/>
    </row>
    <row r="1175" spans="1:15" s="99" customFormat="1" ht="12.75">
      <c r="A1175" s="8"/>
      <c r="B1175" s="5"/>
      <c r="C1175" s="87"/>
      <c r="D1175" s="87"/>
      <c r="E1175" s="92"/>
      <c r="F1175" s="92"/>
      <c r="J1175"/>
      <c r="K1175"/>
      <c r="L1175"/>
      <c r="M1175"/>
      <c r="N1175"/>
      <c r="O1175"/>
    </row>
    <row r="1176" spans="1:15" s="99" customFormat="1" ht="12.75">
      <c r="A1176" s="8"/>
      <c r="B1176" s="5"/>
      <c r="C1176" s="87"/>
      <c r="D1176" s="87"/>
      <c r="E1176" s="92"/>
      <c r="F1176" s="92"/>
      <c r="J1176"/>
      <c r="K1176"/>
      <c r="L1176"/>
      <c r="M1176"/>
      <c r="N1176"/>
      <c r="O1176"/>
    </row>
    <row r="1177" spans="1:15" s="99" customFormat="1" ht="12.75">
      <c r="A1177" s="8"/>
      <c r="B1177" s="5"/>
      <c r="C1177" s="87"/>
      <c r="D1177" s="87"/>
      <c r="E1177" s="92"/>
      <c r="F1177" s="92"/>
      <c r="J1177"/>
      <c r="K1177"/>
      <c r="L1177"/>
      <c r="M1177"/>
      <c r="N1177"/>
      <c r="O1177"/>
    </row>
    <row r="1178" spans="1:15" s="99" customFormat="1" ht="12.75">
      <c r="A1178" s="8"/>
      <c r="B1178" s="5"/>
      <c r="C1178" s="87"/>
      <c r="D1178" s="87"/>
      <c r="E1178" s="92"/>
      <c r="F1178" s="92"/>
      <c r="J1178"/>
      <c r="K1178"/>
      <c r="L1178"/>
      <c r="M1178"/>
      <c r="N1178"/>
      <c r="O1178"/>
    </row>
    <row r="1179" spans="1:15" s="99" customFormat="1" ht="12.75">
      <c r="A1179" s="8"/>
      <c r="B1179" s="5"/>
      <c r="C1179" s="87"/>
      <c r="D1179" s="87"/>
      <c r="E1179" s="92"/>
      <c r="F1179" s="92"/>
      <c r="J1179"/>
      <c r="K1179"/>
      <c r="L1179"/>
      <c r="M1179"/>
      <c r="N1179"/>
      <c r="O1179"/>
    </row>
    <row r="1180" spans="1:15" s="99" customFormat="1" ht="12.75">
      <c r="A1180" s="8"/>
      <c r="B1180" s="5"/>
      <c r="C1180" s="87"/>
      <c r="D1180" s="87"/>
      <c r="E1180" s="92"/>
      <c r="F1180" s="92"/>
      <c r="J1180"/>
      <c r="K1180"/>
      <c r="L1180"/>
      <c r="M1180"/>
      <c r="N1180"/>
      <c r="O1180"/>
    </row>
    <row r="1181" spans="1:15" s="99" customFormat="1" ht="12.75">
      <c r="A1181" s="8"/>
      <c r="B1181" s="5"/>
      <c r="C1181" s="87"/>
      <c r="D1181" s="87"/>
      <c r="E1181" s="92"/>
      <c r="F1181" s="92"/>
      <c r="J1181"/>
      <c r="K1181"/>
      <c r="L1181"/>
      <c r="M1181"/>
      <c r="N1181"/>
      <c r="O1181"/>
    </row>
    <row r="1182" spans="1:15" s="99" customFormat="1" ht="12.75">
      <c r="A1182" s="8"/>
      <c r="B1182" s="5"/>
      <c r="C1182" s="87"/>
      <c r="D1182" s="87"/>
      <c r="E1182" s="92"/>
      <c r="F1182" s="92"/>
      <c r="J1182"/>
      <c r="K1182"/>
      <c r="L1182"/>
      <c r="M1182"/>
      <c r="N1182"/>
      <c r="O1182"/>
    </row>
    <row r="1183" spans="1:15" s="99" customFormat="1" ht="12.75">
      <c r="A1183" s="8"/>
      <c r="B1183" s="5"/>
      <c r="C1183" s="87"/>
      <c r="D1183" s="87"/>
      <c r="E1183" s="92"/>
      <c r="F1183" s="92"/>
      <c r="J1183"/>
      <c r="K1183"/>
      <c r="L1183"/>
      <c r="M1183"/>
      <c r="N1183"/>
      <c r="O1183"/>
    </row>
    <row r="1184" spans="1:15" s="99" customFormat="1" ht="12.75">
      <c r="A1184" s="8"/>
      <c r="B1184" s="5"/>
      <c r="C1184" s="87"/>
      <c r="D1184" s="87"/>
      <c r="E1184" s="92"/>
      <c r="F1184" s="92"/>
      <c r="J1184"/>
      <c r="K1184"/>
      <c r="L1184"/>
      <c r="M1184"/>
      <c r="N1184"/>
      <c r="O1184"/>
    </row>
    <row r="1185" spans="1:15" s="99" customFormat="1" ht="12.75">
      <c r="A1185" s="8"/>
      <c r="B1185" s="5"/>
      <c r="C1185" s="87"/>
      <c r="D1185" s="87"/>
      <c r="E1185" s="92"/>
      <c r="F1185" s="92"/>
      <c r="J1185"/>
      <c r="K1185"/>
      <c r="L1185"/>
      <c r="M1185"/>
      <c r="N1185"/>
      <c r="O1185"/>
    </row>
    <row r="1186" spans="1:15" s="99" customFormat="1" ht="12.75">
      <c r="A1186" s="8"/>
      <c r="B1186" s="5"/>
      <c r="C1186" s="87"/>
      <c r="D1186" s="87"/>
      <c r="E1186" s="92"/>
      <c r="F1186" s="92"/>
      <c r="J1186"/>
      <c r="K1186"/>
      <c r="L1186"/>
      <c r="M1186"/>
      <c r="N1186"/>
      <c r="O1186"/>
    </row>
    <row r="1187" spans="1:15" s="99" customFormat="1" ht="12.75">
      <c r="A1187" s="8"/>
      <c r="B1187" s="5"/>
      <c r="C1187" s="87"/>
      <c r="D1187" s="87"/>
      <c r="E1187" s="92"/>
      <c r="F1187" s="92"/>
      <c r="J1187"/>
      <c r="K1187"/>
      <c r="L1187"/>
      <c r="M1187"/>
      <c r="N1187"/>
      <c r="O1187"/>
    </row>
    <row r="1188" spans="1:15" s="99" customFormat="1" ht="12.75">
      <c r="A1188" s="8"/>
      <c r="B1188" s="5"/>
      <c r="C1188" s="87"/>
      <c r="D1188" s="87"/>
      <c r="E1188" s="92"/>
      <c r="F1188" s="92"/>
      <c r="J1188"/>
      <c r="K1188"/>
      <c r="L1188"/>
      <c r="M1188"/>
      <c r="N1188"/>
      <c r="O1188"/>
    </row>
    <row r="1189" spans="1:15" s="99" customFormat="1" ht="12.75">
      <c r="A1189" s="8"/>
      <c r="B1189" s="5"/>
      <c r="C1189" s="87"/>
      <c r="D1189" s="87"/>
      <c r="E1189" s="92"/>
      <c r="F1189" s="92"/>
      <c r="J1189"/>
      <c r="K1189"/>
      <c r="L1189"/>
      <c r="M1189"/>
      <c r="N1189"/>
      <c r="O1189"/>
    </row>
    <row r="1190" spans="1:15" s="99" customFormat="1" ht="12.75">
      <c r="A1190" s="8"/>
      <c r="B1190" s="5"/>
      <c r="C1190" s="87"/>
      <c r="D1190" s="87"/>
      <c r="E1190" s="92"/>
      <c r="F1190" s="92"/>
      <c r="J1190"/>
      <c r="K1190"/>
      <c r="L1190"/>
      <c r="M1190"/>
      <c r="N1190"/>
      <c r="O1190"/>
    </row>
    <row r="1191" spans="1:15" s="99" customFormat="1" ht="12.75">
      <c r="A1191" s="8"/>
      <c r="B1191" s="5"/>
      <c r="C1191" s="87"/>
      <c r="D1191" s="87"/>
      <c r="E1191" s="92"/>
      <c r="F1191" s="92"/>
      <c r="J1191"/>
      <c r="K1191"/>
      <c r="L1191"/>
      <c r="M1191"/>
      <c r="N1191"/>
      <c r="O1191"/>
    </row>
    <row r="1192" spans="1:15" s="99" customFormat="1" ht="12.75">
      <c r="A1192" s="8"/>
      <c r="B1192" s="5"/>
      <c r="C1192" s="87"/>
      <c r="D1192" s="87"/>
      <c r="E1192" s="92"/>
      <c r="F1192" s="92"/>
      <c r="J1192"/>
      <c r="K1192"/>
      <c r="L1192"/>
      <c r="M1192"/>
      <c r="N1192"/>
      <c r="O1192"/>
    </row>
    <row r="1193" spans="1:15" s="99" customFormat="1" ht="12.75">
      <c r="A1193" s="8"/>
      <c r="B1193" s="5"/>
      <c r="C1193" s="87"/>
      <c r="D1193" s="87"/>
      <c r="E1193" s="92"/>
      <c r="F1193" s="92"/>
      <c r="J1193"/>
      <c r="K1193"/>
      <c r="L1193"/>
      <c r="M1193"/>
      <c r="N1193"/>
      <c r="O1193"/>
    </row>
    <row r="1194" spans="1:15" s="99" customFormat="1" ht="12.75">
      <c r="A1194" s="8"/>
      <c r="B1194" s="5"/>
      <c r="C1194" s="87"/>
      <c r="D1194" s="87"/>
      <c r="E1194" s="92"/>
      <c r="F1194" s="92"/>
      <c r="J1194"/>
      <c r="K1194"/>
      <c r="L1194"/>
      <c r="M1194"/>
      <c r="N1194"/>
      <c r="O1194"/>
    </row>
    <row r="1195" spans="1:15" s="99" customFormat="1" ht="12.75">
      <c r="A1195" s="8"/>
      <c r="B1195" s="5"/>
      <c r="C1195" s="87"/>
      <c r="D1195" s="87"/>
      <c r="E1195" s="92"/>
      <c r="F1195" s="92"/>
      <c r="J1195"/>
      <c r="K1195"/>
      <c r="L1195"/>
      <c r="M1195"/>
      <c r="N1195"/>
      <c r="O1195"/>
    </row>
    <row r="1196" spans="1:15" s="99" customFormat="1" ht="12.75">
      <c r="A1196" s="8"/>
      <c r="B1196" s="5"/>
      <c r="C1196" s="87"/>
      <c r="D1196" s="87"/>
      <c r="E1196" s="92"/>
      <c r="F1196" s="92"/>
      <c r="J1196"/>
      <c r="K1196"/>
      <c r="L1196"/>
      <c r="M1196"/>
      <c r="N1196"/>
      <c r="O1196"/>
    </row>
    <row r="1197" spans="1:15" s="99" customFormat="1" ht="12.75">
      <c r="A1197" s="8"/>
      <c r="B1197" s="5"/>
      <c r="C1197" s="87"/>
      <c r="D1197" s="87"/>
      <c r="E1197" s="92"/>
      <c r="F1197" s="92"/>
      <c r="J1197"/>
      <c r="K1197"/>
      <c r="L1197"/>
      <c r="M1197"/>
      <c r="N1197"/>
      <c r="O1197"/>
    </row>
    <row r="1198" spans="1:15" s="99" customFormat="1" ht="12.75">
      <c r="A1198" s="8"/>
      <c r="B1198" s="5"/>
      <c r="C1198" s="87"/>
      <c r="D1198" s="87"/>
      <c r="E1198" s="92"/>
      <c r="F1198" s="92"/>
      <c r="J1198"/>
      <c r="K1198"/>
      <c r="L1198"/>
      <c r="M1198"/>
      <c r="N1198"/>
      <c r="O1198"/>
    </row>
    <row r="1199" spans="1:15" s="99" customFormat="1" ht="12.75">
      <c r="A1199" s="8"/>
      <c r="B1199" s="5"/>
      <c r="C1199" s="87"/>
      <c r="D1199" s="87"/>
      <c r="E1199" s="92"/>
      <c r="F1199" s="92"/>
      <c r="J1199"/>
      <c r="K1199"/>
      <c r="L1199"/>
      <c r="M1199"/>
      <c r="N1199"/>
      <c r="O1199"/>
    </row>
    <row r="1200" spans="1:15" s="99" customFormat="1" ht="12.75">
      <c r="A1200" s="8"/>
      <c r="B1200" s="5"/>
      <c r="C1200" s="87"/>
      <c r="D1200" s="87"/>
      <c r="E1200" s="92"/>
      <c r="F1200" s="92"/>
      <c r="J1200"/>
      <c r="K1200"/>
      <c r="L1200"/>
      <c r="M1200"/>
      <c r="N1200"/>
      <c r="O1200"/>
    </row>
    <row r="1201" spans="1:15" s="99" customFormat="1" ht="12.75">
      <c r="A1201" s="8"/>
      <c r="B1201" s="5"/>
      <c r="C1201" s="87"/>
      <c r="D1201" s="87"/>
      <c r="E1201" s="92"/>
      <c r="F1201" s="92"/>
      <c r="J1201"/>
      <c r="K1201"/>
      <c r="L1201"/>
      <c r="M1201"/>
      <c r="N1201"/>
      <c r="O1201"/>
    </row>
    <row r="1202" spans="1:15" s="99" customFormat="1" ht="12.75">
      <c r="A1202" s="8"/>
      <c r="B1202" s="5"/>
      <c r="C1202" s="87"/>
      <c r="D1202" s="87"/>
      <c r="E1202" s="92"/>
      <c r="F1202" s="92"/>
      <c r="J1202"/>
      <c r="K1202"/>
      <c r="L1202"/>
      <c r="M1202"/>
      <c r="N1202"/>
      <c r="O1202"/>
    </row>
    <row r="1203" spans="1:15" s="99" customFormat="1" ht="12.75">
      <c r="A1203" s="8"/>
      <c r="B1203" s="5"/>
      <c r="C1203" s="87"/>
      <c r="D1203" s="87"/>
      <c r="E1203" s="92"/>
      <c r="F1203" s="92"/>
      <c r="J1203"/>
      <c r="K1203"/>
      <c r="L1203"/>
      <c r="M1203"/>
      <c r="N1203"/>
      <c r="O1203"/>
    </row>
    <row r="1204" spans="1:15" s="99" customFormat="1" ht="12.75">
      <c r="A1204" s="8"/>
      <c r="B1204" s="5"/>
      <c r="C1204" s="87"/>
      <c r="D1204" s="87"/>
      <c r="E1204" s="92"/>
      <c r="F1204" s="92"/>
      <c r="J1204"/>
      <c r="K1204"/>
      <c r="L1204"/>
      <c r="M1204"/>
      <c r="N1204"/>
      <c r="O1204"/>
    </row>
    <row r="1205" spans="1:15" s="99" customFormat="1" ht="12.75">
      <c r="A1205" s="8"/>
      <c r="B1205" s="5"/>
      <c r="C1205" s="87"/>
      <c r="D1205" s="87"/>
      <c r="E1205" s="92"/>
      <c r="F1205" s="92"/>
      <c r="J1205"/>
      <c r="K1205"/>
      <c r="L1205"/>
      <c r="M1205"/>
      <c r="N1205"/>
      <c r="O1205"/>
    </row>
    <row r="1206" spans="1:15" s="99" customFormat="1" ht="12.75">
      <c r="A1206" s="8"/>
      <c r="B1206" s="5"/>
      <c r="C1206" s="87"/>
      <c r="D1206" s="87"/>
      <c r="E1206" s="92"/>
      <c r="F1206" s="92"/>
      <c r="J1206"/>
      <c r="K1206"/>
      <c r="L1206"/>
      <c r="M1206"/>
      <c r="N1206"/>
      <c r="O1206"/>
    </row>
    <row r="1207" spans="1:15" s="99" customFormat="1" ht="12.75">
      <c r="A1207" s="8"/>
      <c r="B1207" s="5"/>
      <c r="C1207" s="87"/>
      <c r="D1207" s="87"/>
      <c r="E1207" s="92"/>
      <c r="F1207" s="92"/>
      <c r="J1207"/>
      <c r="K1207"/>
      <c r="L1207"/>
      <c r="M1207"/>
      <c r="N1207"/>
      <c r="O1207"/>
    </row>
    <row r="1208" spans="1:15" s="99" customFormat="1" ht="12.75">
      <c r="A1208" s="8"/>
      <c r="B1208" s="5"/>
      <c r="C1208" s="87"/>
      <c r="D1208" s="87"/>
      <c r="E1208" s="92"/>
      <c r="F1208" s="92"/>
      <c r="J1208"/>
      <c r="K1208"/>
      <c r="L1208"/>
      <c r="M1208"/>
      <c r="N1208"/>
      <c r="O1208"/>
    </row>
    <row r="1209" spans="1:15" s="99" customFormat="1" ht="12.75">
      <c r="A1209" s="8"/>
      <c r="B1209" s="5"/>
      <c r="C1209" s="87"/>
      <c r="D1209" s="87"/>
      <c r="E1209" s="92"/>
      <c r="F1209" s="92"/>
      <c r="J1209"/>
      <c r="K1209"/>
      <c r="L1209"/>
      <c r="M1209"/>
      <c r="N1209"/>
      <c r="O1209"/>
    </row>
    <row r="1210" spans="1:15" s="99" customFormat="1" ht="12.75">
      <c r="A1210" s="8"/>
      <c r="B1210" s="5"/>
      <c r="C1210" s="87"/>
      <c r="D1210" s="87"/>
      <c r="E1210" s="92"/>
      <c r="F1210" s="92"/>
      <c r="J1210"/>
      <c r="K1210"/>
      <c r="L1210"/>
      <c r="M1210"/>
      <c r="N1210"/>
      <c r="O1210"/>
    </row>
    <row r="1211" spans="1:15" s="99" customFormat="1" ht="12.75">
      <c r="A1211" s="8"/>
      <c r="B1211" s="5"/>
      <c r="C1211" s="87"/>
      <c r="D1211" s="87"/>
      <c r="E1211" s="92"/>
      <c r="F1211" s="92"/>
      <c r="J1211"/>
      <c r="K1211"/>
      <c r="L1211"/>
      <c r="M1211"/>
      <c r="N1211"/>
      <c r="O1211"/>
    </row>
    <row r="1212" spans="1:15" s="99" customFormat="1" ht="12.75">
      <c r="A1212" s="8"/>
      <c r="B1212" s="5"/>
      <c r="C1212" s="87"/>
      <c r="D1212" s="87"/>
      <c r="E1212" s="92"/>
      <c r="F1212" s="92"/>
      <c r="J1212"/>
      <c r="K1212"/>
      <c r="L1212"/>
      <c r="M1212"/>
      <c r="N1212"/>
      <c r="O1212"/>
    </row>
    <row r="1213" spans="1:15" s="99" customFormat="1" ht="12.75">
      <c r="A1213" s="8"/>
      <c r="B1213" s="5"/>
      <c r="C1213" s="87"/>
      <c r="D1213" s="87"/>
      <c r="E1213" s="92"/>
      <c r="F1213" s="92"/>
      <c r="J1213"/>
      <c r="K1213"/>
      <c r="L1213"/>
      <c r="M1213"/>
      <c r="N1213"/>
      <c r="O1213"/>
    </row>
    <row r="1214" spans="1:15" s="99" customFormat="1" ht="12.75">
      <c r="A1214" s="8"/>
      <c r="B1214" s="5"/>
      <c r="C1214" s="87"/>
      <c r="D1214" s="87"/>
      <c r="E1214" s="92"/>
      <c r="F1214" s="92"/>
      <c r="J1214"/>
      <c r="K1214"/>
      <c r="L1214"/>
      <c r="M1214"/>
      <c r="N1214"/>
      <c r="O1214"/>
    </row>
    <row r="1215" spans="1:15" s="99" customFormat="1" ht="12.75">
      <c r="A1215" s="8"/>
      <c r="B1215" s="5"/>
      <c r="C1215" s="87"/>
      <c r="D1215" s="87"/>
      <c r="E1215" s="92"/>
      <c r="F1215" s="92"/>
      <c r="J1215"/>
      <c r="K1215"/>
      <c r="L1215"/>
      <c r="M1215"/>
      <c r="N1215"/>
      <c r="O1215"/>
    </row>
    <row r="1216" spans="1:15" s="99" customFormat="1" ht="12.75">
      <c r="A1216" s="8"/>
      <c r="B1216" s="5"/>
      <c r="C1216" s="87"/>
      <c r="D1216" s="87"/>
      <c r="E1216" s="92"/>
      <c r="F1216" s="92"/>
      <c r="J1216"/>
      <c r="K1216"/>
      <c r="L1216"/>
      <c r="M1216"/>
      <c r="N1216"/>
      <c r="O1216"/>
    </row>
    <row r="1217" spans="1:15" s="99" customFormat="1" ht="12.75">
      <c r="A1217" s="8"/>
      <c r="B1217" s="5"/>
      <c r="C1217" s="87"/>
      <c r="D1217" s="87"/>
      <c r="E1217" s="92"/>
      <c r="F1217" s="92"/>
      <c r="J1217"/>
      <c r="K1217"/>
      <c r="L1217"/>
      <c r="M1217"/>
      <c r="N1217"/>
      <c r="O1217"/>
    </row>
    <row r="1218" spans="1:15" s="99" customFormat="1" ht="12.75">
      <c r="A1218" s="8"/>
      <c r="B1218" s="5"/>
      <c r="C1218" s="87"/>
      <c r="D1218" s="87"/>
      <c r="E1218" s="92"/>
      <c r="F1218" s="92"/>
      <c r="J1218"/>
      <c r="K1218"/>
      <c r="L1218"/>
      <c r="M1218"/>
      <c r="N1218"/>
      <c r="O1218"/>
    </row>
    <row r="1219" spans="1:15" s="99" customFormat="1" ht="12.75">
      <c r="A1219" s="8"/>
      <c r="B1219" s="5"/>
      <c r="C1219" s="87"/>
      <c r="D1219" s="87"/>
      <c r="E1219" s="92"/>
      <c r="F1219" s="92"/>
      <c r="J1219"/>
      <c r="K1219"/>
      <c r="L1219"/>
      <c r="M1219"/>
      <c r="N1219"/>
      <c r="O1219"/>
    </row>
    <row r="1220" spans="1:15" s="99" customFormat="1" ht="12.75">
      <c r="A1220" s="8"/>
      <c r="B1220" s="5"/>
      <c r="C1220" s="87"/>
      <c r="D1220" s="87"/>
      <c r="E1220" s="92"/>
      <c r="F1220" s="92"/>
      <c r="J1220"/>
      <c r="K1220"/>
      <c r="L1220"/>
      <c r="M1220"/>
      <c r="N1220"/>
      <c r="O1220"/>
    </row>
    <row r="1221" spans="1:15" s="99" customFormat="1" ht="12.75">
      <c r="A1221" s="8"/>
      <c r="B1221" s="5"/>
      <c r="C1221" s="87"/>
      <c r="D1221" s="87"/>
      <c r="E1221" s="92"/>
      <c r="F1221" s="92"/>
      <c r="J1221"/>
      <c r="K1221"/>
      <c r="L1221"/>
      <c r="M1221"/>
      <c r="N1221"/>
      <c r="O1221"/>
    </row>
    <row r="1222" spans="1:15" s="99" customFormat="1" ht="12.75">
      <c r="A1222" s="8"/>
      <c r="B1222" s="5"/>
      <c r="C1222" s="87"/>
      <c r="D1222" s="87"/>
      <c r="E1222" s="92"/>
      <c r="F1222" s="92"/>
      <c r="J1222"/>
      <c r="K1222"/>
      <c r="L1222"/>
      <c r="M1222"/>
      <c r="N1222"/>
      <c r="O1222"/>
    </row>
    <row r="1223" spans="1:15" s="99" customFormat="1" ht="12.75">
      <c r="A1223" s="8"/>
      <c r="B1223" s="5"/>
      <c r="C1223" s="87"/>
      <c r="D1223" s="87"/>
      <c r="E1223" s="92"/>
      <c r="F1223" s="92"/>
      <c r="J1223"/>
      <c r="K1223"/>
      <c r="L1223"/>
      <c r="M1223"/>
      <c r="N1223"/>
      <c r="O1223"/>
    </row>
    <row r="1224" spans="1:15" s="99" customFormat="1" ht="12.75">
      <c r="A1224" s="8"/>
      <c r="B1224" s="5"/>
      <c r="C1224" s="87"/>
      <c r="D1224" s="87"/>
      <c r="E1224" s="92"/>
      <c r="F1224" s="92"/>
      <c r="J1224"/>
      <c r="K1224"/>
      <c r="L1224"/>
      <c r="M1224"/>
      <c r="N1224"/>
      <c r="O1224"/>
    </row>
    <row r="1225" spans="1:15" s="99" customFormat="1" ht="12.75">
      <c r="A1225" s="8"/>
      <c r="B1225" s="5"/>
      <c r="C1225" s="87"/>
      <c r="D1225" s="87"/>
      <c r="E1225" s="92"/>
      <c r="F1225" s="92"/>
      <c r="J1225"/>
      <c r="K1225"/>
      <c r="L1225"/>
      <c r="M1225"/>
      <c r="N1225"/>
      <c r="O1225"/>
    </row>
    <row r="1226" spans="1:15" s="99" customFormat="1" ht="12.75">
      <c r="A1226" s="8"/>
      <c r="B1226" s="5"/>
      <c r="C1226" s="87"/>
      <c r="D1226" s="87"/>
      <c r="E1226" s="92"/>
      <c r="F1226" s="92"/>
      <c r="J1226"/>
      <c r="K1226"/>
      <c r="L1226"/>
      <c r="M1226"/>
      <c r="N1226"/>
      <c r="O1226"/>
    </row>
    <row r="1227" spans="1:15" s="99" customFormat="1" ht="12.75">
      <c r="A1227" s="8"/>
      <c r="B1227" s="5"/>
      <c r="C1227" s="87"/>
      <c r="D1227" s="87"/>
      <c r="E1227" s="92"/>
      <c r="F1227" s="92"/>
      <c r="J1227"/>
      <c r="K1227"/>
      <c r="L1227"/>
      <c r="M1227"/>
      <c r="N1227"/>
      <c r="O1227"/>
    </row>
    <row r="1228" spans="1:15" s="99" customFormat="1" ht="12.75">
      <c r="A1228" s="8"/>
      <c r="B1228" s="5"/>
      <c r="C1228" s="87"/>
      <c r="D1228" s="87"/>
      <c r="E1228" s="92"/>
      <c r="F1228" s="92"/>
      <c r="J1228"/>
      <c r="K1228"/>
      <c r="L1228"/>
      <c r="M1228"/>
      <c r="N1228"/>
      <c r="O1228"/>
    </row>
    <row r="1229" spans="1:15" s="99" customFormat="1" ht="12.75">
      <c r="A1229" s="8"/>
      <c r="B1229" s="5"/>
      <c r="C1229" s="87"/>
      <c r="D1229" s="87"/>
      <c r="E1229" s="92"/>
      <c r="F1229" s="92"/>
      <c r="J1229"/>
      <c r="K1229"/>
      <c r="L1229"/>
      <c r="M1229"/>
      <c r="N1229"/>
      <c r="O1229"/>
    </row>
    <row r="1230" spans="1:15" s="99" customFormat="1" ht="12.75">
      <c r="A1230" s="8"/>
      <c r="B1230" s="5"/>
      <c r="C1230" s="87"/>
      <c r="D1230" s="87"/>
      <c r="E1230" s="92"/>
      <c r="F1230" s="92"/>
      <c r="J1230"/>
      <c r="K1230"/>
      <c r="L1230"/>
      <c r="M1230"/>
      <c r="N1230"/>
      <c r="O1230"/>
    </row>
    <row r="1231" spans="1:15" s="99" customFormat="1" ht="12.75">
      <c r="A1231" s="8"/>
      <c r="B1231" s="5"/>
      <c r="C1231" s="87"/>
      <c r="D1231" s="87"/>
      <c r="E1231" s="92"/>
      <c r="F1231" s="92"/>
      <c r="J1231"/>
      <c r="K1231"/>
      <c r="L1231"/>
      <c r="M1231"/>
      <c r="N1231"/>
      <c r="O1231"/>
    </row>
    <row r="1232" spans="1:15" s="99" customFormat="1" ht="12.75">
      <c r="A1232" s="8"/>
      <c r="B1232" s="5"/>
      <c r="C1232" s="87"/>
      <c r="D1232" s="87"/>
      <c r="E1232" s="92"/>
      <c r="F1232" s="92"/>
      <c r="J1232"/>
      <c r="K1232"/>
      <c r="L1232"/>
      <c r="M1232"/>
      <c r="N1232"/>
      <c r="O1232"/>
    </row>
    <row r="1233" spans="1:15" s="99" customFormat="1" ht="12.75">
      <c r="A1233" s="8"/>
      <c r="B1233" s="5"/>
      <c r="C1233" s="87"/>
      <c r="D1233" s="87"/>
      <c r="E1233" s="92"/>
      <c r="F1233" s="92"/>
      <c r="J1233"/>
      <c r="K1233"/>
      <c r="L1233"/>
      <c r="M1233"/>
      <c r="N1233"/>
      <c r="O1233"/>
    </row>
    <row r="1234" spans="1:15" s="99" customFormat="1" ht="12.75">
      <c r="A1234" s="8"/>
      <c r="B1234" s="5"/>
      <c r="C1234" s="87"/>
      <c r="D1234" s="87"/>
      <c r="E1234" s="92"/>
      <c r="F1234" s="92"/>
      <c r="J1234"/>
      <c r="K1234"/>
      <c r="L1234"/>
      <c r="M1234"/>
      <c r="N1234"/>
      <c r="O1234"/>
    </row>
    <row r="1235" spans="1:15" s="99" customFormat="1" ht="12.75">
      <c r="A1235" s="8"/>
      <c r="B1235" s="5"/>
      <c r="C1235" s="87"/>
      <c r="D1235" s="87"/>
      <c r="E1235" s="92"/>
      <c r="F1235" s="92"/>
      <c r="J1235"/>
      <c r="K1235"/>
      <c r="L1235"/>
      <c r="M1235"/>
      <c r="N1235"/>
      <c r="O1235"/>
    </row>
    <row r="1236" spans="1:15" s="99" customFormat="1" ht="12.75">
      <c r="A1236" s="8"/>
      <c r="B1236" s="5"/>
      <c r="C1236" s="87"/>
      <c r="D1236" s="87"/>
      <c r="E1236" s="92"/>
      <c r="F1236" s="92"/>
      <c r="J1236"/>
      <c r="K1236"/>
      <c r="L1236"/>
      <c r="M1236"/>
      <c r="N1236"/>
      <c r="O1236"/>
    </row>
    <row r="1237" spans="1:15" s="99" customFormat="1" ht="12.75">
      <c r="A1237" s="8"/>
      <c r="B1237" s="5"/>
      <c r="C1237" s="87"/>
      <c r="D1237" s="87"/>
      <c r="E1237" s="92"/>
      <c r="F1237" s="92"/>
      <c r="J1237"/>
      <c r="K1237"/>
      <c r="L1237"/>
      <c r="M1237"/>
      <c r="N1237"/>
      <c r="O1237"/>
    </row>
    <row r="1238" spans="1:15" s="99" customFormat="1" ht="12.75">
      <c r="A1238" s="8"/>
      <c r="B1238" s="5"/>
      <c r="C1238" s="87"/>
      <c r="D1238" s="87"/>
      <c r="E1238" s="92"/>
      <c r="F1238" s="92"/>
      <c r="J1238"/>
      <c r="K1238"/>
      <c r="L1238"/>
      <c r="M1238"/>
      <c r="N1238"/>
      <c r="O1238"/>
    </row>
    <row r="1239" spans="1:15" s="99" customFormat="1" ht="12.75">
      <c r="A1239" s="8"/>
      <c r="B1239" s="5"/>
      <c r="C1239" s="87"/>
      <c r="D1239" s="87"/>
      <c r="E1239" s="92"/>
      <c r="F1239" s="92"/>
      <c r="J1239"/>
      <c r="K1239"/>
      <c r="L1239"/>
      <c r="M1239"/>
      <c r="N1239"/>
      <c r="O1239"/>
    </row>
    <row r="1240" spans="1:15" s="99" customFormat="1" ht="12.75">
      <c r="A1240" s="8"/>
      <c r="B1240" s="5"/>
      <c r="C1240" s="87"/>
      <c r="D1240" s="87"/>
      <c r="E1240" s="92"/>
      <c r="F1240" s="92"/>
      <c r="J1240"/>
      <c r="K1240"/>
      <c r="L1240"/>
      <c r="M1240"/>
      <c r="N1240"/>
      <c r="O1240"/>
    </row>
    <row r="1241" spans="1:15" s="99" customFormat="1" ht="12.75">
      <c r="A1241" s="8"/>
      <c r="B1241" s="5"/>
      <c r="C1241" s="87"/>
      <c r="D1241" s="87"/>
      <c r="E1241" s="92"/>
      <c r="F1241" s="92"/>
      <c r="J1241"/>
      <c r="K1241"/>
      <c r="L1241"/>
      <c r="M1241"/>
      <c r="N1241"/>
      <c r="O1241"/>
    </row>
    <row r="1242" spans="1:15" s="99" customFormat="1" ht="12.75">
      <c r="A1242" s="8"/>
      <c r="B1242" s="5"/>
      <c r="C1242" s="87"/>
      <c r="D1242" s="87"/>
      <c r="E1242" s="92"/>
      <c r="F1242" s="92"/>
      <c r="J1242"/>
      <c r="K1242"/>
      <c r="L1242"/>
      <c r="M1242"/>
      <c r="N1242"/>
      <c r="O1242"/>
    </row>
    <row r="1243" spans="1:15" s="99" customFormat="1" ht="12.75">
      <c r="A1243" s="8"/>
      <c r="B1243" s="5"/>
      <c r="C1243" s="87"/>
      <c r="D1243" s="87"/>
      <c r="E1243" s="92"/>
      <c r="F1243" s="92"/>
      <c r="J1243"/>
      <c r="K1243"/>
      <c r="L1243"/>
      <c r="M1243"/>
      <c r="N1243"/>
      <c r="O1243"/>
    </row>
    <row r="1244" spans="1:15" s="99" customFormat="1" ht="12.75">
      <c r="A1244" s="8"/>
      <c r="B1244" s="5"/>
      <c r="C1244" s="87"/>
      <c r="D1244" s="87"/>
      <c r="E1244" s="92"/>
      <c r="F1244" s="92"/>
      <c r="J1244"/>
      <c r="K1244"/>
      <c r="L1244"/>
      <c r="M1244"/>
      <c r="N1244"/>
      <c r="O1244"/>
    </row>
    <row r="1245" spans="1:15" s="99" customFormat="1" ht="12.75">
      <c r="A1245" s="8"/>
      <c r="B1245" s="5"/>
      <c r="C1245" s="87"/>
      <c r="D1245" s="87"/>
      <c r="E1245" s="92"/>
      <c r="F1245" s="92"/>
      <c r="J1245"/>
      <c r="K1245"/>
      <c r="L1245"/>
      <c r="M1245"/>
      <c r="N1245"/>
      <c r="O1245"/>
    </row>
    <row r="1246" spans="1:15" s="99" customFormat="1" ht="12.75">
      <c r="A1246" s="8"/>
      <c r="B1246" s="5"/>
      <c r="C1246" s="87"/>
      <c r="D1246" s="87"/>
      <c r="E1246" s="92"/>
      <c r="F1246" s="92"/>
      <c r="J1246"/>
      <c r="K1246"/>
      <c r="L1246"/>
      <c r="M1246"/>
      <c r="N1246"/>
      <c r="O1246"/>
    </row>
    <row r="1247" spans="1:15" s="99" customFormat="1" ht="12.75">
      <c r="A1247" s="8"/>
      <c r="B1247" s="5"/>
      <c r="C1247" s="87"/>
      <c r="D1247" s="87"/>
      <c r="E1247" s="92"/>
      <c r="F1247" s="92"/>
      <c r="J1247"/>
      <c r="K1247"/>
      <c r="L1247"/>
      <c r="M1247"/>
      <c r="N1247"/>
      <c r="O1247"/>
    </row>
    <row r="1248" spans="1:15" s="99" customFormat="1" ht="12.75">
      <c r="A1248" s="8"/>
      <c r="B1248" s="5"/>
      <c r="C1248" s="87"/>
      <c r="D1248" s="87"/>
      <c r="E1248" s="92"/>
      <c r="F1248" s="92"/>
      <c r="J1248"/>
      <c r="K1248"/>
      <c r="L1248"/>
      <c r="M1248"/>
      <c r="N1248"/>
      <c r="O1248"/>
    </row>
    <row r="1249" spans="1:15" s="99" customFormat="1" ht="12.75">
      <c r="A1249" s="8"/>
      <c r="B1249" s="5"/>
      <c r="C1249" s="87"/>
      <c r="D1249" s="87"/>
      <c r="E1249" s="92"/>
      <c r="F1249" s="92"/>
      <c r="J1249"/>
      <c r="K1249"/>
      <c r="L1249"/>
      <c r="M1249"/>
      <c r="N1249"/>
      <c r="O1249"/>
    </row>
    <row r="1250" spans="1:15" s="99" customFormat="1" ht="12.75">
      <c r="A1250" s="8"/>
      <c r="B1250" s="5"/>
      <c r="C1250" s="87"/>
      <c r="D1250" s="87"/>
      <c r="E1250" s="92"/>
      <c r="F1250" s="92"/>
      <c r="J1250"/>
      <c r="K1250"/>
      <c r="L1250"/>
      <c r="M1250"/>
      <c r="N1250"/>
      <c r="O1250"/>
    </row>
    <row r="1251" spans="1:15" s="99" customFormat="1" ht="12.75">
      <c r="A1251" s="8"/>
      <c r="B1251" s="5"/>
      <c r="C1251" s="87"/>
      <c r="D1251" s="87"/>
      <c r="E1251" s="92"/>
      <c r="F1251" s="92"/>
      <c r="J1251"/>
      <c r="K1251"/>
      <c r="L1251"/>
      <c r="M1251"/>
      <c r="N1251"/>
      <c r="O1251"/>
    </row>
    <row r="1252" spans="1:15" s="99" customFormat="1" ht="12.75">
      <c r="A1252" s="8"/>
      <c r="B1252" s="5"/>
      <c r="C1252" s="87"/>
      <c r="D1252" s="87"/>
      <c r="E1252" s="92"/>
      <c r="F1252" s="92"/>
      <c r="J1252"/>
      <c r="K1252"/>
      <c r="L1252"/>
      <c r="M1252"/>
      <c r="N1252"/>
      <c r="O1252"/>
    </row>
    <row r="1253" spans="1:15" s="99" customFormat="1" ht="12.75">
      <c r="A1253" s="8"/>
      <c r="B1253" s="5"/>
      <c r="C1253" s="87"/>
      <c r="D1253" s="87"/>
      <c r="E1253" s="92"/>
      <c r="F1253" s="92"/>
      <c r="J1253"/>
      <c r="K1253"/>
      <c r="L1253"/>
      <c r="M1253"/>
      <c r="N1253"/>
      <c r="O1253"/>
    </row>
    <row r="1254" spans="1:15" s="99" customFormat="1" ht="12.75">
      <c r="A1254" s="8"/>
      <c r="B1254" s="5"/>
      <c r="C1254" s="87"/>
      <c r="D1254" s="87"/>
      <c r="E1254" s="92"/>
      <c r="F1254" s="92"/>
      <c r="J1254"/>
      <c r="K1254"/>
      <c r="L1254"/>
      <c r="M1254"/>
      <c r="N1254"/>
      <c r="O1254"/>
    </row>
    <row r="1255" spans="1:15" s="99" customFormat="1" ht="12.75">
      <c r="A1255" s="8"/>
      <c r="B1255" s="5"/>
      <c r="C1255" s="87"/>
      <c r="D1255" s="87"/>
      <c r="E1255" s="92"/>
      <c r="F1255" s="92"/>
      <c r="J1255"/>
      <c r="K1255"/>
      <c r="L1255"/>
      <c r="M1255"/>
      <c r="N1255"/>
      <c r="O1255"/>
    </row>
    <row r="1256" spans="1:15" s="99" customFormat="1" ht="12.75">
      <c r="A1256" s="8"/>
      <c r="B1256" s="5"/>
      <c r="C1256" s="87"/>
      <c r="D1256" s="87"/>
      <c r="E1256" s="92"/>
      <c r="F1256" s="92"/>
      <c r="J1256"/>
      <c r="K1256"/>
      <c r="L1256"/>
      <c r="M1256"/>
      <c r="N1256"/>
      <c r="O1256"/>
    </row>
    <row r="1257" spans="1:15" s="99" customFormat="1" ht="12.75">
      <c r="A1257" s="8"/>
      <c r="B1257" s="5"/>
      <c r="C1257" s="87"/>
      <c r="D1257" s="87"/>
      <c r="E1257" s="92"/>
      <c r="F1257" s="92"/>
      <c r="J1257"/>
      <c r="K1257"/>
      <c r="L1257"/>
      <c r="M1257"/>
      <c r="N1257"/>
      <c r="O1257"/>
    </row>
    <row r="1258" spans="1:15" s="99" customFormat="1" ht="12.75">
      <c r="A1258" s="8"/>
      <c r="B1258" s="5"/>
      <c r="C1258" s="87"/>
      <c r="D1258" s="87"/>
      <c r="E1258" s="92"/>
      <c r="F1258" s="92"/>
      <c r="J1258"/>
      <c r="K1258"/>
      <c r="L1258"/>
      <c r="M1258"/>
      <c r="N1258"/>
      <c r="O1258"/>
    </row>
    <row r="1259" spans="1:15" s="99" customFormat="1" ht="12.75">
      <c r="A1259" s="8"/>
      <c r="B1259" s="5"/>
      <c r="C1259" s="87"/>
      <c r="D1259" s="87"/>
      <c r="E1259" s="92"/>
      <c r="F1259" s="92"/>
      <c r="J1259"/>
      <c r="K1259"/>
      <c r="L1259"/>
      <c r="M1259"/>
      <c r="N1259"/>
      <c r="O1259"/>
    </row>
    <row r="1260" spans="1:15" s="99" customFormat="1" ht="12.75">
      <c r="A1260" s="8"/>
      <c r="B1260" s="5"/>
      <c r="C1260" s="87"/>
      <c r="D1260" s="87"/>
      <c r="E1260" s="92"/>
      <c r="F1260" s="92"/>
      <c r="J1260"/>
      <c r="K1260"/>
      <c r="L1260"/>
      <c r="M1260"/>
      <c r="N1260"/>
      <c r="O1260"/>
    </row>
    <row r="1261" spans="1:15" s="99" customFormat="1" ht="12.75">
      <c r="A1261" s="8"/>
      <c r="B1261" s="5"/>
      <c r="C1261" s="87"/>
      <c r="D1261" s="87"/>
      <c r="E1261" s="92"/>
      <c r="F1261" s="92"/>
      <c r="J1261"/>
      <c r="K1261"/>
      <c r="L1261"/>
      <c r="M1261"/>
      <c r="N1261"/>
      <c r="O1261"/>
    </row>
    <row r="1262" spans="1:15" s="99" customFormat="1" ht="12.75">
      <c r="A1262" s="8"/>
      <c r="B1262" s="5"/>
      <c r="C1262" s="87"/>
      <c r="D1262" s="87"/>
      <c r="E1262" s="92"/>
      <c r="F1262" s="92"/>
      <c r="J1262"/>
      <c r="K1262"/>
      <c r="L1262"/>
      <c r="M1262"/>
      <c r="N1262"/>
      <c r="O1262"/>
    </row>
    <row r="1263" spans="1:15" s="99" customFormat="1" ht="12.75">
      <c r="A1263" s="8"/>
      <c r="B1263" s="5"/>
      <c r="C1263" s="87"/>
      <c r="D1263" s="87"/>
      <c r="E1263" s="92"/>
      <c r="F1263" s="92"/>
      <c r="J1263"/>
      <c r="K1263"/>
      <c r="L1263"/>
      <c r="M1263"/>
      <c r="N1263"/>
      <c r="O1263"/>
    </row>
    <row r="1264" spans="1:15" s="99" customFormat="1" ht="12.75">
      <c r="A1264" s="8"/>
      <c r="B1264" s="5"/>
      <c r="C1264" s="87"/>
      <c r="D1264" s="87"/>
      <c r="E1264" s="92"/>
      <c r="F1264" s="92"/>
      <c r="J1264"/>
      <c r="K1264"/>
      <c r="L1264"/>
      <c r="M1264"/>
      <c r="N1264"/>
      <c r="O1264"/>
    </row>
    <row r="1265" spans="1:15" s="99" customFormat="1" ht="12.75">
      <c r="A1265" s="8"/>
      <c r="B1265" s="5"/>
      <c r="C1265" s="87"/>
      <c r="D1265" s="87"/>
      <c r="E1265" s="92"/>
      <c r="F1265" s="92"/>
      <c r="J1265"/>
      <c r="K1265"/>
      <c r="L1265"/>
      <c r="M1265"/>
      <c r="N1265"/>
      <c r="O1265"/>
    </row>
    <row r="1266" spans="1:15" s="99" customFormat="1" ht="12.75">
      <c r="A1266" s="8"/>
      <c r="B1266" s="5"/>
      <c r="C1266" s="87"/>
      <c r="D1266" s="87"/>
      <c r="E1266" s="92"/>
      <c r="F1266" s="92"/>
      <c r="J1266"/>
      <c r="K1266"/>
      <c r="L1266"/>
      <c r="M1266"/>
      <c r="N1266"/>
      <c r="O1266"/>
    </row>
    <row r="1267" spans="1:15" s="99" customFormat="1" ht="12.75">
      <c r="A1267" s="8"/>
      <c r="B1267" s="5"/>
      <c r="C1267" s="87"/>
      <c r="D1267" s="87"/>
      <c r="E1267" s="92"/>
      <c r="F1267" s="92"/>
      <c r="J1267"/>
      <c r="K1267"/>
      <c r="L1267"/>
      <c r="M1267"/>
      <c r="N1267"/>
      <c r="O1267"/>
    </row>
    <row r="1268" spans="1:15" s="99" customFormat="1" ht="12.75">
      <c r="A1268" s="8"/>
      <c r="B1268" s="5"/>
      <c r="C1268" s="87"/>
      <c r="D1268" s="87"/>
      <c r="E1268" s="92"/>
      <c r="F1268" s="92"/>
      <c r="J1268"/>
      <c r="K1268"/>
      <c r="L1268"/>
      <c r="M1268"/>
      <c r="N1268"/>
      <c r="O1268"/>
    </row>
    <row r="1269" spans="1:15" s="99" customFormat="1" ht="12.75">
      <c r="A1269" s="8"/>
      <c r="B1269" s="5"/>
      <c r="C1269" s="87"/>
      <c r="D1269" s="87"/>
      <c r="E1269" s="92"/>
      <c r="F1269" s="92"/>
      <c r="J1269"/>
      <c r="K1269"/>
      <c r="L1269"/>
      <c r="M1269"/>
      <c r="N1269"/>
      <c r="O1269"/>
    </row>
    <row r="1270" spans="1:15" s="99" customFormat="1" ht="12.75">
      <c r="A1270" s="8"/>
      <c r="B1270" s="5"/>
      <c r="C1270" s="87"/>
      <c r="D1270" s="87"/>
      <c r="E1270" s="92"/>
      <c r="F1270" s="92"/>
      <c r="J1270"/>
      <c r="K1270"/>
      <c r="L1270"/>
      <c r="M1270"/>
      <c r="N1270"/>
      <c r="O1270"/>
    </row>
    <row r="1271" spans="1:15" s="99" customFormat="1" ht="12.75">
      <c r="A1271" s="8"/>
      <c r="B1271" s="5"/>
      <c r="C1271" s="87"/>
      <c r="D1271" s="87"/>
      <c r="E1271" s="92"/>
      <c r="F1271" s="92"/>
      <c r="J1271"/>
      <c r="K1271"/>
      <c r="L1271"/>
      <c r="M1271"/>
      <c r="N1271"/>
      <c r="O1271"/>
    </row>
    <row r="1272" spans="1:15" s="99" customFormat="1" ht="12.75">
      <c r="A1272" s="8"/>
      <c r="B1272" s="5"/>
      <c r="C1272" s="87"/>
      <c r="D1272" s="87"/>
      <c r="E1272" s="92"/>
      <c r="F1272" s="92"/>
      <c r="J1272"/>
      <c r="K1272"/>
      <c r="L1272"/>
      <c r="M1272"/>
      <c r="N1272"/>
      <c r="O1272"/>
    </row>
    <row r="1273" spans="1:15" s="99" customFormat="1" ht="12.75">
      <c r="A1273" s="8"/>
      <c r="B1273" s="5"/>
      <c r="C1273" s="87"/>
      <c r="D1273" s="87"/>
      <c r="E1273" s="92"/>
      <c r="F1273" s="92"/>
      <c r="J1273"/>
      <c r="K1273"/>
      <c r="L1273"/>
      <c r="M1273"/>
      <c r="N1273"/>
      <c r="O1273"/>
    </row>
    <row r="1274" spans="1:15" s="99" customFormat="1" ht="12.75">
      <c r="A1274" s="8"/>
      <c r="B1274" s="5"/>
      <c r="C1274" s="87"/>
      <c r="D1274" s="87"/>
      <c r="E1274" s="92"/>
      <c r="F1274" s="92"/>
      <c r="J1274"/>
      <c r="K1274"/>
      <c r="L1274"/>
      <c r="M1274"/>
      <c r="N1274"/>
      <c r="O1274"/>
    </row>
    <row r="1275" spans="1:15" s="99" customFormat="1" ht="12.75">
      <c r="A1275" s="8"/>
      <c r="B1275" s="5"/>
      <c r="C1275" s="87"/>
      <c r="D1275" s="87"/>
      <c r="E1275" s="92"/>
      <c r="F1275" s="92"/>
      <c r="J1275"/>
      <c r="K1275"/>
      <c r="L1275"/>
      <c r="M1275"/>
      <c r="N1275"/>
      <c r="O1275"/>
    </row>
    <row r="1276" spans="1:15" s="99" customFormat="1" ht="12.75">
      <c r="A1276" s="8"/>
      <c r="B1276" s="5"/>
      <c r="C1276" s="87"/>
      <c r="D1276" s="87"/>
      <c r="E1276" s="92"/>
      <c r="F1276" s="92"/>
      <c r="J1276"/>
      <c r="K1276"/>
      <c r="L1276"/>
      <c r="M1276"/>
      <c r="N1276"/>
      <c r="O1276"/>
    </row>
    <row r="1277" spans="1:15" s="99" customFormat="1" ht="12.75">
      <c r="A1277" s="8"/>
      <c r="B1277" s="5"/>
      <c r="C1277" s="87"/>
      <c r="D1277" s="87"/>
      <c r="E1277" s="92"/>
      <c r="F1277" s="92"/>
      <c r="J1277"/>
      <c r="K1277"/>
      <c r="L1277"/>
      <c r="M1277"/>
      <c r="N1277"/>
      <c r="O1277"/>
    </row>
    <row r="1278" spans="1:15" s="99" customFormat="1" ht="12.75">
      <c r="A1278" s="8"/>
      <c r="B1278" s="5"/>
      <c r="C1278" s="87"/>
      <c r="D1278" s="87"/>
      <c r="E1278" s="92"/>
      <c r="F1278" s="92"/>
      <c r="J1278"/>
      <c r="K1278"/>
      <c r="L1278"/>
      <c r="M1278"/>
      <c r="N1278"/>
      <c r="O1278"/>
    </row>
    <row r="1279" spans="1:15" s="99" customFormat="1" ht="12.75">
      <c r="A1279" s="8"/>
      <c r="B1279" s="5"/>
      <c r="C1279" s="87"/>
      <c r="D1279" s="87"/>
      <c r="E1279" s="92"/>
      <c r="F1279" s="92"/>
      <c r="J1279"/>
      <c r="K1279"/>
      <c r="L1279"/>
      <c r="M1279"/>
      <c r="N1279"/>
      <c r="O1279"/>
    </row>
    <row r="1280" spans="1:15" s="99" customFormat="1" ht="12.75">
      <c r="A1280" s="8"/>
      <c r="B1280" s="5"/>
      <c r="C1280" s="87"/>
      <c r="D1280" s="87"/>
      <c r="E1280" s="92"/>
      <c r="F1280" s="92"/>
      <c r="J1280"/>
      <c r="K1280"/>
      <c r="L1280"/>
      <c r="M1280"/>
      <c r="N1280"/>
      <c r="O1280"/>
    </row>
    <row r="1281" spans="1:15" s="99" customFormat="1" ht="12.75">
      <c r="A1281" s="8"/>
      <c r="B1281" s="5"/>
      <c r="C1281" s="87"/>
      <c r="D1281" s="87"/>
      <c r="E1281" s="92"/>
      <c r="F1281" s="92"/>
      <c r="J1281"/>
      <c r="K1281"/>
      <c r="L1281"/>
      <c r="M1281"/>
      <c r="N1281"/>
      <c r="O1281"/>
    </row>
    <row r="1282" spans="1:15" s="99" customFormat="1" ht="12.75">
      <c r="A1282" s="8"/>
      <c r="B1282" s="5"/>
      <c r="C1282" s="87"/>
      <c r="D1282" s="87"/>
      <c r="E1282" s="92"/>
      <c r="F1282" s="92"/>
      <c r="J1282"/>
      <c r="K1282"/>
      <c r="L1282"/>
      <c r="M1282"/>
      <c r="N1282"/>
      <c r="O1282"/>
    </row>
    <row r="1283" spans="1:15" s="99" customFormat="1" ht="12.75">
      <c r="A1283" s="8"/>
      <c r="B1283" s="5"/>
      <c r="C1283" s="87"/>
      <c r="D1283" s="87"/>
      <c r="E1283" s="92"/>
      <c r="F1283" s="92"/>
      <c r="J1283"/>
      <c r="K1283"/>
      <c r="L1283"/>
      <c r="M1283"/>
      <c r="N1283"/>
      <c r="O1283"/>
    </row>
    <row r="1284" spans="1:15" s="99" customFormat="1" ht="12.75">
      <c r="A1284" s="8"/>
      <c r="B1284" s="5"/>
      <c r="C1284" s="87"/>
      <c r="D1284" s="87"/>
      <c r="E1284" s="92"/>
      <c r="F1284" s="92"/>
      <c r="J1284"/>
      <c r="K1284"/>
      <c r="L1284"/>
      <c r="M1284"/>
      <c r="N1284"/>
      <c r="O1284"/>
    </row>
    <row r="1285" spans="1:15" s="99" customFormat="1" ht="12.75">
      <c r="A1285" s="8"/>
      <c r="B1285" s="5"/>
      <c r="C1285" s="87"/>
      <c r="D1285" s="87"/>
      <c r="E1285" s="92"/>
      <c r="F1285" s="92"/>
      <c r="J1285"/>
      <c r="K1285"/>
      <c r="L1285"/>
      <c r="M1285"/>
      <c r="N1285"/>
      <c r="O1285"/>
    </row>
    <row r="1286" spans="1:15" s="99" customFormat="1" ht="12.75">
      <c r="A1286" s="8"/>
      <c r="B1286" s="5"/>
      <c r="C1286" s="87"/>
      <c r="D1286" s="87"/>
      <c r="E1286" s="92"/>
      <c r="F1286" s="92"/>
      <c r="J1286"/>
      <c r="K1286"/>
      <c r="L1286"/>
      <c r="M1286"/>
      <c r="N1286"/>
      <c r="O1286"/>
    </row>
    <row r="1287" spans="1:15" s="99" customFormat="1" ht="12.75">
      <c r="A1287" s="8"/>
      <c r="B1287" s="5"/>
      <c r="C1287" s="87"/>
      <c r="D1287" s="87"/>
      <c r="E1287" s="92"/>
      <c r="F1287" s="92"/>
      <c r="J1287"/>
      <c r="K1287"/>
      <c r="L1287"/>
      <c r="M1287"/>
      <c r="N1287"/>
      <c r="O1287"/>
    </row>
    <row r="1288" spans="1:15" s="99" customFormat="1" ht="12.75">
      <c r="A1288" s="8"/>
      <c r="B1288" s="5"/>
      <c r="C1288" s="87"/>
      <c r="D1288" s="87"/>
      <c r="E1288" s="92"/>
      <c r="F1288" s="92"/>
      <c r="J1288"/>
      <c r="K1288"/>
      <c r="L1288"/>
      <c r="M1288"/>
      <c r="N1288"/>
      <c r="O1288"/>
    </row>
    <row r="1289" spans="1:15" s="99" customFormat="1" ht="12.75">
      <c r="A1289" s="8"/>
      <c r="B1289" s="5"/>
      <c r="C1289" s="87"/>
      <c r="D1289" s="87"/>
      <c r="E1289" s="92"/>
      <c r="F1289" s="92"/>
      <c r="J1289"/>
      <c r="K1289"/>
      <c r="L1289"/>
      <c r="M1289"/>
      <c r="N1289"/>
      <c r="O1289"/>
    </row>
    <row r="1290" spans="1:15" s="99" customFormat="1" ht="12.75">
      <c r="A1290" s="8"/>
      <c r="B1290" s="5"/>
      <c r="C1290" s="87"/>
      <c r="D1290" s="87"/>
      <c r="E1290" s="92"/>
      <c r="F1290" s="92"/>
      <c r="J1290"/>
      <c r="K1290"/>
      <c r="L1290"/>
      <c r="M1290"/>
      <c r="N1290"/>
      <c r="O1290"/>
    </row>
    <row r="1291" spans="1:15" s="99" customFormat="1" ht="12.75">
      <c r="A1291" s="8"/>
      <c r="B1291" s="5"/>
      <c r="C1291" s="87"/>
      <c r="D1291" s="87"/>
      <c r="E1291" s="92"/>
      <c r="F1291" s="92"/>
      <c r="J1291"/>
      <c r="K1291"/>
      <c r="L1291"/>
      <c r="M1291"/>
      <c r="N1291"/>
      <c r="O1291"/>
    </row>
    <row r="1292" spans="1:15" s="99" customFormat="1" ht="12.75">
      <c r="A1292" s="8"/>
      <c r="B1292" s="5"/>
      <c r="C1292" s="87"/>
      <c r="D1292" s="87"/>
      <c r="E1292" s="92"/>
      <c r="F1292" s="92"/>
      <c r="J1292"/>
      <c r="K1292"/>
      <c r="L1292"/>
      <c r="M1292"/>
      <c r="N1292"/>
      <c r="O1292"/>
    </row>
    <row r="1293" spans="1:15" s="99" customFormat="1" ht="12.75">
      <c r="A1293" s="8"/>
      <c r="B1293" s="5"/>
      <c r="C1293" s="87"/>
      <c r="D1293" s="87"/>
      <c r="E1293" s="92"/>
      <c r="F1293" s="92"/>
      <c r="J1293"/>
      <c r="K1293"/>
      <c r="L1293"/>
      <c r="M1293"/>
      <c r="N1293"/>
      <c r="O1293"/>
    </row>
    <row r="1294" spans="1:15" s="99" customFormat="1" ht="12.75">
      <c r="A1294" s="8"/>
      <c r="B1294" s="5"/>
      <c r="C1294" s="87"/>
      <c r="D1294" s="87"/>
      <c r="E1294" s="92"/>
      <c r="F1294" s="92"/>
      <c r="J1294"/>
      <c r="K1294"/>
      <c r="L1294"/>
      <c r="M1294"/>
      <c r="N1294"/>
      <c r="O1294"/>
    </row>
    <row r="1295" spans="1:15" s="99" customFormat="1" ht="12.75">
      <c r="A1295" s="8"/>
      <c r="B1295" s="5"/>
      <c r="C1295" s="87"/>
      <c r="D1295" s="87"/>
      <c r="E1295" s="92"/>
      <c r="F1295" s="92"/>
      <c r="J1295"/>
      <c r="K1295"/>
      <c r="L1295"/>
      <c r="M1295"/>
      <c r="N1295"/>
      <c r="O1295"/>
    </row>
    <row r="1296" spans="1:15" s="99" customFormat="1" ht="12.75">
      <c r="A1296" s="8"/>
      <c r="B1296" s="5"/>
      <c r="C1296" s="87"/>
      <c r="D1296" s="87"/>
      <c r="E1296" s="92"/>
      <c r="F1296" s="92"/>
      <c r="J1296"/>
      <c r="K1296"/>
      <c r="L1296"/>
      <c r="M1296"/>
      <c r="N1296"/>
      <c r="O1296"/>
    </row>
    <row r="1297" spans="1:15" s="99" customFormat="1" ht="12.75">
      <c r="A1297" s="8"/>
      <c r="B1297" s="5"/>
      <c r="C1297" s="87"/>
      <c r="D1297" s="87"/>
      <c r="E1297" s="92"/>
      <c r="F1297" s="92"/>
      <c r="J1297"/>
      <c r="K1297"/>
      <c r="L1297"/>
      <c r="M1297"/>
      <c r="N1297"/>
      <c r="O1297"/>
    </row>
    <row r="1298" spans="1:15" s="99" customFormat="1" ht="12.75">
      <c r="A1298" s="8"/>
      <c r="B1298" s="5"/>
      <c r="C1298" s="87"/>
      <c r="D1298" s="87"/>
      <c r="E1298" s="92"/>
      <c r="F1298" s="92"/>
      <c r="J1298"/>
      <c r="K1298"/>
      <c r="L1298"/>
      <c r="M1298"/>
      <c r="N1298"/>
      <c r="O1298"/>
    </row>
    <row r="1299" spans="1:15" s="99" customFormat="1" ht="12.75">
      <c r="A1299" s="8"/>
      <c r="B1299" s="5"/>
      <c r="C1299" s="87"/>
      <c r="D1299" s="87"/>
      <c r="E1299" s="92"/>
      <c r="F1299" s="92"/>
      <c r="J1299"/>
      <c r="K1299"/>
      <c r="L1299"/>
      <c r="M1299"/>
      <c r="N1299"/>
      <c r="O1299"/>
    </row>
    <row r="1300" spans="1:15" s="99" customFormat="1" ht="12.75">
      <c r="A1300" s="8"/>
      <c r="B1300" s="5"/>
      <c r="C1300" s="87"/>
      <c r="D1300" s="87"/>
      <c r="E1300" s="92"/>
      <c r="F1300" s="92"/>
      <c r="J1300"/>
      <c r="K1300"/>
      <c r="L1300"/>
      <c r="M1300"/>
      <c r="N1300"/>
      <c r="O1300"/>
    </row>
    <row r="1301" spans="1:15" s="99" customFormat="1" ht="12.75">
      <c r="A1301" s="8"/>
      <c r="B1301" s="5"/>
      <c r="C1301" s="87"/>
      <c r="D1301" s="87"/>
      <c r="E1301" s="92"/>
      <c r="F1301" s="92"/>
      <c r="J1301"/>
      <c r="K1301"/>
      <c r="L1301"/>
      <c r="M1301"/>
      <c r="N1301"/>
      <c r="O1301"/>
    </row>
    <row r="1302" spans="1:15" s="99" customFormat="1" ht="12.75">
      <c r="A1302" s="8"/>
      <c r="B1302" s="5"/>
      <c r="C1302" s="87"/>
      <c r="D1302" s="87"/>
      <c r="E1302" s="92"/>
      <c r="F1302" s="92"/>
      <c r="J1302"/>
      <c r="K1302"/>
      <c r="L1302"/>
      <c r="M1302"/>
      <c r="N1302"/>
      <c r="O1302"/>
    </row>
    <row r="1303" spans="1:15" s="99" customFormat="1" ht="12.75">
      <c r="A1303" s="8"/>
      <c r="B1303" s="5"/>
      <c r="C1303" s="87"/>
      <c r="D1303" s="87"/>
      <c r="E1303" s="92"/>
      <c r="F1303" s="92"/>
      <c r="J1303"/>
      <c r="K1303"/>
      <c r="L1303"/>
      <c r="M1303"/>
      <c r="N1303"/>
      <c r="O1303"/>
    </row>
    <row r="1304" spans="1:15" s="99" customFormat="1" ht="12.75">
      <c r="A1304" s="8"/>
      <c r="B1304" s="5"/>
      <c r="C1304" s="87"/>
      <c r="D1304" s="87"/>
      <c r="E1304" s="92"/>
      <c r="F1304" s="92"/>
      <c r="J1304"/>
      <c r="K1304"/>
      <c r="L1304"/>
      <c r="M1304"/>
      <c r="N1304"/>
      <c r="O1304"/>
    </row>
    <row r="1305" spans="1:15" s="99" customFormat="1" ht="12.75">
      <c r="A1305" s="8"/>
      <c r="B1305" s="5"/>
      <c r="C1305" s="87"/>
      <c r="D1305" s="87"/>
      <c r="E1305" s="92"/>
      <c r="F1305" s="92"/>
      <c r="J1305"/>
      <c r="K1305"/>
      <c r="L1305"/>
      <c r="M1305"/>
      <c r="N1305"/>
      <c r="O1305"/>
    </row>
    <row r="1306" spans="1:15" s="99" customFormat="1" ht="12.75">
      <c r="A1306" s="8"/>
      <c r="B1306" s="5"/>
      <c r="C1306" s="87"/>
      <c r="D1306" s="87"/>
      <c r="E1306" s="92"/>
      <c r="F1306" s="92"/>
      <c r="J1306"/>
      <c r="K1306"/>
      <c r="L1306"/>
      <c r="M1306"/>
      <c r="N1306"/>
      <c r="O1306"/>
    </row>
    <row r="1307" spans="1:15" s="99" customFormat="1" ht="12.75">
      <c r="A1307" s="8"/>
      <c r="B1307" s="5"/>
      <c r="C1307" s="87"/>
      <c r="D1307" s="87"/>
      <c r="E1307" s="92"/>
      <c r="F1307" s="92"/>
      <c r="J1307"/>
      <c r="K1307"/>
      <c r="L1307"/>
      <c r="M1307"/>
      <c r="N1307"/>
      <c r="O1307"/>
    </row>
    <row r="1308" spans="1:15" s="99" customFormat="1" ht="12.75">
      <c r="A1308" s="8"/>
      <c r="B1308" s="5"/>
      <c r="C1308" s="87"/>
      <c r="D1308" s="87"/>
      <c r="E1308" s="92"/>
      <c r="F1308" s="92"/>
      <c r="J1308"/>
      <c r="K1308"/>
      <c r="L1308"/>
      <c r="M1308"/>
      <c r="N1308"/>
      <c r="O1308"/>
    </row>
    <row r="1309" spans="1:15" s="99" customFormat="1" ht="12.75">
      <c r="A1309" s="8"/>
      <c r="B1309" s="5"/>
      <c r="C1309" s="87"/>
      <c r="D1309" s="87"/>
      <c r="E1309" s="92"/>
      <c r="F1309" s="92"/>
      <c r="J1309"/>
      <c r="K1309"/>
      <c r="L1309"/>
      <c r="M1309"/>
      <c r="N1309"/>
      <c r="O1309"/>
    </row>
    <row r="1310" spans="1:15" s="99" customFormat="1" ht="12.75">
      <c r="A1310" s="8"/>
      <c r="B1310" s="5"/>
      <c r="C1310" s="87"/>
      <c r="D1310" s="87"/>
      <c r="E1310" s="92"/>
      <c r="F1310" s="92"/>
      <c r="J1310"/>
      <c r="K1310"/>
      <c r="L1310"/>
      <c r="M1310"/>
      <c r="N1310"/>
      <c r="O1310"/>
    </row>
    <row r="1311" spans="1:15" s="99" customFormat="1" ht="12.75">
      <c r="A1311" s="8"/>
      <c r="B1311" s="5"/>
      <c r="C1311" s="87"/>
      <c r="D1311" s="87"/>
      <c r="E1311" s="92"/>
      <c r="F1311" s="92"/>
      <c r="J1311"/>
      <c r="K1311"/>
      <c r="L1311"/>
      <c r="M1311"/>
      <c r="N1311"/>
      <c r="O1311"/>
    </row>
    <row r="1312" spans="1:15" s="99" customFormat="1" ht="12.75">
      <c r="A1312" s="8"/>
      <c r="B1312" s="5"/>
      <c r="C1312" s="87"/>
      <c r="D1312" s="87"/>
      <c r="E1312" s="92"/>
      <c r="F1312" s="92"/>
      <c r="J1312"/>
      <c r="K1312"/>
      <c r="L1312"/>
      <c r="M1312"/>
      <c r="N1312"/>
      <c r="O1312"/>
    </row>
    <row r="1313" spans="1:15" s="99" customFormat="1" ht="12.75">
      <c r="A1313" s="8"/>
      <c r="B1313" s="5"/>
      <c r="C1313" s="87"/>
      <c r="D1313" s="87"/>
      <c r="E1313" s="92"/>
      <c r="F1313" s="92"/>
      <c r="J1313"/>
      <c r="K1313"/>
      <c r="L1313"/>
      <c r="M1313"/>
      <c r="N1313"/>
      <c r="O1313"/>
    </row>
    <row r="1314" spans="1:15" s="99" customFormat="1" ht="12.75">
      <c r="A1314" s="8"/>
      <c r="B1314" s="5"/>
      <c r="C1314" s="87"/>
      <c r="D1314" s="87"/>
      <c r="E1314" s="92"/>
      <c r="F1314" s="92"/>
      <c r="J1314"/>
      <c r="K1314"/>
      <c r="L1314"/>
      <c r="M1314"/>
      <c r="N1314"/>
      <c r="O1314"/>
    </row>
    <row r="1315" spans="1:15" s="99" customFormat="1" ht="12.75">
      <c r="A1315" s="8"/>
      <c r="B1315" s="5"/>
      <c r="C1315" s="87"/>
      <c r="D1315" s="87"/>
      <c r="E1315" s="92"/>
      <c r="F1315" s="92"/>
      <c r="J1315"/>
      <c r="K1315"/>
      <c r="L1315"/>
      <c r="M1315"/>
      <c r="N1315"/>
      <c r="O1315"/>
    </row>
    <row r="1316" spans="1:15" s="99" customFormat="1" ht="12.75">
      <c r="A1316" s="8"/>
      <c r="B1316" s="5"/>
      <c r="C1316" s="87"/>
      <c r="D1316" s="87"/>
      <c r="E1316" s="92"/>
      <c r="F1316" s="92"/>
      <c r="J1316"/>
      <c r="K1316"/>
      <c r="L1316"/>
      <c r="M1316"/>
      <c r="N1316"/>
      <c r="O1316"/>
    </row>
    <row r="1317" spans="1:15" s="99" customFormat="1" ht="12.75">
      <c r="A1317" s="8"/>
      <c r="B1317" s="5"/>
      <c r="C1317" s="87"/>
      <c r="D1317" s="87"/>
      <c r="E1317" s="92"/>
      <c r="F1317" s="92"/>
      <c r="J1317"/>
      <c r="K1317"/>
      <c r="L1317"/>
      <c r="M1317"/>
      <c r="N1317"/>
      <c r="O1317"/>
    </row>
    <row r="1318" spans="1:15" s="99" customFormat="1" ht="12.75">
      <c r="A1318" s="8"/>
      <c r="B1318" s="5"/>
      <c r="C1318" s="87"/>
      <c r="D1318" s="87"/>
      <c r="E1318" s="92"/>
      <c r="F1318" s="92"/>
      <c r="J1318"/>
      <c r="K1318"/>
      <c r="L1318"/>
      <c r="M1318"/>
      <c r="N1318"/>
      <c r="O1318"/>
    </row>
    <row r="1319" spans="1:15" s="99" customFormat="1" ht="12.75">
      <c r="A1319" s="8"/>
      <c r="B1319" s="5"/>
      <c r="C1319" s="87"/>
      <c r="D1319" s="87"/>
      <c r="E1319" s="92"/>
      <c r="F1319" s="92"/>
      <c r="J1319"/>
      <c r="K1319"/>
      <c r="L1319"/>
      <c r="M1319"/>
      <c r="N1319"/>
      <c r="O1319"/>
    </row>
    <row r="1320" spans="1:15" s="99" customFormat="1" ht="12.75">
      <c r="A1320" s="8"/>
      <c r="B1320" s="5"/>
      <c r="C1320" s="87"/>
      <c r="D1320" s="87"/>
      <c r="E1320" s="92"/>
      <c r="F1320" s="92"/>
      <c r="J1320"/>
      <c r="K1320"/>
      <c r="L1320"/>
      <c r="M1320"/>
      <c r="N1320"/>
      <c r="O1320"/>
    </row>
    <row r="1321" spans="1:15" s="99" customFormat="1" ht="12.75">
      <c r="A1321" s="8"/>
      <c r="B1321" s="5"/>
      <c r="C1321" s="87"/>
      <c r="D1321" s="87"/>
      <c r="E1321" s="92"/>
      <c r="F1321" s="92"/>
      <c r="J1321"/>
      <c r="K1321"/>
      <c r="L1321"/>
      <c r="M1321"/>
      <c r="N1321"/>
      <c r="O1321"/>
    </row>
    <row r="1322" spans="1:15" s="99" customFormat="1" ht="12.75">
      <c r="A1322" s="8"/>
      <c r="B1322" s="5"/>
      <c r="C1322" s="87"/>
      <c r="D1322" s="87"/>
      <c r="E1322" s="92"/>
      <c r="F1322" s="92"/>
      <c r="J1322"/>
      <c r="K1322"/>
      <c r="L1322"/>
      <c r="M1322"/>
      <c r="N1322"/>
      <c r="O1322"/>
    </row>
    <row r="1323" spans="1:15" s="99" customFormat="1" ht="12.75">
      <c r="A1323" s="8"/>
      <c r="B1323" s="5"/>
      <c r="C1323" s="87"/>
      <c r="D1323" s="87"/>
      <c r="E1323" s="92"/>
      <c r="F1323" s="92"/>
      <c r="J1323"/>
      <c r="K1323"/>
      <c r="L1323"/>
      <c r="M1323"/>
      <c r="N1323"/>
      <c r="O1323"/>
    </row>
    <row r="1324" spans="1:15" s="99" customFormat="1" ht="12.75">
      <c r="A1324" s="8"/>
      <c r="B1324" s="5"/>
      <c r="C1324" s="87"/>
      <c r="D1324" s="87"/>
      <c r="E1324" s="92"/>
      <c r="F1324" s="92"/>
      <c r="J1324"/>
      <c r="K1324"/>
      <c r="L1324"/>
      <c r="M1324"/>
      <c r="N1324"/>
      <c r="O1324"/>
    </row>
    <row r="1325" spans="1:15" s="99" customFormat="1" ht="12.75">
      <c r="A1325" s="8"/>
      <c r="B1325" s="5"/>
      <c r="C1325" s="87"/>
      <c r="D1325" s="87"/>
      <c r="E1325" s="92"/>
      <c r="F1325" s="92"/>
      <c r="J1325"/>
      <c r="K1325"/>
      <c r="L1325"/>
      <c r="M1325"/>
      <c r="N1325"/>
      <c r="O1325"/>
    </row>
    <row r="1326" spans="1:15" s="99" customFormat="1" ht="12.75">
      <c r="A1326" s="8"/>
      <c r="B1326" s="5"/>
      <c r="C1326" s="87"/>
      <c r="D1326" s="87"/>
      <c r="E1326" s="92"/>
      <c r="F1326" s="92"/>
      <c r="J1326"/>
      <c r="K1326"/>
      <c r="L1326"/>
      <c r="M1326"/>
      <c r="N1326"/>
      <c r="O1326"/>
    </row>
    <row r="1327" spans="1:15" s="99" customFormat="1" ht="12.75">
      <c r="A1327" s="8"/>
      <c r="B1327" s="5"/>
      <c r="C1327" s="87"/>
      <c r="D1327" s="87"/>
      <c r="E1327" s="92"/>
      <c r="F1327" s="92"/>
      <c r="J1327"/>
      <c r="K1327"/>
      <c r="L1327"/>
      <c r="M1327"/>
      <c r="N1327"/>
      <c r="O1327"/>
    </row>
    <row r="1328" spans="1:15" s="99" customFormat="1" ht="12.75">
      <c r="A1328" s="8"/>
      <c r="B1328" s="5"/>
      <c r="C1328" s="87"/>
      <c r="D1328" s="87"/>
      <c r="E1328" s="92"/>
      <c r="F1328" s="92"/>
      <c r="J1328"/>
      <c r="K1328"/>
      <c r="L1328"/>
      <c r="M1328"/>
      <c r="N1328"/>
      <c r="O1328"/>
    </row>
    <row r="1329" spans="1:15" s="99" customFormat="1" ht="12.75">
      <c r="A1329" s="8"/>
      <c r="B1329" s="5"/>
      <c r="C1329" s="87"/>
      <c r="D1329" s="87"/>
      <c r="E1329" s="92"/>
      <c r="F1329" s="92"/>
      <c r="J1329"/>
      <c r="K1329"/>
      <c r="L1329"/>
      <c r="M1329"/>
      <c r="N1329"/>
      <c r="O1329"/>
    </row>
    <row r="1330" spans="1:15" s="99" customFormat="1" ht="12.75">
      <c r="A1330" s="8"/>
      <c r="B1330" s="5"/>
      <c r="C1330" s="87"/>
      <c r="D1330" s="87"/>
      <c r="E1330" s="92"/>
      <c r="F1330" s="92"/>
      <c r="J1330"/>
      <c r="K1330"/>
      <c r="L1330"/>
      <c r="M1330"/>
      <c r="N1330"/>
      <c r="O1330"/>
    </row>
    <row r="1331" spans="1:15" s="99" customFormat="1" ht="12.75">
      <c r="A1331" s="8"/>
      <c r="B1331" s="5"/>
      <c r="C1331" s="87"/>
      <c r="D1331" s="87"/>
      <c r="E1331" s="92"/>
      <c r="F1331" s="92"/>
      <c r="J1331"/>
      <c r="K1331"/>
      <c r="L1331"/>
      <c r="M1331"/>
      <c r="N1331"/>
      <c r="O1331"/>
    </row>
    <row r="1332" spans="1:15" s="99" customFormat="1" ht="12.75">
      <c r="A1332" s="8"/>
      <c r="B1332" s="5"/>
      <c r="C1332" s="87"/>
      <c r="D1332" s="87"/>
      <c r="E1332" s="92"/>
      <c r="F1332" s="92"/>
      <c r="J1332"/>
      <c r="K1332"/>
      <c r="L1332"/>
      <c r="M1332"/>
      <c r="N1332"/>
      <c r="O1332"/>
    </row>
    <row r="1333" spans="1:15" s="99" customFormat="1" ht="12.75">
      <c r="A1333" s="8"/>
      <c r="B1333" s="5"/>
      <c r="C1333" s="87"/>
      <c r="D1333" s="87"/>
      <c r="E1333" s="92"/>
      <c r="F1333" s="92"/>
      <c r="J1333"/>
      <c r="K1333"/>
      <c r="L1333"/>
      <c r="M1333"/>
      <c r="N1333"/>
      <c r="O1333"/>
    </row>
    <row r="1334" spans="1:15" s="99" customFormat="1" ht="12.75">
      <c r="A1334" s="8"/>
      <c r="B1334" s="5"/>
      <c r="C1334" s="87"/>
      <c r="D1334" s="87"/>
      <c r="E1334" s="92"/>
      <c r="F1334" s="92"/>
      <c r="J1334"/>
      <c r="K1334"/>
      <c r="L1334"/>
      <c r="M1334"/>
      <c r="N1334"/>
      <c r="O1334"/>
    </row>
    <row r="1335" spans="1:15" s="99" customFormat="1" ht="12.75">
      <c r="A1335" s="8"/>
      <c r="B1335" s="5"/>
      <c r="C1335" s="87"/>
      <c r="D1335" s="87"/>
      <c r="E1335" s="92"/>
      <c r="F1335" s="92"/>
      <c r="J1335"/>
      <c r="K1335"/>
      <c r="L1335"/>
      <c r="M1335"/>
      <c r="N1335"/>
      <c r="O1335"/>
    </row>
    <row r="1336" spans="1:15" s="99" customFormat="1" ht="12.75">
      <c r="A1336" s="8"/>
      <c r="B1336" s="5"/>
      <c r="C1336" s="87"/>
      <c r="D1336" s="87"/>
      <c r="E1336" s="92"/>
      <c r="F1336" s="92"/>
      <c r="J1336"/>
      <c r="K1336"/>
      <c r="L1336"/>
      <c r="M1336"/>
      <c r="N1336"/>
      <c r="O1336"/>
    </row>
    <row r="1337" spans="1:15" s="99" customFormat="1" ht="12.75">
      <c r="A1337" s="8"/>
      <c r="B1337" s="5"/>
      <c r="C1337" s="87"/>
      <c r="D1337" s="87"/>
      <c r="E1337" s="92"/>
      <c r="F1337" s="92"/>
      <c r="J1337"/>
      <c r="K1337"/>
      <c r="L1337"/>
      <c r="M1337"/>
      <c r="N1337"/>
      <c r="O1337"/>
    </row>
    <row r="1338" spans="1:15" s="99" customFormat="1" ht="12.75">
      <c r="A1338" s="8"/>
      <c r="B1338" s="5"/>
      <c r="C1338" s="87"/>
      <c r="D1338" s="87"/>
      <c r="E1338" s="92"/>
      <c r="F1338" s="92"/>
      <c r="J1338"/>
      <c r="K1338"/>
      <c r="L1338"/>
      <c r="M1338"/>
      <c r="N1338"/>
      <c r="O1338"/>
    </row>
    <row r="1339" spans="1:15" s="99" customFormat="1" ht="12.75">
      <c r="A1339" s="8"/>
      <c r="B1339" s="5"/>
      <c r="C1339" s="87"/>
      <c r="D1339" s="87"/>
      <c r="E1339" s="92"/>
      <c r="F1339" s="92"/>
      <c r="J1339"/>
      <c r="K1339"/>
      <c r="L1339"/>
      <c r="M1339"/>
      <c r="N1339"/>
      <c r="O1339"/>
    </row>
    <row r="1340" spans="1:15" s="99" customFormat="1" ht="12.75">
      <c r="A1340" s="8"/>
      <c r="B1340" s="5"/>
      <c r="C1340" s="87"/>
      <c r="D1340" s="87"/>
      <c r="E1340" s="92"/>
      <c r="F1340" s="92"/>
      <c r="J1340"/>
      <c r="K1340"/>
      <c r="L1340"/>
      <c r="M1340"/>
      <c r="N1340"/>
      <c r="O1340"/>
    </row>
    <row r="1341" spans="1:15" s="99" customFormat="1" ht="12.75">
      <c r="A1341" s="8"/>
      <c r="B1341" s="5"/>
      <c r="C1341" s="87"/>
      <c r="D1341" s="87"/>
      <c r="E1341" s="92"/>
      <c r="F1341" s="92"/>
      <c r="J1341"/>
      <c r="K1341"/>
      <c r="L1341"/>
      <c r="M1341"/>
      <c r="N1341"/>
      <c r="O1341"/>
    </row>
    <row r="1342" spans="1:15" s="99" customFormat="1" ht="12.75">
      <c r="A1342" s="8"/>
      <c r="B1342" s="5"/>
      <c r="C1342" s="87"/>
      <c r="D1342" s="87"/>
      <c r="E1342" s="92"/>
      <c r="F1342" s="92"/>
      <c r="J1342"/>
      <c r="K1342"/>
      <c r="L1342"/>
      <c r="M1342"/>
      <c r="N1342"/>
      <c r="O1342"/>
    </row>
    <row r="1343" spans="1:15" s="99" customFormat="1" ht="12.75">
      <c r="A1343" s="8"/>
      <c r="B1343" s="5"/>
      <c r="C1343" s="87"/>
      <c r="D1343" s="87"/>
      <c r="E1343" s="92"/>
      <c r="F1343" s="92"/>
      <c r="J1343"/>
      <c r="K1343"/>
      <c r="L1343"/>
      <c r="M1343"/>
      <c r="N1343"/>
      <c r="O1343"/>
    </row>
    <row r="1344" spans="1:15" s="99" customFormat="1" ht="12.75">
      <c r="A1344" s="8"/>
      <c r="B1344" s="5"/>
      <c r="C1344" s="87"/>
      <c r="D1344" s="87"/>
      <c r="E1344" s="92"/>
      <c r="F1344" s="92"/>
      <c r="J1344"/>
      <c r="K1344"/>
      <c r="L1344"/>
      <c r="M1344"/>
      <c r="N1344"/>
      <c r="O1344"/>
    </row>
    <row r="1345" spans="1:15" s="99" customFormat="1" ht="12.75">
      <c r="A1345" s="8"/>
      <c r="B1345" s="5"/>
      <c r="C1345" s="87"/>
      <c r="D1345" s="87"/>
      <c r="E1345" s="92"/>
      <c r="F1345" s="92"/>
      <c r="J1345"/>
      <c r="K1345"/>
      <c r="L1345"/>
      <c r="M1345"/>
      <c r="N1345"/>
      <c r="O1345"/>
    </row>
    <row r="1346" spans="1:15" s="99" customFormat="1" ht="12.75">
      <c r="A1346" s="8"/>
      <c r="B1346" s="5"/>
      <c r="C1346" s="87"/>
      <c r="D1346" s="87"/>
      <c r="E1346" s="92"/>
      <c r="F1346" s="92"/>
      <c r="J1346"/>
      <c r="K1346"/>
      <c r="L1346"/>
      <c r="M1346"/>
      <c r="N1346"/>
      <c r="O1346"/>
    </row>
    <row r="1347" spans="1:15" s="99" customFormat="1" ht="12.75">
      <c r="A1347" s="8"/>
      <c r="B1347" s="5"/>
      <c r="C1347" s="87"/>
      <c r="D1347" s="87"/>
      <c r="E1347" s="92"/>
      <c r="F1347" s="92"/>
      <c r="J1347"/>
      <c r="K1347"/>
      <c r="L1347"/>
      <c r="M1347"/>
      <c r="N1347"/>
      <c r="O1347"/>
    </row>
    <row r="1348" spans="1:15" s="99" customFormat="1" ht="12.75">
      <c r="A1348" s="8"/>
      <c r="B1348" s="5"/>
      <c r="C1348" s="87"/>
      <c r="D1348" s="87"/>
      <c r="E1348" s="92"/>
      <c r="F1348" s="92"/>
      <c r="J1348"/>
      <c r="K1348"/>
      <c r="L1348"/>
      <c r="M1348"/>
      <c r="N1348"/>
      <c r="O1348"/>
    </row>
    <row r="1349" spans="1:15" s="99" customFormat="1" ht="12.75">
      <c r="A1349" s="8"/>
      <c r="B1349" s="5"/>
      <c r="C1349" s="87"/>
      <c r="D1349" s="87"/>
      <c r="E1349" s="92"/>
      <c r="F1349" s="92"/>
      <c r="J1349"/>
      <c r="K1349"/>
      <c r="L1349"/>
      <c r="M1349"/>
      <c r="N1349"/>
      <c r="O1349"/>
    </row>
    <row r="1350" spans="1:15" s="99" customFormat="1" ht="12.75">
      <c r="A1350" s="8"/>
      <c r="B1350" s="5"/>
      <c r="C1350" s="87"/>
      <c r="D1350" s="87"/>
      <c r="E1350" s="92"/>
      <c r="F1350" s="92"/>
      <c r="J1350"/>
      <c r="K1350"/>
      <c r="L1350"/>
      <c r="M1350"/>
      <c r="N1350"/>
      <c r="O1350"/>
    </row>
    <row r="1351" spans="1:15" s="99" customFormat="1" ht="12.75">
      <c r="A1351" s="8"/>
      <c r="B1351" s="5"/>
      <c r="C1351" s="87"/>
      <c r="D1351" s="87"/>
      <c r="E1351" s="92"/>
      <c r="F1351" s="92"/>
      <c r="J1351"/>
      <c r="K1351"/>
      <c r="L1351"/>
      <c r="M1351"/>
      <c r="N1351"/>
      <c r="O1351"/>
    </row>
    <row r="1352" spans="1:15" s="99" customFormat="1" ht="12.75">
      <c r="A1352" s="8"/>
      <c r="B1352" s="5"/>
      <c r="C1352" s="87"/>
      <c r="D1352" s="87"/>
      <c r="E1352" s="92"/>
      <c r="F1352" s="92"/>
      <c r="J1352"/>
      <c r="K1352"/>
      <c r="L1352"/>
      <c r="M1352"/>
      <c r="N1352"/>
      <c r="O1352"/>
    </row>
    <row r="1353" spans="1:15" s="99" customFormat="1" ht="12.75">
      <c r="A1353" s="8"/>
      <c r="B1353" s="5"/>
      <c r="C1353" s="87"/>
      <c r="D1353" s="87"/>
      <c r="E1353" s="92"/>
      <c r="F1353" s="92"/>
      <c r="J1353"/>
      <c r="K1353"/>
      <c r="L1353"/>
      <c r="M1353"/>
      <c r="N1353"/>
      <c r="O1353"/>
    </row>
    <row r="1354" spans="1:15" s="99" customFormat="1" ht="12.75">
      <c r="A1354" s="8"/>
      <c r="B1354" s="5"/>
      <c r="C1354" s="87"/>
      <c r="D1354" s="87"/>
      <c r="E1354" s="92"/>
      <c r="F1354" s="92"/>
      <c r="J1354"/>
      <c r="K1354"/>
      <c r="L1354"/>
      <c r="M1354"/>
      <c r="N1354"/>
      <c r="O1354"/>
    </row>
    <row r="1355" spans="1:15" s="99" customFormat="1" ht="12.75">
      <c r="A1355" s="8"/>
      <c r="B1355" s="5"/>
      <c r="C1355" s="87"/>
      <c r="D1355" s="87"/>
      <c r="E1355" s="92"/>
      <c r="F1355" s="92"/>
      <c r="J1355"/>
      <c r="K1355"/>
      <c r="L1355"/>
      <c r="M1355"/>
      <c r="N1355"/>
      <c r="O1355"/>
    </row>
    <row r="1356" spans="1:15" s="99" customFormat="1" ht="12.75">
      <c r="A1356" s="8"/>
      <c r="B1356" s="5"/>
      <c r="C1356" s="87"/>
      <c r="D1356" s="87"/>
      <c r="E1356" s="92"/>
      <c r="F1356" s="92"/>
      <c r="J1356"/>
      <c r="K1356"/>
      <c r="L1356"/>
      <c r="M1356"/>
      <c r="N1356"/>
      <c r="O1356"/>
    </row>
    <row r="1357" spans="1:15" s="99" customFormat="1" ht="12.75">
      <c r="A1357" s="8"/>
      <c r="B1357" s="5"/>
      <c r="C1357" s="87"/>
      <c r="D1357" s="87"/>
      <c r="E1357" s="92"/>
      <c r="F1357" s="92"/>
      <c r="J1357"/>
      <c r="K1357"/>
      <c r="L1357"/>
      <c r="M1357"/>
      <c r="N1357"/>
      <c r="O1357"/>
    </row>
    <row r="1358" spans="1:15" s="99" customFormat="1" ht="12.75">
      <c r="A1358" s="8"/>
      <c r="B1358" s="5"/>
      <c r="C1358" s="87"/>
      <c r="D1358" s="87"/>
      <c r="E1358" s="92"/>
      <c r="F1358" s="92"/>
      <c r="J1358"/>
      <c r="K1358"/>
      <c r="L1358"/>
      <c r="M1358"/>
      <c r="N1358"/>
      <c r="O1358"/>
    </row>
    <row r="1359" spans="1:15" s="99" customFormat="1" ht="12.75">
      <c r="A1359" s="8"/>
      <c r="B1359" s="5"/>
      <c r="C1359" s="87"/>
      <c r="D1359" s="87"/>
      <c r="E1359" s="92"/>
      <c r="F1359" s="92"/>
      <c r="J1359"/>
      <c r="K1359"/>
      <c r="L1359"/>
      <c r="M1359"/>
      <c r="N1359"/>
      <c r="O1359"/>
    </row>
    <row r="1360" spans="1:15" s="99" customFormat="1" ht="12.75">
      <c r="A1360" s="8"/>
      <c r="B1360" s="5"/>
      <c r="C1360" s="87"/>
      <c r="D1360" s="87"/>
      <c r="E1360" s="92"/>
      <c r="F1360" s="92"/>
      <c r="J1360"/>
      <c r="K1360"/>
      <c r="L1360"/>
      <c r="M1360"/>
      <c r="N1360"/>
      <c r="O1360"/>
    </row>
    <row r="1361" spans="1:15" s="99" customFormat="1" ht="12.75">
      <c r="A1361" s="8"/>
      <c r="B1361" s="5"/>
      <c r="C1361" s="87"/>
      <c r="D1361" s="87"/>
      <c r="E1361" s="92"/>
      <c r="F1361" s="92"/>
      <c r="J1361"/>
      <c r="K1361"/>
      <c r="L1361"/>
      <c r="M1361"/>
      <c r="N1361"/>
      <c r="O1361"/>
    </row>
    <row r="1362" spans="1:15" s="99" customFormat="1" ht="12.75">
      <c r="A1362" s="8"/>
      <c r="B1362" s="5"/>
      <c r="C1362" s="87"/>
      <c r="D1362" s="87"/>
      <c r="E1362" s="92"/>
      <c r="F1362" s="92"/>
      <c r="J1362"/>
      <c r="K1362"/>
      <c r="L1362"/>
      <c r="M1362"/>
      <c r="N1362"/>
      <c r="O1362"/>
    </row>
    <row r="1363" spans="1:15" s="99" customFormat="1" ht="12.75">
      <c r="A1363" s="8"/>
      <c r="B1363" s="5"/>
      <c r="C1363" s="87"/>
      <c r="D1363" s="87"/>
      <c r="E1363" s="92"/>
      <c r="F1363" s="92"/>
      <c r="J1363"/>
      <c r="K1363"/>
      <c r="L1363"/>
      <c r="M1363"/>
      <c r="N1363"/>
      <c r="O1363"/>
    </row>
    <row r="1364" spans="1:15" s="99" customFormat="1" ht="12.75">
      <c r="A1364" s="8"/>
      <c r="B1364" s="5"/>
      <c r="C1364" s="87"/>
      <c r="D1364" s="87"/>
      <c r="E1364" s="92"/>
      <c r="F1364" s="92"/>
      <c r="J1364"/>
      <c r="K1364"/>
      <c r="L1364"/>
      <c r="M1364"/>
      <c r="N1364"/>
      <c r="O1364"/>
    </row>
    <row r="1365" spans="1:15" s="99" customFormat="1" ht="12.75">
      <c r="A1365" s="8"/>
      <c r="B1365" s="5"/>
      <c r="C1365" s="87"/>
      <c r="D1365" s="87"/>
      <c r="E1365" s="92"/>
      <c r="F1365" s="92"/>
      <c r="J1365"/>
      <c r="K1365"/>
      <c r="L1365"/>
      <c r="M1365"/>
      <c r="N1365"/>
      <c r="O1365"/>
    </row>
    <row r="1366" spans="1:15" s="99" customFormat="1" ht="12.75">
      <c r="A1366" s="8"/>
      <c r="B1366" s="5"/>
      <c r="C1366" s="87"/>
      <c r="D1366" s="87"/>
      <c r="E1366" s="92"/>
      <c r="F1366" s="92"/>
      <c r="J1366"/>
      <c r="K1366"/>
      <c r="L1366"/>
      <c r="M1366"/>
      <c r="N1366"/>
      <c r="O1366"/>
    </row>
    <row r="1367" spans="1:15" s="99" customFormat="1" ht="12.75">
      <c r="A1367" s="8"/>
      <c r="B1367" s="5"/>
      <c r="C1367" s="87"/>
      <c r="D1367" s="87"/>
      <c r="E1367" s="92"/>
      <c r="F1367" s="92"/>
      <c r="J1367"/>
      <c r="K1367"/>
      <c r="L1367"/>
      <c r="M1367"/>
      <c r="N1367"/>
      <c r="O1367"/>
    </row>
    <row r="1368" spans="1:15" s="99" customFormat="1" ht="12.75">
      <c r="A1368" s="8"/>
      <c r="B1368" s="5"/>
      <c r="C1368" s="87"/>
      <c r="D1368" s="87"/>
      <c r="E1368" s="92"/>
      <c r="F1368" s="92"/>
      <c r="J1368"/>
      <c r="K1368"/>
      <c r="L1368"/>
      <c r="M1368"/>
      <c r="N1368"/>
      <c r="O1368"/>
    </row>
    <row r="1369" spans="1:15" s="99" customFormat="1" ht="12.75">
      <c r="A1369" s="8"/>
      <c r="B1369" s="5"/>
      <c r="C1369" s="87"/>
      <c r="D1369" s="87"/>
      <c r="E1369" s="92"/>
      <c r="F1369" s="92"/>
      <c r="J1369"/>
      <c r="K1369"/>
      <c r="L1369"/>
      <c r="M1369"/>
      <c r="N1369"/>
      <c r="O1369"/>
    </row>
    <row r="1370" spans="1:15" s="99" customFormat="1" ht="12.75">
      <c r="A1370" s="8"/>
      <c r="B1370" s="5"/>
      <c r="C1370" s="87"/>
      <c r="D1370" s="87"/>
      <c r="E1370" s="92"/>
      <c r="F1370" s="92"/>
      <c r="J1370"/>
      <c r="K1370"/>
      <c r="L1370"/>
      <c r="M1370"/>
      <c r="N1370"/>
      <c r="O1370"/>
    </row>
    <row r="1371" spans="1:15" s="99" customFormat="1" ht="12.75">
      <c r="A1371" s="8"/>
      <c r="B1371" s="5"/>
      <c r="C1371" s="87"/>
      <c r="D1371" s="87"/>
      <c r="E1371" s="92"/>
      <c r="F1371" s="92"/>
      <c r="J1371"/>
      <c r="K1371"/>
      <c r="L1371"/>
      <c r="M1371"/>
      <c r="N1371"/>
      <c r="O1371"/>
    </row>
    <row r="1372" spans="1:15" s="99" customFormat="1" ht="12.75">
      <c r="A1372" s="8"/>
      <c r="B1372" s="5"/>
      <c r="C1372" s="87"/>
      <c r="D1372" s="87"/>
      <c r="E1372" s="92"/>
      <c r="F1372" s="92"/>
      <c r="J1372"/>
      <c r="K1372"/>
      <c r="L1372"/>
      <c r="M1372"/>
      <c r="N1372"/>
      <c r="O1372"/>
    </row>
    <row r="1373" spans="1:15" s="99" customFormat="1" ht="12.75">
      <c r="A1373" s="8"/>
      <c r="B1373" s="5"/>
      <c r="C1373" s="87"/>
      <c r="D1373" s="87"/>
      <c r="E1373" s="92"/>
      <c r="F1373" s="92"/>
      <c r="J1373"/>
      <c r="K1373"/>
      <c r="L1373"/>
      <c r="M1373"/>
      <c r="N1373"/>
      <c r="O1373"/>
    </row>
    <row r="1374" spans="1:15" s="99" customFormat="1" ht="12.75">
      <c r="A1374" s="8"/>
      <c r="B1374" s="5"/>
      <c r="C1374" s="87"/>
      <c r="D1374" s="87"/>
      <c r="E1374" s="92"/>
      <c r="F1374" s="92"/>
      <c r="J1374"/>
      <c r="K1374"/>
      <c r="L1374"/>
      <c r="M1374"/>
      <c r="N1374"/>
      <c r="O1374"/>
    </row>
    <row r="1375" spans="1:15" s="99" customFormat="1" ht="12.75">
      <c r="A1375" s="8"/>
      <c r="B1375" s="5"/>
      <c r="C1375" s="87"/>
      <c r="D1375" s="87"/>
      <c r="E1375" s="92"/>
      <c r="F1375" s="92"/>
      <c r="J1375"/>
      <c r="K1375"/>
      <c r="L1375"/>
      <c r="M1375"/>
      <c r="N1375"/>
      <c r="O1375"/>
    </row>
    <row r="1376" spans="1:15" s="99" customFormat="1" ht="12.75">
      <c r="A1376" s="8"/>
      <c r="B1376" s="5"/>
      <c r="C1376" s="87"/>
      <c r="D1376" s="87"/>
      <c r="E1376" s="92"/>
      <c r="F1376" s="92"/>
      <c r="J1376"/>
      <c r="K1376"/>
      <c r="L1376"/>
      <c r="M1376"/>
      <c r="N1376"/>
      <c r="O1376"/>
    </row>
    <row r="1377" spans="1:15" s="99" customFormat="1" ht="12.75">
      <c r="A1377" s="8"/>
      <c r="B1377" s="5"/>
      <c r="C1377" s="87"/>
      <c r="D1377" s="87"/>
      <c r="E1377" s="92"/>
      <c r="F1377" s="92"/>
      <c r="J1377"/>
      <c r="K1377"/>
      <c r="L1377"/>
      <c r="M1377"/>
      <c r="N1377"/>
      <c r="O1377"/>
    </row>
    <row r="1378" spans="1:15" s="99" customFormat="1" ht="12.75">
      <c r="A1378" s="8"/>
      <c r="B1378" s="5"/>
      <c r="C1378" s="87"/>
      <c r="D1378" s="87"/>
      <c r="E1378" s="92"/>
      <c r="F1378" s="92"/>
      <c r="J1378"/>
      <c r="K1378"/>
      <c r="L1378"/>
      <c r="M1378"/>
      <c r="N1378"/>
      <c r="O1378"/>
    </row>
    <row r="1379" spans="1:15" s="99" customFormat="1" ht="12.75">
      <c r="A1379" s="8"/>
      <c r="B1379" s="5"/>
      <c r="C1379" s="87"/>
      <c r="D1379" s="87"/>
      <c r="E1379" s="92"/>
      <c r="F1379" s="92"/>
      <c r="J1379"/>
      <c r="K1379"/>
      <c r="L1379"/>
      <c r="M1379"/>
      <c r="N1379"/>
      <c r="O1379"/>
    </row>
    <row r="1380" spans="1:15" s="99" customFormat="1" ht="12.75">
      <c r="A1380" s="8"/>
      <c r="B1380" s="5"/>
      <c r="C1380" s="87"/>
      <c r="D1380" s="87"/>
      <c r="E1380" s="92"/>
      <c r="F1380" s="92"/>
      <c r="J1380"/>
      <c r="K1380"/>
      <c r="L1380"/>
      <c r="M1380"/>
      <c r="N1380"/>
      <c r="O1380"/>
    </row>
    <row r="1381" spans="1:15" s="99" customFormat="1" ht="12.75">
      <c r="A1381" s="8"/>
      <c r="B1381" s="5"/>
      <c r="C1381" s="87"/>
      <c r="D1381" s="87"/>
      <c r="E1381" s="92"/>
      <c r="F1381" s="92"/>
      <c r="J1381"/>
      <c r="K1381"/>
      <c r="L1381"/>
      <c r="M1381"/>
      <c r="N1381"/>
      <c r="O1381"/>
    </row>
    <row r="1382" spans="1:15" s="99" customFormat="1" ht="12.75">
      <c r="A1382" s="8"/>
      <c r="B1382" s="5"/>
      <c r="C1382" s="87"/>
      <c r="D1382" s="87"/>
      <c r="E1382" s="92"/>
      <c r="F1382" s="92"/>
      <c r="J1382"/>
      <c r="K1382"/>
      <c r="L1382"/>
      <c r="M1382"/>
      <c r="N1382"/>
      <c r="O1382"/>
    </row>
    <row r="1383" spans="1:15" s="99" customFormat="1" ht="12.75">
      <c r="A1383" s="8"/>
      <c r="B1383" s="5"/>
      <c r="C1383" s="87"/>
      <c r="D1383" s="87"/>
      <c r="E1383" s="92"/>
      <c r="F1383" s="92"/>
      <c r="J1383"/>
      <c r="K1383"/>
      <c r="L1383"/>
      <c r="M1383"/>
      <c r="N1383"/>
      <c r="O1383"/>
    </row>
    <row r="1384" spans="1:15" s="99" customFormat="1" ht="12.75">
      <c r="A1384" s="8"/>
      <c r="B1384" s="5"/>
      <c r="C1384" s="87"/>
      <c r="D1384" s="87"/>
      <c r="E1384" s="92"/>
      <c r="F1384" s="92"/>
      <c r="J1384"/>
      <c r="K1384"/>
      <c r="L1384"/>
      <c r="M1384"/>
      <c r="N1384"/>
      <c r="O1384"/>
    </row>
    <row r="1385" spans="1:15" s="99" customFormat="1" ht="12.75">
      <c r="A1385" s="8"/>
      <c r="B1385" s="5"/>
      <c r="C1385" s="87"/>
      <c r="D1385" s="87"/>
      <c r="E1385" s="92"/>
      <c r="F1385" s="92"/>
      <c r="J1385"/>
      <c r="K1385"/>
      <c r="L1385"/>
      <c r="M1385"/>
      <c r="N1385"/>
      <c r="O1385"/>
    </row>
    <row r="1386" spans="1:15" s="99" customFormat="1" ht="12.75">
      <c r="A1386" s="8"/>
      <c r="B1386" s="5"/>
      <c r="C1386" s="87"/>
      <c r="D1386" s="87"/>
      <c r="E1386" s="92"/>
      <c r="F1386" s="92"/>
      <c r="J1386"/>
      <c r="K1386"/>
      <c r="L1386"/>
      <c r="M1386"/>
      <c r="N1386"/>
      <c r="O1386"/>
    </row>
    <row r="1387" spans="1:15" s="99" customFormat="1" ht="12.75">
      <c r="A1387" s="8"/>
      <c r="B1387" s="5"/>
      <c r="C1387" s="87"/>
      <c r="D1387" s="87"/>
      <c r="E1387" s="92"/>
      <c r="F1387" s="92"/>
      <c r="J1387"/>
      <c r="K1387"/>
      <c r="L1387"/>
      <c r="M1387"/>
      <c r="N1387"/>
      <c r="O1387"/>
    </row>
    <row r="1388" spans="1:15" s="99" customFormat="1" ht="12.75">
      <c r="A1388" s="8"/>
      <c r="B1388" s="5"/>
      <c r="C1388" s="87"/>
      <c r="D1388" s="87"/>
      <c r="E1388" s="92"/>
      <c r="F1388" s="92"/>
      <c r="J1388"/>
      <c r="K1388"/>
      <c r="L1388"/>
      <c r="M1388"/>
      <c r="N1388"/>
      <c r="O1388"/>
    </row>
    <row r="1389" spans="1:15" s="99" customFormat="1" ht="12.75">
      <c r="A1389" s="8"/>
      <c r="B1389" s="5"/>
      <c r="C1389" s="87"/>
      <c r="D1389" s="87"/>
      <c r="E1389" s="92"/>
      <c r="F1389" s="92"/>
      <c r="J1389"/>
      <c r="K1389"/>
      <c r="L1389"/>
      <c r="M1389"/>
      <c r="N1389"/>
      <c r="O1389"/>
    </row>
    <row r="1390" spans="1:15" s="99" customFormat="1" ht="12.75">
      <c r="A1390" s="8"/>
      <c r="B1390" s="5"/>
      <c r="C1390" s="87"/>
      <c r="D1390" s="87"/>
      <c r="E1390" s="92"/>
      <c r="F1390" s="92"/>
      <c r="J1390"/>
      <c r="K1390"/>
      <c r="L1390"/>
      <c r="M1390"/>
      <c r="N1390"/>
      <c r="O1390"/>
    </row>
    <row r="1391" spans="1:15" s="99" customFormat="1" ht="12.75">
      <c r="A1391" s="8"/>
      <c r="B1391" s="5"/>
      <c r="C1391" s="87"/>
      <c r="D1391" s="87"/>
      <c r="E1391" s="92"/>
      <c r="F1391" s="92"/>
      <c r="J1391"/>
      <c r="K1391"/>
      <c r="L1391"/>
      <c r="M1391"/>
      <c r="N1391"/>
      <c r="O1391"/>
    </row>
    <row r="1392" spans="1:15" s="99" customFormat="1" ht="12.75">
      <c r="A1392" s="8"/>
      <c r="B1392" s="5"/>
      <c r="C1392" s="87"/>
      <c r="D1392" s="87"/>
      <c r="E1392" s="92"/>
      <c r="F1392" s="92"/>
      <c r="J1392"/>
      <c r="K1392"/>
      <c r="L1392"/>
      <c r="M1392"/>
      <c r="N1392"/>
      <c r="O1392"/>
    </row>
    <row r="1393" spans="1:15" s="99" customFormat="1" ht="12.75">
      <c r="A1393" s="8"/>
      <c r="B1393" s="5"/>
      <c r="C1393" s="87"/>
      <c r="D1393" s="87"/>
      <c r="E1393" s="92"/>
      <c r="F1393" s="92"/>
      <c r="J1393"/>
      <c r="K1393"/>
      <c r="L1393"/>
      <c r="M1393"/>
      <c r="N1393"/>
      <c r="O1393"/>
    </row>
    <row r="1394" spans="1:15" s="99" customFormat="1" ht="12.75">
      <c r="A1394" s="8"/>
      <c r="B1394" s="5"/>
      <c r="C1394" s="87"/>
      <c r="D1394" s="87"/>
      <c r="E1394" s="92"/>
      <c r="F1394" s="92"/>
      <c r="J1394"/>
      <c r="K1394"/>
      <c r="L1394"/>
      <c r="M1394"/>
      <c r="N1394"/>
      <c r="O1394"/>
    </row>
    <row r="1395" spans="1:15" s="99" customFormat="1" ht="12.75">
      <c r="A1395" s="8"/>
      <c r="B1395" s="5"/>
      <c r="C1395" s="87"/>
      <c r="D1395" s="87"/>
      <c r="E1395" s="92"/>
      <c r="F1395" s="92"/>
      <c r="J1395"/>
      <c r="K1395"/>
      <c r="L1395"/>
      <c r="M1395"/>
      <c r="N1395"/>
      <c r="O1395"/>
    </row>
    <row r="1396" spans="1:15" s="99" customFormat="1" ht="12.75">
      <c r="A1396" s="8"/>
      <c r="B1396" s="5"/>
      <c r="C1396" s="87"/>
      <c r="D1396" s="87"/>
      <c r="E1396" s="92"/>
      <c r="F1396" s="92"/>
      <c r="J1396"/>
      <c r="K1396"/>
      <c r="L1396"/>
      <c r="M1396"/>
      <c r="N1396"/>
      <c r="O1396"/>
    </row>
    <row r="1397" spans="1:15" s="99" customFormat="1" ht="12.75">
      <c r="A1397" s="8"/>
      <c r="B1397" s="5"/>
      <c r="C1397" s="87"/>
      <c r="D1397" s="87"/>
      <c r="E1397" s="92"/>
      <c r="F1397" s="92"/>
      <c r="J1397"/>
      <c r="K1397"/>
      <c r="L1397"/>
      <c r="M1397"/>
      <c r="N1397"/>
      <c r="O1397"/>
    </row>
    <row r="1398" spans="1:15" s="99" customFormat="1" ht="12.75">
      <c r="A1398" s="8"/>
      <c r="B1398" s="5"/>
      <c r="C1398" s="87"/>
      <c r="D1398" s="87"/>
      <c r="E1398" s="92"/>
      <c r="F1398" s="92"/>
      <c r="J1398"/>
      <c r="K1398"/>
      <c r="L1398"/>
      <c r="M1398"/>
      <c r="N1398"/>
      <c r="O1398"/>
    </row>
    <row r="1399" spans="1:15" s="99" customFormat="1" ht="12.75">
      <c r="A1399" s="8"/>
      <c r="B1399" s="5"/>
      <c r="C1399" s="87"/>
      <c r="D1399" s="87"/>
      <c r="E1399" s="92"/>
      <c r="F1399" s="92"/>
      <c r="J1399"/>
      <c r="K1399"/>
      <c r="L1399"/>
      <c r="M1399"/>
      <c r="N1399"/>
      <c r="O1399"/>
    </row>
    <row r="1400" spans="1:15" s="99" customFormat="1" ht="12.75">
      <c r="A1400" s="8"/>
      <c r="B1400" s="5"/>
      <c r="C1400" s="87"/>
      <c r="D1400" s="87"/>
      <c r="E1400" s="92"/>
      <c r="F1400" s="92"/>
      <c r="J1400"/>
      <c r="K1400"/>
      <c r="L1400"/>
      <c r="M1400"/>
      <c r="N1400"/>
      <c r="O1400"/>
    </row>
    <row r="1401" spans="1:15" s="99" customFormat="1" ht="12.75">
      <c r="A1401" s="8"/>
      <c r="B1401" s="5"/>
      <c r="C1401" s="87"/>
      <c r="D1401" s="87"/>
      <c r="E1401" s="92"/>
      <c r="F1401" s="92"/>
      <c r="J1401"/>
      <c r="K1401"/>
      <c r="L1401"/>
      <c r="M1401"/>
      <c r="N1401"/>
      <c r="O1401"/>
    </row>
    <row r="1402" spans="1:15" s="99" customFormat="1" ht="12.75">
      <c r="A1402" s="8"/>
      <c r="B1402" s="5"/>
      <c r="C1402" s="87"/>
      <c r="D1402" s="87"/>
      <c r="E1402" s="92"/>
      <c r="F1402" s="92"/>
      <c r="J1402"/>
      <c r="K1402"/>
      <c r="L1402"/>
      <c r="M1402"/>
      <c r="N1402"/>
      <c r="O1402"/>
    </row>
    <row r="1403" spans="1:15" s="99" customFormat="1" ht="12.75">
      <c r="A1403" s="8"/>
      <c r="B1403" s="5"/>
      <c r="C1403" s="87"/>
      <c r="D1403" s="87"/>
      <c r="E1403" s="92"/>
      <c r="F1403" s="92"/>
      <c r="J1403"/>
      <c r="K1403"/>
      <c r="L1403"/>
      <c r="M1403"/>
      <c r="N1403"/>
      <c r="O1403"/>
    </row>
    <row r="1404" spans="1:15" s="99" customFormat="1" ht="12.75">
      <c r="A1404" s="8"/>
      <c r="B1404" s="5"/>
      <c r="C1404" s="87"/>
      <c r="D1404" s="87"/>
      <c r="E1404" s="92"/>
      <c r="F1404" s="92"/>
      <c r="J1404"/>
      <c r="K1404"/>
      <c r="L1404"/>
      <c r="M1404"/>
      <c r="N1404"/>
      <c r="O1404"/>
    </row>
    <row r="1405" spans="1:15" s="99" customFormat="1" ht="12.75">
      <c r="A1405" s="8"/>
      <c r="B1405" s="5"/>
      <c r="C1405" s="87"/>
      <c r="D1405" s="87"/>
      <c r="E1405" s="92"/>
      <c r="F1405" s="92"/>
      <c r="J1405"/>
      <c r="K1405"/>
      <c r="L1405"/>
      <c r="M1405"/>
      <c r="N1405"/>
      <c r="O1405"/>
    </row>
    <row r="1406" spans="1:15" s="99" customFormat="1" ht="12.75">
      <c r="A1406" s="8"/>
      <c r="B1406" s="5"/>
      <c r="C1406" s="87"/>
      <c r="D1406" s="87"/>
      <c r="E1406" s="92"/>
      <c r="F1406" s="92"/>
      <c r="J1406"/>
      <c r="K1406"/>
      <c r="L1406"/>
      <c r="M1406"/>
      <c r="N1406"/>
      <c r="O1406"/>
    </row>
    <row r="1407" spans="1:15" s="99" customFormat="1" ht="12.75">
      <c r="A1407" s="8"/>
      <c r="B1407" s="5"/>
      <c r="C1407" s="87"/>
      <c r="D1407" s="87"/>
      <c r="E1407" s="92"/>
      <c r="F1407" s="92"/>
      <c r="J1407"/>
      <c r="K1407"/>
      <c r="L1407"/>
      <c r="M1407"/>
      <c r="N1407"/>
      <c r="O1407"/>
    </row>
    <row r="1408" spans="1:15" s="99" customFormat="1" ht="12.75">
      <c r="A1408" s="8"/>
      <c r="B1408" s="5"/>
      <c r="C1408" s="87"/>
      <c r="D1408" s="87"/>
      <c r="E1408" s="92"/>
      <c r="F1408" s="92"/>
      <c r="J1408"/>
      <c r="K1408"/>
      <c r="L1408"/>
      <c r="M1408"/>
      <c r="N1408"/>
      <c r="O1408"/>
    </row>
    <row r="1409" spans="1:15" s="99" customFormat="1" ht="12.75">
      <c r="A1409" s="8"/>
      <c r="B1409" s="5"/>
      <c r="C1409" s="87"/>
      <c r="D1409" s="87"/>
      <c r="E1409" s="92"/>
      <c r="F1409" s="92"/>
      <c r="J1409"/>
      <c r="K1409"/>
      <c r="L1409"/>
      <c r="M1409"/>
      <c r="N1409"/>
      <c r="O1409"/>
    </row>
    <row r="1410" spans="1:15" s="99" customFormat="1" ht="12.75">
      <c r="A1410" s="8"/>
      <c r="B1410" s="5"/>
      <c r="C1410" s="87"/>
      <c r="D1410" s="87"/>
      <c r="E1410" s="92"/>
      <c r="F1410" s="92"/>
      <c r="J1410"/>
      <c r="K1410"/>
      <c r="L1410"/>
      <c r="M1410"/>
      <c r="N1410"/>
      <c r="O1410"/>
    </row>
    <row r="1411" spans="1:15" s="99" customFormat="1" ht="12.75">
      <c r="A1411" s="8"/>
      <c r="B1411" s="5"/>
      <c r="C1411" s="87"/>
      <c r="D1411" s="87"/>
      <c r="E1411" s="92"/>
      <c r="F1411" s="92"/>
      <c r="J1411"/>
      <c r="K1411"/>
      <c r="L1411"/>
      <c r="M1411"/>
      <c r="N1411"/>
      <c r="O1411"/>
    </row>
    <row r="1412" spans="1:15" s="99" customFormat="1" ht="12.75">
      <c r="A1412" s="8"/>
      <c r="B1412" s="5"/>
      <c r="C1412" s="87"/>
      <c r="D1412" s="87"/>
      <c r="E1412" s="92"/>
      <c r="F1412" s="92"/>
      <c r="J1412"/>
      <c r="K1412"/>
      <c r="L1412"/>
      <c r="M1412"/>
      <c r="N1412"/>
      <c r="O1412"/>
    </row>
    <row r="1413" spans="1:15" s="99" customFormat="1" ht="12.75">
      <c r="A1413" s="8"/>
      <c r="B1413" s="5"/>
      <c r="C1413" s="87"/>
      <c r="D1413" s="87"/>
      <c r="E1413" s="92"/>
      <c r="F1413" s="92"/>
      <c r="J1413"/>
      <c r="K1413"/>
      <c r="L1413"/>
      <c r="M1413"/>
      <c r="N1413"/>
      <c r="O1413"/>
    </row>
    <row r="1414" spans="1:15" s="99" customFormat="1" ht="12.75">
      <c r="A1414" s="8"/>
      <c r="B1414" s="5"/>
      <c r="C1414" s="87"/>
      <c r="D1414" s="87"/>
      <c r="E1414" s="92"/>
      <c r="F1414" s="92"/>
      <c r="J1414"/>
      <c r="K1414"/>
      <c r="L1414"/>
      <c r="M1414"/>
      <c r="N1414"/>
      <c r="O1414"/>
    </row>
    <row r="1415" spans="1:15" s="99" customFormat="1" ht="12.75">
      <c r="A1415" s="8"/>
      <c r="B1415" s="5"/>
      <c r="C1415" s="87"/>
      <c r="D1415" s="87"/>
      <c r="E1415" s="92"/>
      <c r="F1415" s="92"/>
      <c r="J1415"/>
      <c r="K1415"/>
      <c r="L1415"/>
      <c r="M1415"/>
      <c r="N1415"/>
      <c r="O1415"/>
    </row>
    <row r="1416" spans="1:15" s="99" customFormat="1" ht="12.75">
      <c r="A1416" s="8"/>
      <c r="B1416" s="5"/>
      <c r="C1416" s="87"/>
      <c r="D1416" s="87"/>
      <c r="E1416" s="92"/>
      <c r="F1416" s="92"/>
      <c r="J1416"/>
      <c r="K1416"/>
      <c r="L1416"/>
      <c r="M1416"/>
      <c r="N1416"/>
      <c r="O1416"/>
    </row>
    <row r="1417" spans="1:15" s="99" customFormat="1" ht="12.75">
      <c r="A1417" s="8"/>
      <c r="B1417" s="5"/>
      <c r="C1417" s="87"/>
      <c r="D1417" s="87"/>
      <c r="E1417" s="92"/>
      <c r="F1417" s="92"/>
      <c r="J1417"/>
      <c r="K1417"/>
      <c r="L1417"/>
      <c r="M1417"/>
      <c r="N1417"/>
      <c r="O1417"/>
    </row>
    <row r="1418" spans="1:15" s="99" customFormat="1" ht="12.75">
      <c r="A1418" s="8"/>
      <c r="B1418" s="5"/>
      <c r="C1418" s="87"/>
      <c r="D1418" s="87"/>
      <c r="E1418" s="92"/>
      <c r="F1418" s="92"/>
      <c r="J1418"/>
      <c r="K1418"/>
      <c r="L1418"/>
      <c r="M1418"/>
      <c r="N1418"/>
      <c r="O1418"/>
    </row>
    <row r="1419" spans="1:15" s="99" customFormat="1" ht="12.75">
      <c r="A1419" s="8"/>
      <c r="B1419" s="5"/>
      <c r="C1419" s="87"/>
      <c r="D1419" s="87"/>
      <c r="E1419" s="92"/>
      <c r="F1419" s="92"/>
      <c r="J1419"/>
      <c r="K1419"/>
      <c r="L1419"/>
      <c r="M1419"/>
      <c r="N1419"/>
      <c r="O1419"/>
    </row>
    <row r="1420" spans="1:15" s="99" customFormat="1" ht="12.75">
      <c r="A1420" s="8"/>
      <c r="B1420" s="5"/>
      <c r="C1420" s="87"/>
      <c r="D1420" s="87"/>
      <c r="E1420" s="92"/>
      <c r="F1420" s="92"/>
      <c r="J1420"/>
      <c r="K1420"/>
      <c r="L1420"/>
      <c r="M1420"/>
      <c r="N1420"/>
      <c r="O1420"/>
    </row>
    <row r="1421" spans="1:15" s="99" customFormat="1" ht="12.75">
      <c r="A1421" s="8"/>
      <c r="B1421" s="5"/>
      <c r="C1421" s="87"/>
      <c r="D1421" s="87"/>
      <c r="E1421" s="92"/>
      <c r="F1421" s="92"/>
      <c r="J1421"/>
      <c r="K1421"/>
      <c r="L1421"/>
      <c r="M1421"/>
      <c r="N1421"/>
      <c r="O1421"/>
    </row>
    <row r="1422" spans="1:15" s="99" customFormat="1" ht="12.75">
      <c r="A1422" s="8"/>
      <c r="B1422" s="5"/>
      <c r="C1422" s="87"/>
      <c r="D1422" s="87"/>
      <c r="E1422" s="92"/>
      <c r="F1422" s="92"/>
      <c r="J1422"/>
      <c r="K1422"/>
      <c r="L1422"/>
      <c r="M1422"/>
      <c r="N1422"/>
      <c r="O1422"/>
    </row>
    <row r="1423" spans="1:15" s="99" customFormat="1" ht="12.75">
      <c r="A1423" s="8"/>
      <c r="B1423" s="5"/>
      <c r="C1423" s="87"/>
      <c r="D1423" s="87"/>
      <c r="E1423" s="92"/>
      <c r="F1423" s="92"/>
      <c r="J1423"/>
      <c r="K1423"/>
      <c r="L1423"/>
      <c r="M1423"/>
      <c r="N1423"/>
      <c r="O1423"/>
    </row>
    <row r="1424" spans="1:15" s="99" customFormat="1" ht="12.75">
      <c r="A1424" s="8"/>
      <c r="B1424" s="5"/>
      <c r="C1424" s="87"/>
      <c r="D1424" s="87"/>
      <c r="E1424" s="92"/>
      <c r="F1424" s="92"/>
      <c r="J1424"/>
      <c r="K1424"/>
      <c r="L1424"/>
      <c r="M1424"/>
      <c r="N1424"/>
      <c r="O1424"/>
    </row>
    <row r="1425" spans="1:15" s="99" customFormat="1" ht="12.75">
      <c r="A1425" s="8"/>
      <c r="B1425" s="5"/>
      <c r="C1425" s="87"/>
      <c r="D1425" s="87"/>
      <c r="E1425" s="92"/>
      <c r="F1425" s="92"/>
      <c r="J1425"/>
      <c r="K1425"/>
      <c r="L1425"/>
      <c r="M1425"/>
      <c r="N1425"/>
      <c r="O1425"/>
    </row>
    <row r="1426" spans="1:15" s="99" customFormat="1" ht="12.75">
      <c r="A1426" s="8"/>
      <c r="B1426" s="5"/>
      <c r="C1426" s="87"/>
      <c r="D1426" s="87"/>
      <c r="E1426" s="92"/>
      <c r="F1426" s="92"/>
      <c r="J1426"/>
      <c r="K1426"/>
      <c r="L1426"/>
      <c r="M1426"/>
      <c r="N1426"/>
      <c r="O1426"/>
    </row>
    <row r="1427" spans="1:15" s="99" customFormat="1" ht="12.75">
      <c r="A1427" s="8"/>
      <c r="B1427" s="5"/>
      <c r="C1427" s="87"/>
      <c r="D1427" s="87"/>
      <c r="E1427" s="92"/>
      <c r="F1427" s="92"/>
      <c r="J1427"/>
      <c r="K1427"/>
      <c r="L1427"/>
      <c r="M1427"/>
      <c r="N1427"/>
      <c r="O1427"/>
    </row>
    <row r="1428" spans="1:15" s="99" customFormat="1" ht="12.75">
      <c r="A1428" s="8"/>
      <c r="B1428" s="5"/>
      <c r="C1428" s="87"/>
      <c r="D1428" s="87"/>
      <c r="E1428" s="92"/>
      <c r="F1428" s="92"/>
      <c r="J1428"/>
      <c r="K1428"/>
      <c r="L1428"/>
      <c r="M1428"/>
      <c r="N1428"/>
      <c r="O1428"/>
    </row>
    <row r="1429" spans="1:15" s="99" customFormat="1" ht="12.75">
      <c r="A1429" s="8"/>
      <c r="B1429" s="5"/>
      <c r="C1429" s="87"/>
      <c r="D1429" s="87"/>
      <c r="E1429" s="92"/>
      <c r="F1429" s="92"/>
      <c r="J1429"/>
      <c r="K1429"/>
      <c r="L1429"/>
      <c r="M1429"/>
      <c r="N1429"/>
      <c r="O1429"/>
    </row>
    <row r="1430" spans="1:15" s="99" customFormat="1" ht="12.75">
      <c r="A1430" s="8"/>
      <c r="B1430" s="5"/>
      <c r="C1430" s="87"/>
      <c r="D1430" s="87"/>
      <c r="E1430" s="92"/>
      <c r="F1430" s="92"/>
      <c r="J1430"/>
      <c r="K1430"/>
      <c r="L1430"/>
      <c r="M1430"/>
      <c r="N1430"/>
      <c r="O1430"/>
    </row>
    <row r="1431" spans="1:15" s="99" customFormat="1" ht="12.75">
      <c r="A1431" s="8"/>
      <c r="B1431" s="5"/>
      <c r="C1431" s="87"/>
      <c r="D1431" s="87"/>
      <c r="E1431" s="92"/>
      <c r="F1431" s="92"/>
      <c r="J1431"/>
      <c r="K1431"/>
      <c r="L1431"/>
      <c r="M1431"/>
      <c r="N1431"/>
      <c r="O1431"/>
    </row>
    <row r="1432" spans="1:15" s="99" customFormat="1" ht="12.75">
      <c r="A1432" s="8"/>
      <c r="B1432" s="5"/>
      <c r="C1432" s="87"/>
      <c r="D1432" s="87"/>
      <c r="E1432" s="92"/>
      <c r="F1432" s="92"/>
      <c r="J1432"/>
      <c r="K1432"/>
      <c r="L1432"/>
      <c r="M1432"/>
      <c r="N1432"/>
      <c r="O1432"/>
    </row>
    <row r="1433" spans="1:15" s="99" customFormat="1" ht="12.75">
      <c r="A1433" s="8"/>
      <c r="B1433" s="5"/>
      <c r="C1433" s="87"/>
      <c r="D1433" s="87"/>
      <c r="E1433" s="92"/>
      <c r="F1433" s="92"/>
      <c r="J1433"/>
      <c r="K1433"/>
      <c r="L1433"/>
      <c r="M1433"/>
      <c r="N1433"/>
      <c r="O1433"/>
    </row>
    <row r="1434" spans="1:15" s="99" customFormat="1" ht="12.75">
      <c r="A1434" s="8"/>
      <c r="B1434" s="5"/>
      <c r="C1434" s="87"/>
      <c r="D1434" s="87"/>
      <c r="E1434" s="92"/>
      <c r="F1434" s="92"/>
      <c r="J1434"/>
      <c r="K1434"/>
      <c r="L1434"/>
      <c r="M1434"/>
      <c r="N1434"/>
      <c r="O1434"/>
    </row>
    <row r="1435" spans="1:15" s="99" customFormat="1" ht="12.75">
      <c r="A1435" s="8"/>
      <c r="B1435" s="5"/>
      <c r="C1435" s="87"/>
      <c r="D1435" s="87"/>
      <c r="E1435" s="92"/>
      <c r="F1435" s="92"/>
      <c r="J1435"/>
      <c r="K1435"/>
      <c r="L1435"/>
      <c r="M1435"/>
      <c r="N1435"/>
      <c r="O1435"/>
    </row>
    <row r="1436" spans="1:15" s="99" customFormat="1" ht="12.75">
      <c r="A1436" s="8"/>
      <c r="B1436" s="5"/>
      <c r="C1436" s="87"/>
      <c r="D1436" s="87"/>
      <c r="E1436" s="92"/>
      <c r="F1436" s="92"/>
      <c r="J1436"/>
      <c r="K1436"/>
      <c r="L1436"/>
      <c r="M1436"/>
      <c r="N1436"/>
      <c r="O1436"/>
    </row>
    <row r="1437" spans="1:15" s="99" customFormat="1" ht="12.75">
      <c r="A1437" s="8"/>
      <c r="B1437" s="5"/>
      <c r="C1437" s="87"/>
      <c r="D1437" s="87"/>
      <c r="E1437" s="92"/>
      <c r="F1437" s="92"/>
      <c r="J1437"/>
      <c r="K1437"/>
      <c r="L1437"/>
      <c r="M1437"/>
      <c r="N1437"/>
      <c r="O1437"/>
    </row>
    <row r="1438" spans="1:15" s="99" customFormat="1" ht="12.75">
      <c r="A1438" s="8"/>
      <c r="B1438" s="5"/>
      <c r="C1438" s="87"/>
      <c r="D1438" s="87"/>
      <c r="E1438" s="92"/>
      <c r="F1438" s="92"/>
      <c r="J1438"/>
      <c r="K1438"/>
      <c r="L1438"/>
      <c r="M1438"/>
      <c r="N1438"/>
      <c r="O1438"/>
    </row>
    <row r="1439" spans="1:15" s="99" customFormat="1" ht="12.75">
      <c r="A1439" s="8"/>
      <c r="B1439" s="5"/>
      <c r="C1439" s="87"/>
      <c r="D1439" s="87"/>
      <c r="E1439" s="92"/>
      <c r="F1439" s="92"/>
      <c r="J1439"/>
      <c r="K1439"/>
      <c r="L1439"/>
      <c r="M1439"/>
      <c r="N1439"/>
      <c r="O1439"/>
    </row>
    <row r="1440" spans="1:15" s="99" customFormat="1" ht="12.75">
      <c r="A1440" s="8"/>
      <c r="B1440" s="5"/>
      <c r="C1440" s="87"/>
      <c r="D1440" s="87"/>
      <c r="E1440" s="92"/>
      <c r="F1440" s="92"/>
      <c r="J1440"/>
      <c r="K1440"/>
      <c r="L1440"/>
      <c r="M1440"/>
      <c r="N1440"/>
      <c r="O1440"/>
    </row>
    <row r="1441" spans="1:15" s="99" customFormat="1" ht="12.75">
      <c r="A1441" s="8"/>
      <c r="B1441" s="5"/>
      <c r="C1441" s="87"/>
      <c r="D1441" s="87"/>
      <c r="E1441" s="92"/>
      <c r="F1441" s="92"/>
      <c r="J1441"/>
      <c r="K1441"/>
      <c r="L1441"/>
      <c r="M1441"/>
      <c r="N1441"/>
      <c r="O1441"/>
    </row>
    <row r="1442" spans="1:15" s="99" customFormat="1" ht="12.75">
      <c r="A1442" s="8"/>
      <c r="B1442" s="5"/>
      <c r="C1442" s="87"/>
      <c r="D1442" s="87"/>
      <c r="E1442" s="92"/>
      <c r="F1442" s="92"/>
      <c r="J1442"/>
      <c r="K1442"/>
      <c r="L1442"/>
      <c r="M1442"/>
      <c r="N1442"/>
      <c r="O1442"/>
    </row>
    <row r="1443" spans="1:15" s="99" customFormat="1" ht="12.75">
      <c r="A1443" s="8"/>
      <c r="B1443" s="5"/>
      <c r="C1443" s="87"/>
      <c r="D1443" s="87"/>
      <c r="E1443" s="92"/>
      <c r="F1443" s="92"/>
      <c r="J1443"/>
      <c r="K1443"/>
      <c r="L1443"/>
      <c r="M1443"/>
      <c r="N1443"/>
      <c r="O1443"/>
    </row>
    <row r="1444" spans="1:15" s="99" customFormat="1" ht="12.75">
      <c r="A1444" s="8"/>
      <c r="B1444" s="5"/>
      <c r="C1444" s="87"/>
      <c r="D1444" s="87"/>
      <c r="E1444" s="92"/>
      <c r="F1444" s="92"/>
      <c r="J1444"/>
      <c r="K1444"/>
      <c r="L1444"/>
      <c r="M1444"/>
      <c r="N1444"/>
      <c r="O1444"/>
    </row>
    <row r="1445" spans="1:15" s="99" customFormat="1" ht="12.75">
      <c r="A1445" s="8"/>
      <c r="B1445" s="5"/>
      <c r="C1445" s="87"/>
      <c r="D1445" s="87"/>
      <c r="E1445" s="92"/>
      <c r="F1445" s="92"/>
      <c r="J1445"/>
      <c r="K1445"/>
      <c r="L1445"/>
      <c r="M1445"/>
      <c r="N1445"/>
      <c r="O1445"/>
    </row>
    <row r="1446" spans="1:15" s="99" customFormat="1" ht="12.75">
      <c r="A1446" s="8"/>
      <c r="B1446" s="5"/>
      <c r="C1446" s="87"/>
      <c r="D1446" s="87"/>
      <c r="E1446" s="92"/>
      <c r="F1446" s="92"/>
      <c r="J1446"/>
      <c r="K1446"/>
      <c r="L1446"/>
      <c r="M1446"/>
      <c r="N1446"/>
      <c r="O1446"/>
    </row>
    <row r="1447" spans="1:15" s="99" customFormat="1" ht="12.75">
      <c r="A1447" s="8"/>
      <c r="B1447" s="5"/>
      <c r="C1447" s="87"/>
      <c r="D1447" s="87"/>
      <c r="E1447" s="92"/>
      <c r="F1447" s="92"/>
      <c r="J1447"/>
      <c r="K1447"/>
      <c r="L1447"/>
      <c r="M1447"/>
      <c r="N1447"/>
      <c r="O1447"/>
    </row>
    <row r="1448" spans="1:15" s="99" customFormat="1" ht="12.75">
      <c r="A1448" s="8"/>
      <c r="B1448" s="5"/>
      <c r="C1448" s="87"/>
      <c r="D1448" s="87"/>
      <c r="E1448" s="92"/>
      <c r="F1448" s="92"/>
      <c r="J1448"/>
      <c r="K1448"/>
      <c r="L1448"/>
      <c r="M1448"/>
      <c r="N1448"/>
      <c r="O1448"/>
    </row>
    <row r="1449" spans="1:15" s="99" customFormat="1" ht="12.75">
      <c r="A1449" s="8"/>
      <c r="B1449" s="5"/>
      <c r="C1449" s="87"/>
      <c r="D1449" s="87"/>
      <c r="E1449" s="92"/>
      <c r="F1449" s="92"/>
      <c r="J1449"/>
      <c r="K1449"/>
      <c r="L1449"/>
      <c r="M1449"/>
      <c r="N1449"/>
      <c r="O1449"/>
    </row>
    <row r="1450" spans="1:15" s="99" customFormat="1" ht="12.75">
      <c r="A1450" s="8"/>
      <c r="B1450" s="5"/>
      <c r="C1450" s="87"/>
      <c r="D1450" s="87"/>
      <c r="E1450" s="92"/>
      <c r="F1450" s="92"/>
      <c r="J1450"/>
      <c r="K1450"/>
      <c r="L1450"/>
      <c r="M1450"/>
      <c r="N1450"/>
      <c r="O1450"/>
    </row>
    <row r="1451" spans="1:15" s="99" customFormat="1" ht="12.75">
      <c r="A1451" s="8"/>
      <c r="B1451" s="5"/>
      <c r="C1451" s="87"/>
      <c r="D1451" s="87"/>
      <c r="E1451" s="92"/>
      <c r="F1451" s="92"/>
      <c r="J1451"/>
      <c r="K1451"/>
      <c r="L1451"/>
      <c r="M1451"/>
      <c r="N1451"/>
      <c r="O1451"/>
    </row>
    <row r="1452" spans="1:15" s="99" customFormat="1" ht="12.75">
      <c r="A1452" s="8"/>
      <c r="B1452" s="5"/>
      <c r="C1452" s="87"/>
      <c r="D1452" s="87"/>
      <c r="E1452" s="92"/>
      <c r="F1452" s="92"/>
      <c r="J1452"/>
      <c r="K1452"/>
      <c r="L1452"/>
      <c r="M1452"/>
      <c r="N1452"/>
      <c r="O1452"/>
    </row>
    <row r="1453" spans="1:15" s="99" customFormat="1" ht="12.75">
      <c r="A1453" s="8"/>
      <c r="B1453" s="5"/>
      <c r="C1453" s="87"/>
      <c r="D1453" s="87"/>
      <c r="E1453" s="92"/>
      <c r="F1453" s="92"/>
      <c r="J1453"/>
      <c r="K1453"/>
      <c r="L1453"/>
      <c r="M1453"/>
      <c r="N1453"/>
      <c r="O1453"/>
    </row>
    <row r="1454" spans="1:15" s="99" customFormat="1" ht="12.75">
      <c r="A1454" s="8"/>
      <c r="B1454" s="5"/>
      <c r="C1454" s="87"/>
      <c r="D1454" s="87"/>
      <c r="E1454" s="92"/>
      <c r="F1454" s="92"/>
      <c r="J1454"/>
      <c r="K1454"/>
      <c r="L1454"/>
      <c r="M1454"/>
      <c r="N1454"/>
      <c r="O1454"/>
    </row>
    <row r="1455" spans="1:15" s="99" customFormat="1" ht="12.75">
      <c r="A1455" s="8"/>
      <c r="B1455" s="5"/>
      <c r="C1455" s="87"/>
      <c r="D1455" s="87"/>
      <c r="E1455" s="92"/>
      <c r="F1455" s="92"/>
      <c r="J1455"/>
      <c r="K1455"/>
      <c r="L1455"/>
      <c r="M1455"/>
      <c r="N1455"/>
      <c r="O1455"/>
    </row>
    <row r="1456" spans="1:15" s="99" customFormat="1" ht="12.75">
      <c r="A1456" s="8"/>
      <c r="B1456" s="5"/>
      <c r="C1456" s="87"/>
      <c r="D1456" s="87"/>
      <c r="E1456" s="92"/>
      <c r="F1456" s="92"/>
      <c r="J1456"/>
      <c r="K1456"/>
      <c r="L1456"/>
      <c r="M1456"/>
      <c r="N1456"/>
      <c r="O1456"/>
    </row>
    <row r="1457" spans="1:15" s="99" customFormat="1" ht="12.75">
      <c r="A1457" s="8"/>
      <c r="B1457" s="5"/>
      <c r="C1457" s="87"/>
      <c r="D1457" s="87"/>
      <c r="E1457" s="92"/>
      <c r="F1457" s="92"/>
      <c r="J1457"/>
      <c r="K1457"/>
      <c r="L1457"/>
      <c r="M1457"/>
      <c r="N1457"/>
      <c r="O1457"/>
    </row>
    <row r="1458" spans="1:15" s="99" customFormat="1" ht="12.75">
      <c r="A1458" s="8"/>
      <c r="B1458" s="5"/>
      <c r="C1458" s="87"/>
      <c r="D1458" s="87"/>
      <c r="E1458" s="92"/>
      <c r="F1458" s="92"/>
      <c r="J1458"/>
      <c r="K1458"/>
      <c r="L1458"/>
      <c r="M1458"/>
      <c r="N1458"/>
      <c r="O1458"/>
    </row>
    <row r="1459" spans="1:15" s="99" customFormat="1" ht="12.75">
      <c r="A1459" s="8"/>
      <c r="B1459" s="5"/>
      <c r="C1459" s="87"/>
      <c r="D1459" s="87"/>
      <c r="E1459" s="92"/>
      <c r="F1459" s="92"/>
      <c r="J1459"/>
      <c r="K1459"/>
      <c r="L1459"/>
      <c r="M1459"/>
      <c r="N1459"/>
      <c r="O1459"/>
    </row>
    <row r="1460" spans="1:15" s="99" customFormat="1" ht="12.75">
      <c r="A1460" s="8"/>
      <c r="B1460" s="5"/>
      <c r="C1460" s="87"/>
      <c r="D1460" s="87"/>
      <c r="E1460" s="92"/>
      <c r="F1460" s="92"/>
      <c r="J1460"/>
      <c r="K1460"/>
      <c r="L1460"/>
      <c r="M1460"/>
      <c r="N1460"/>
      <c r="O1460"/>
    </row>
    <row r="1461" spans="1:15" s="99" customFormat="1" ht="12.75">
      <c r="A1461" s="8"/>
      <c r="B1461" s="5"/>
      <c r="C1461" s="87"/>
      <c r="D1461" s="87"/>
      <c r="E1461" s="92"/>
      <c r="F1461" s="92"/>
      <c r="J1461"/>
      <c r="K1461"/>
      <c r="L1461"/>
      <c r="M1461"/>
      <c r="N1461"/>
      <c r="O1461"/>
    </row>
    <row r="1462" spans="1:15" s="99" customFormat="1" ht="12.75">
      <c r="A1462" s="8"/>
      <c r="B1462" s="5"/>
      <c r="C1462" s="87"/>
      <c r="D1462" s="87"/>
      <c r="E1462" s="92"/>
      <c r="F1462" s="92"/>
      <c r="J1462"/>
      <c r="K1462"/>
      <c r="L1462"/>
      <c r="M1462"/>
      <c r="N1462"/>
      <c r="O1462"/>
    </row>
    <row r="1463" spans="1:15" s="99" customFormat="1" ht="12.75">
      <c r="A1463" s="8"/>
      <c r="B1463" s="5"/>
      <c r="C1463" s="87"/>
      <c r="D1463" s="87"/>
      <c r="E1463" s="92"/>
      <c r="F1463" s="92"/>
      <c r="J1463"/>
      <c r="K1463"/>
      <c r="L1463"/>
      <c r="M1463"/>
      <c r="N1463"/>
      <c r="O1463"/>
    </row>
    <row r="1464" spans="1:15" s="99" customFormat="1" ht="12.75">
      <c r="A1464" s="8"/>
      <c r="B1464" s="5"/>
      <c r="C1464" s="87"/>
      <c r="D1464" s="87"/>
      <c r="E1464" s="92"/>
      <c r="F1464" s="92"/>
      <c r="J1464"/>
      <c r="K1464"/>
      <c r="L1464"/>
      <c r="M1464"/>
      <c r="N1464"/>
      <c r="O1464"/>
    </row>
    <row r="1465" spans="1:15" s="99" customFormat="1" ht="12.75">
      <c r="A1465" s="8"/>
      <c r="B1465" s="5"/>
      <c r="C1465" s="87"/>
      <c r="D1465" s="87"/>
      <c r="E1465" s="92"/>
      <c r="F1465" s="92"/>
      <c r="J1465"/>
      <c r="K1465"/>
      <c r="L1465"/>
      <c r="M1465"/>
      <c r="N1465"/>
      <c r="O1465"/>
    </row>
    <row r="1466" spans="1:15" s="99" customFormat="1" ht="12.75">
      <c r="A1466" s="8"/>
      <c r="B1466" s="5"/>
      <c r="C1466" s="87"/>
      <c r="D1466" s="87"/>
      <c r="E1466" s="92"/>
      <c r="F1466" s="92"/>
      <c r="J1466"/>
      <c r="K1466"/>
      <c r="L1466"/>
      <c r="M1466"/>
      <c r="N1466"/>
      <c r="O1466"/>
    </row>
    <row r="1467" spans="1:15" s="99" customFormat="1" ht="12.75">
      <c r="A1467" s="8"/>
      <c r="B1467" s="5"/>
      <c r="C1467" s="87"/>
      <c r="D1467" s="87"/>
      <c r="E1467" s="92"/>
      <c r="F1467" s="92"/>
      <c r="J1467"/>
      <c r="K1467"/>
      <c r="L1467"/>
      <c r="M1467"/>
      <c r="N1467"/>
      <c r="O1467"/>
    </row>
    <row r="1468" spans="1:15" s="99" customFormat="1" ht="12.75">
      <c r="A1468" s="8"/>
      <c r="B1468" s="5"/>
      <c r="C1468" s="87"/>
      <c r="D1468" s="87"/>
      <c r="E1468" s="92"/>
      <c r="F1468" s="92"/>
      <c r="J1468"/>
      <c r="K1468"/>
      <c r="L1468"/>
      <c r="M1468"/>
      <c r="N1468"/>
      <c r="O1468"/>
    </row>
    <row r="1469" spans="1:15" s="99" customFormat="1" ht="12.75">
      <c r="A1469" s="8"/>
      <c r="B1469" s="5"/>
      <c r="C1469" s="87"/>
      <c r="D1469" s="87"/>
      <c r="E1469" s="92"/>
      <c r="F1469" s="92"/>
      <c r="J1469"/>
      <c r="K1469"/>
      <c r="L1469"/>
      <c r="M1469"/>
      <c r="N1469"/>
      <c r="O1469"/>
    </row>
    <row r="1470" spans="1:15" s="99" customFormat="1" ht="12.75">
      <c r="A1470" s="8"/>
      <c r="B1470" s="5"/>
      <c r="C1470" s="87"/>
      <c r="D1470" s="87"/>
      <c r="E1470" s="92"/>
      <c r="F1470" s="92"/>
      <c r="J1470"/>
      <c r="K1470"/>
      <c r="L1470"/>
      <c r="M1470"/>
      <c r="N1470"/>
      <c r="O1470"/>
    </row>
    <row r="1471" spans="1:15" s="99" customFormat="1" ht="12.75">
      <c r="A1471" s="8"/>
      <c r="B1471" s="5"/>
      <c r="C1471" s="87"/>
      <c r="D1471" s="87"/>
      <c r="E1471" s="92"/>
      <c r="F1471" s="92"/>
      <c r="J1471"/>
      <c r="K1471"/>
      <c r="L1471"/>
      <c r="M1471"/>
      <c r="N1471"/>
      <c r="O1471"/>
    </row>
    <row r="1472" spans="1:15" s="99" customFormat="1" ht="12.75">
      <c r="A1472" s="8"/>
      <c r="B1472" s="5"/>
      <c r="C1472" s="87"/>
      <c r="D1472" s="87"/>
      <c r="E1472" s="92"/>
      <c r="F1472" s="92"/>
      <c r="J1472"/>
      <c r="K1472"/>
      <c r="L1472"/>
      <c r="M1472"/>
      <c r="N1472"/>
      <c r="O1472"/>
    </row>
    <row r="1473" spans="1:15" s="99" customFormat="1" ht="12.75">
      <c r="A1473" s="8"/>
      <c r="B1473" s="5"/>
      <c r="C1473" s="87"/>
      <c r="D1473" s="87"/>
      <c r="E1473" s="92"/>
      <c r="F1473" s="92"/>
      <c r="J1473"/>
      <c r="K1473"/>
      <c r="L1473"/>
      <c r="M1473"/>
      <c r="N1473"/>
      <c r="O1473"/>
    </row>
    <row r="1474" spans="1:15" s="99" customFormat="1" ht="12.75">
      <c r="A1474" s="8"/>
      <c r="B1474" s="5"/>
      <c r="C1474" s="87"/>
      <c r="D1474" s="87"/>
      <c r="E1474" s="92"/>
      <c r="F1474" s="92"/>
      <c r="J1474"/>
      <c r="K1474"/>
      <c r="L1474"/>
      <c r="M1474"/>
      <c r="N1474"/>
      <c r="O1474"/>
    </row>
    <row r="1475" spans="1:15" s="99" customFormat="1" ht="12.75">
      <c r="A1475" s="8"/>
      <c r="B1475" s="5"/>
      <c r="C1475" s="87"/>
      <c r="D1475" s="87"/>
      <c r="E1475" s="92"/>
      <c r="F1475" s="92"/>
      <c r="J1475"/>
      <c r="K1475"/>
      <c r="L1475"/>
      <c r="M1475"/>
      <c r="N1475"/>
      <c r="O1475"/>
    </row>
    <row r="1476" spans="1:15" s="99" customFormat="1" ht="12.75">
      <c r="A1476" s="8"/>
      <c r="B1476" s="5"/>
      <c r="C1476" s="87"/>
      <c r="D1476" s="87"/>
      <c r="E1476" s="92"/>
      <c r="F1476" s="92"/>
      <c r="J1476"/>
      <c r="K1476"/>
      <c r="L1476"/>
      <c r="M1476"/>
      <c r="N1476"/>
      <c r="O1476"/>
    </row>
    <row r="1477" spans="1:15" s="99" customFormat="1" ht="12.75">
      <c r="A1477" s="8"/>
      <c r="B1477" s="5"/>
      <c r="C1477" s="87"/>
      <c r="D1477" s="87"/>
      <c r="E1477" s="92"/>
      <c r="F1477" s="92"/>
      <c r="J1477"/>
      <c r="K1477"/>
      <c r="L1477"/>
      <c r="M1477"/>
      <c r="N1477"/>
      <c r="O1477"/>
    </row>
    <row r="1478" spans="1:15" s="99" customFormat="1" ht="12.75">
      <c r="A1478" s="8"/>
      <c r="B1478" s="5"/>
      <c r="C1478" s="87"/>
      <c r="D1478" s="87"/>
      <c r="E1478" s="92"/>
      <c r="F1478" s="92"/>
      <c r="J1478"/>
      <c r="K1478"/>
      <c r="L1478"/>
      <c r="M1478"/>
      <c r="N1478"/>
      <c r="O1478"/>
    </row>
    <row r="1479" spans="1:15" s="99" customFormat="1" ht="12.75">
      <c r="A1479" s="8"/>
      <c r="B1479" s="5"/>
      <c r="C1479" s="87"/>
      <c r="D1479" s="87"/>
      <c r="E1479" s="92"/>
      <c r="F1479" s="92"/>
      <c r="J1479"/>
      <c r="K1479"/>
      <c r="L1479"/>
      <c r="M1479"/>
      <c r="N1479"/>
      <c r="O1479"/>
    </row>
    <row r="1480" spans="1:15" s="99" customFormat="1" ht="12.75">
      <c r="A1480" s="8"/>
      <c r="B1480" s="5"/>
      <c r="C1480" s="87"/>
      <c r="D1480" s="87"/>
      <c r="E1480" s="92"/>
      <c r="F1480" s="92"/>
      <c r="J1480"/>
      <c r="K1480"/>
      <c r="L1480"/>
      <c r="M1480"/>
      <c r="N1480"/>
      <c r="O1480"/>
    </row>
    <row r="1481" spans="1:15" s="99" customFormat="1" ht="12.75">
      <c r="A1481" s="8"/>
      <c r="B1481" s="5"/>
      <c r="C1481" s="87"/>
      <c r="D1481" s="87"/>
      <c r="E1481" s="92"/>
      <c r="F1481" s="92"/>
      <c r="J1481"/>
      <c r="K1481"/>
      <c r="L1481"/>
      <c r="M1481"/>
      <c r="N1481"/>
      <c r="O1481"/>
    </row>
    <row r="1482" spans="1:15" s="99" customFormat="1" ht="12.75">
      <c r="A1482" s="8"/>
      <c r="B1482" s="5"/>
      <c r="C1482" s="87"/>
      <c r="D1482" s="87"/>
      <c r="E1482" s="92"/>
      <c r="F1482" s="92"/>
      <c r="J1482"/>
      <c r="K1482"/>
      <c r="L1482"/>
      <c r="M1482"/>
      <c r="N1482"/>
      <c r="O1482"/>
    </row>
    <row r="1483" spans="1:15" s="99" customFormat="1" ht="12.75">
      <c r="A1483" s="8"/>
      <c r="B1483" s="5"/>
      <c r="C1483" s="87"/>
      <c r="D1483" s="87"/>
      <c r="E1483" s="92"/>
      <c r="F1483" s="92"/>
      <c r="J1483"/>
      <c r="K1483"/>
      <c r="L1483"/>
      <c r="M1483"/>
      <c r="N1483"/>
      <c r="O1483"/>
    </row>
    <row r="1484" spans="1:15" s="99" customFormat="1" ht="12.75">
      <c r="A1484" s="8"/>
      <c r="B1484" s="5"/>
      <c r="C1484" s="87"/>
      <c r="D1484" s="87"/>
      <c r="E1484" s="92"/>
      <c r="F1484" s="92"/>
      <c r="J1484"/>
      <c r="K1484"/>
      <c r="L1484"/>
      <c r="M1484"/>
      <c r="N1484"/>
      <c r="O1484"/>
    </row>
    <row r="1485" spans="1:15" s="99" customFormat="1" ht="12.75">
      <c r="A1485" s="8"/>
      <c r="B1485" s="5"/>
      <c r="C1485" s="87"/>
      <c r="D1485" s="87"/>
      <c r="E1485" s="92"/>
      <c r="F1485" s="92"/>
      <c r="J1485"/>
      <c r="K1485"/>
      <c r="L1485"/>
      <c r="M1485"/>
      <c r="N1485"/>
      <c r="O1485"/>
    </row>
    <row r="1486" spans="1:15" s="99" customFormat="1" ht="12.75">
      <c r="A1486" s="8"/>
      <c r="B1486" s="5"/>
      <c r="C1486" s="87"/>
      <c r="D1486" s="87"/>
      <c r="E1486" s="92"/>
      <c r="F1486" s="92"/>
      <c r="J1486"/>
      <c r="K1486"/>
      <c r="L1486"/>
      <c r="M1486"/>
      <c r="N1486"/>
      <c r="O1486"/>
    </row>
    <row r="1487" spans="1:15" s="99" customFormat="1" ht="12.75">
      <c r="A1487" s="8"/>
      <c r="B1487" s="5"/>
      <c r="C1487" s="87"/>
      <c r="D1487" s="87"/>
      <c r="E1487" s="92"/>
      <c r="F1487" s="92"/>
      <c r="J1487"/>
      <c r="K1487"/>
      <c r="L1487"/>
      <c r="M1487"/>
      <c r="N1487"/>
      <c r="O1487"/>
    </row>
    <row r="1488" spans="1:15" s="99" customFormat="1" ht="12.75">
      <c r="A1488" s="8"/>
      <c r="B1488" s="5"/>
      <c r="C1488" s="87"/>
      <c r="D1488" s="87"/>
      <c r="E1488" s="92"/>
      <c r="F1488" s="92"/>
      <c r="J1488"/>
      <c r="K1488"/>
      <c r="L1488"/>
      <c r="M1488"/>
      <c r="N1488"/>
      <c r="O1488"/>
    </row>
    <row r="1489" spans="1:15" s="99" customFormat="1" ht="12.75">
      <c r="A1489" s="8"/>
      <c r="B1489" s="5"/>
      <c r="C1489" s="87"/>
      <c r="D1489" s="87"/>
      <c r="E1489" s="92"/>
      <c r="F1489" s="92"/>
      <c r="J1489"/>
      <c r="K1489"/>
      <c r="L1489"/>
      <c r="M1489"/>
      <c r="N1489"/>
      <c r="O1489"/>
    </row>
    <row r="1490" spans="1:15" s="99" customFormat="1" ht="12.75">
      <c r="A1490" s="8"/>
      <c r="B1490" s="5"/>
      <c r="C1490" s="87"/>
      <c r="D1490" s="87"/>
      <c r="E1490" s="92"/>
      <c r="F1490" s="92"/>
      <c r="J1490"/>
      <c r="K1490"/>
      <c r="L1490"/>
      <c r="M1490"/>
      <c r="N1490"/>
      <c r="O1490"/>
    </row>
    <row r="1491" spans="1:15" s="99" customFormat="1" ht="12.75">
      <c r="A1491" s="8"/>
      <c r="B1491" s="5"/>
      <c r="C1491" s="87"/>
      <c r="D1491" s="87"/>
      <c r="E1491" s="92"/>
      <c r="F1491" s="92"/>
      <c r="J1491"/>
      <c r="K1491"/>
      <c r="L1491"/>
      <c r="M1491"/>
      <c r="N1491"/>
      <c r="O1491"/>
    </row>
    <row r="1492" spans="1:15" s="99" customFormat="1" ht="12.75">
      <c r="A1492" s="8"/>
      <c r="B1492" s="5"/>
      <c r="C1492" s="87"/>
      <c r="D1492" s="87"/>
      <c r="E1492" s="92"/>
      <c r="F1492" s="92"/>
      <c r="J1492"/>
      <c r="K1492"/>
      <c r="L1492"/>
      <c r="M1492"/>
      <c r="N1492"/>
      <c r="O1492"/>
    </row>
    <row r="1493" spans="1:15" s="99" customFormat="1" ht="12.75">
      <c r="A1493" s="8"/>
      <c r="B1493" s="5"/>
      <c r="C1493" s="87"/>
      <c r="D1493" s="87"/>
      <c r="E1493" s="92"/>
      <c r="F1493" s="92"/>
      <c r="J1493"/>
      <c r="K1493"/>
      <c r="L1493"/>
      <c r="M1493"/>
      <c r="N1493"/>
      <c r="O1493"/>
    </row>
    <row r="1494" spans="1:15" s="99" customFormat="1" ht="12.75">
      <c r="A1494" s="8"/>
      <c r="B1494" s="5"/>
      <c r="C1494" s="87"/>
      <c r="D1494" s="87"/>
      <c r="E1494" s="92"/>
      <c r="F1494" s="92"/>
      <c r="J1494"/>
      <c r="K1494"/>
      <c r="L1494"/>
      <c r="M1494"/>
      <c r="N1494"/>
      <c r="O1494"/>
    </row>
    <row r="1495" spans="1:15" s="99" customFormat="1" ht="12.75">
      <c r="A1495" s="8"/>
      <c r="B1495" s="5"/>
      <c r="C1495" s="87"/>
      <c r="D1495" s="87"/>
      <c r="E1495" s="92"/>
      <c r="F1495" s="92"/>
      <c r="J1495"/>
      <c r="K1495"/>
      <c r="L1495"/>
      <c r="M1495"/>
      <c r="N1495"/>
      <c r="O1495"/>
    </row>
    <row r="1496" spans="1:15" s="99" customFormat="1" ht="12.75">
      <c r="A1496" s="8"/>
      <c r="B1496" s="5"/>
      <c r="C1496" s="87"/>
      <c r="D1496" s="87"/>
      <c r="E1496" s="92"/>
      <c r="F1496" s="92"/>
      <c r="J1496"/>
      <c r="K1496"/>
      <c r="L1496"/>
      <c r="M1496"/>
      <c r="N1496"/>
      <c r="O1496"/>
    </row>
    <row r="1497" spans="1:15" s="99" customFormat="1" ht="12.75">
      <c r="A1497" s="8"/>
      <c r="B1497" s="5"/>
      <c r="C1497" s="87"/>
      <c r="D1497" s="87"/>
      <c r="E1497" s="92"/>
      <c r="F1497" s="92"/>
      <c r="J1497"/>
      <c r="K1497"/>
      <c r="L1497"/>
      <c r="M1497"/>
      <c r="N1497"/>
      <c r="O1497"/>
    </row>
    <row r="1498" spans="1:15" s="99" customFormat="1" ht="12.75">
      <c r="A1498" s="8"/>
      <c r="B1498" s="5"/>
      <c r="C1498" s="87"/>
      <c r="D1498" s="87"/>
      <c r="E1498" s="92"/>
      <c r="F1498" s="92"/>
      <c r="J1498"/>
      <c r="K1498"/>
      <c r="L1498"/>
      <c r="M1498"/>
      <c r="N1498"/>
      <c r="O1498"/>
    </row>
    <row r="1499" spans="1:15" s="99" customFormat="1" ht="12.75">
      <c r="A1499" s="8"/>
      <c r="B1499" s="5"/>
      <c r="C1499" s="87"/>
      <c r="D1499" s="87"/>
      <c r="E1499" s="92"/>
      <c r="F1499" s="92"/>
      <c r="J1499"/>
      <c r="K1499"/>
      <c r="L1499"/>
      <c r="M1499"/>
      <c r="N1499"/>
      <c r="O1499"/>
    </row>
    <row r="1500" spans="1:15" s="99" customFormat="1" ht="12.75">
      <c r="A1500" s="8"/>
      <c r="B1500" s="5"/>
      <c r="C1500" s="87"/>
      <c r="D1500" s="87"/>
      <c r="E1500" s="92"/>
      <c r="F1500" s="92"/>
      <c r="J1500"/>
      <c r="K1500"/>
      <c r="L1500"/>
      <c r="M1500"/>
      <c r="N1500"/>
      <c r="O1500"/>
    </row>
    <row r="1501" spans="1:15" s="99" customFormat="1" ht="12.75">
      <c r="A1501" s="8"/>
      <c r="B1501" s="5"/>
      <c r="C1501" s="87"/>
      <c r="D1501" s="87"/>
      <c r="E1501" s="92"/>
      <c r="F1501" s="92"/>
      <c r="J1501"/>
      <c r="K1501"/>
      <c r="L1501"/>
      <c r="M1501"/>
      <c r="N1501"/>
      <c r="O1501"/>
    </row>
    <row r="1502" spans="1:15" s="99" customFormat="1" ht="12.75">
      <c r="A1502" s="8"/>
      <c r="B1502" s="5"/>
      <c r="C1502" s="87"/>
      <c r="D1502" s="87"/>
      <c r="E1502" s="92"/>
      <c r="F1502" s="92"/>
      <c r="J1502"/>
      <c r="K1502"/>
      <c r="L1502"/>
      <c r="M1502"/>
      <c r="N1502"/>
      <c r="O1502"/>
    </row>
    <row r="1503" spans="1:15" s="99" customFormat="1" ht="12.75">
      <c r="A1503" s="8"/>
      <c r="B1503" s="5"/>
      <c r="C1503" s="87"/>
      <c r="D1503" s="87"/>
      <c r="E1503" s="92"/>
      <c r="F1503" s="92"/>
      <c r="J1503"/>
      <c r="K1503"/>
      <c r="L1503"/>
      <c r="M1503"/>
      <c r="N1503"/>
      <c r="O1503"/>
    </row>
    <row r="1504" spans="1:15" s="99" customFormat="1" ht="12.75">
      <c r="A1504" s="8"/>
      <c r="B1504" s="5"/>
      <c r="C1504" s="87"/>
      <c r="D1504" s="87"/>
      <c r="E1504" s="92"/>
      <c r="F1504" s="92"/>
      <c r="J1504"/>
      <c r="K1504"/>
      <c r="L1504"/>
      <c r="M1504"/>
      <c r="N1504"/>
      <c r="O1504"/>
    </row>
    <row r="1505" spans="1:15" s="99" customFormat="1" ht="12.75">
      <c r="A1505" s="8"/>
      <c r="B1505" s="5"/>
      <c r="C1505" s="87"/>
      <c r="D1505" s="87"/>
      <c r="E1505" s="92"/>
      <c r="F1505" s="92"/>
      <c r="J1505"/>
      <c r="K1505"/>
      <c r="L1505"/>
      <c r="M1505"/>
      <c r="N1505"/>
      <c r="O1505"/>
    </row>
    <row r="1506" spans="1:15" s="99" customFormat="1" ht="12.75">
      <c r="A1506" s="8"/>
      <c r="B1506" s="5"/>
      <c r="C1506" s="87"/>
      <c r="D1506" s="87"/>
      <c r="E1506" s="92"/>
      <c r="F1506" s="92"/>
      <c r="J1506"/>
      <c r="K1506"/>
      <c r="L1506"/>
      <c r="M1506"/>
      <c r="N1506"/>
      <c r="O1506"/>
    </row>
    <row r="1507" spans="1:15" s="99" customFormat="1" ht="12.75">
      <c r="A1507" s="8"/>
      <c r="B1507" s="5"/>
      <c r="C1507" s="87"/>
      <c r="D1507" s="87"/>
      <c r="E1507" s="92"/>
      <c r="F1507" s="92"/>
      <c r="J1507"/>
      <c r="K1507"/>
      <c r="L1507"/>
      <c r="M1507"/>
      <c r="N1507"/>
      <c r="O1507"/>
    </row>
    <row r="1508" spans="1:15" s="99" customFormat="1" ht="12.75">
      <c r="A1508" s="8"/>
      <c r="B1508" s="5"/>
      <c r="C1508" s="87"/>
      <c r="D1508" s="87"/>
      <c r="E1508" s="92"/>
      <c r="F1508" s="92"/>
      <c r="J1508"/>
      <c r="K1508"/>
      <c r="L1508"/>
      <c r="M1508"/>
      <c r="N1508"/>
      <c r="O1508"/>
    </row>
    <row r="1509" spans="1:15" s="99" customFormat="1" ht="12.75">
      <c r="A1509" s="8"/>
      <c r="B1509" s="5"/>
      <c r="C1509" s="87"/>
      <c r="D1509" s="87"/>
      <c r="E1509" s="92"/>
      <c r="F1509" s="92"/>
      <c r="J1509"/>
      <c r="K1509"/>
      <c r="L1509"/>
      <c r="M1509"/>
      <c r="N1509"/>
      <c r="O1509"/>
    </row>
    <row r="1510" spans="1:15" s="99" customFormat="1" ht="12.75">
      <c r="A1510" s="8"/>
      <c r="B1510" s="5"/>
      <c r="C1510" s="87"/>
      <c r="D1510" s="87"/>
      <c r="E1510" s="92"/>
      <c r="F1510" s="92"/>
      <c r="J1510"/>
      <c r="K1510"/>
      <c r="L1510"/>
      <c r="M1510"/>
      <c r="N1510"/>
      <c r="O1510"/>
    </row>
    <row r="1511" spans="1:15" s="99" customFormat="1" ht="12.75">
      <c r="A1511" s="8"/>
      <c r="B1511" s="5"/>
      <c r="C1511" s="87"/>
      <c r="D1511" s="87"/>
      <c r="E1511" s="92"/>
      <c r="F1511" s="92"/>
      <c r="J1511"/>
      <c r="K1511"/>
      <c r="L1511"/>
      <c r="M1511"/>
      <c r="N1511"/>
      <c r="O1511"/>
    </row>
    <row r="1512" spans="1:15" s="99" customFormat="1" ht="12.75">
      <c r="A1512" s="8"/>
      <c r="B1512" s="5"/>
      <c r="C1512" s="87"/>
      <c r="D1512" s="87"/>
      <c r="E1512" s="92"/>
      <c r="F1512" s="92"/>
      <c r="J1512"/>
      <c r="K1512"/>
      <c r="L1512"/>
      <c r="M1512"/>
      <c r="N1512"/>
      <c r="O1512"/>
    </row>
    <row r="1513" spans="1:15" s="99" customFormat="1" ht="12.75">
      <c r="A1513" s="8"/>
      <c r="B1513" s="5"/>
      <c r="C1513" s="87"/>
      <c r="D1513" s="87"/>
      <c r="E1513" s="92"/>
      <c r="F1513" s="92"/>
      <c r="J1513"/>
      <c r="K1513"/>
      <c r="L1513"/>
      <c r="M1513"/>
      <c r="N1513"/>
      <c r="O1513"/>
    </row>
    <row r="1514" spans="1:15" s="99" customFormat="1" ht="12.75">
      <c r="A1514" s="8"/>
      <c r="B1514" s="5"/>
      <c r="C1514" s="87"/>
      <c r="D1514" s="87"/>
      <c r="E1514" s="92"/>
      <c r="F1514" s="92"/>
      <c r="J1514"/>
      <c r="K1514"/>
      <c r="L1514"/>
      <c r="M1514"/>
      <c r="N1514"/>
      <c r="O1514"/>
    </row>
    <row r="1515" spans="1:15" s="99" customFormat="1" ht="12.75">
      <c r="A1515" s="8"/>
      <c r="B1515" s="5"/>
      <c r="C1515" s="87"/>
      <c r="D1515" s="87"/>
      <c r="E1515" s="92"/>
      <c r="F1515" s="92"/>
      <c r="J1515"/>
      <c r="K1515"/>
      <c r="L1515"/>
      <c r="M1515"/>
      <c r="N1515"/>
      <c r="O1515"/>
    </row>
    <row r="1516" spans="1:15" s="99" customFormat="1" ht="12.75">
      <c r="A1516" s="8"/>
      <c r="B1516" s="5"/>
      <c r="C1516" s="87"/>
      <c r="D1516" s="87"/>
      <c r="E1516" s="92"/>
      <c r="F1516" s="92"/>
      <c r="J1516"/>
      <c r="K1516"/>
      <c r="L1516"/>
      <c r="M1516"/>
      <c r="N1516"/>
      <c r="O1516"/>
    </row>
    <row r="1517" spans="1:15" s="99" customFormat="1" ht="12.75">
      <c r="A1517" s="8"/>
      <c r="B1517" s="5"/>
      <c r="C1517" s="87"/>
      <c r="D1517" s="87"/>
      <c r="E1517" s="92"/>
      <c r="F1517" s="92"/>
      <c r="J1517"/>
      <c r="K1517"/>
      <c r="L1517"/>
      <c r="M1517"/>
      <c r="N1517"/>
      <c r="O1517"/>
    </row>
    <row r="1518" spans="1:15" s="99" customFormat="1" ht="12.75">
      <c r="A1518" s="8"/>
      <c r="B1518" s="5"/>
      <c r="C1518" s="87"/>
      <c r="D1518" s="87"/>
      <c r="E1518" s="92"/>
      <c r="F1518" s="92"/>
      <c r="J1518"/>
      <c r="K1518"/>
      <c r="L1518"/>
      <c r="M1518"/>
      <c r="N1518"/>
      <c r="O1518"/>
    </row>
    <row r="1519" spans="1:15" s="99" customFormat="1" ht="12.75">
      <c r="A1519" s="8"/>
      <c r="B1519" s="5"/>
      <c r="C1519" s="87"/>
      <c r="D1519" s="87"/>
      <c r="E1519" s="92"/>
      <c r="F1519" s="92"/>
      <c r="J1519"/>
      <c r="K1519"/>
      <c r="L1519"/>
      <c r="M1519"/>
      <c r="N1519"/>
      <c r="O1519"/>
    </row>
    <row r="1520" spans="1:15" s="99" customFormat="1" ht="12.75">
      <c r="A1520" s="8"/>
      <c r="B1520" s="5"/>
      <c r="C1520" s="87"/>
      <c r="D1520" s="87"/>
      <c r="E1520" s="92"/>
      <c r="F1520" s="92"/>
      <c r="J1520"/>
      <c r="K1520"/>
      <c r="L1520"/>
      <c r="M1520"/>
      <c r="N1520"/>
      <c r="O1520"/>
    </row>
    <row r="1521" spans="1:15" s="99" customFormat="1" ht="12.75">
      <c r="A1521" s="8"/>
      <c r="B1521" s="5"/>
      <c r="C1521" s="87"/>
      <c r="D1521" s="87"/>
      <c r="E1521" s="92"/>
      <c r="F1521" s="92"/>
      <c r="J1521"/>
      <c r="K1521"/>
      <c r="L1521"/>
      <c r="M1521"/>
      <c r="N1521"/>
      <c r="O1521"/>
    </row>
    <row r="1522" spans="1:15" s="99" customFormat="1" ht="12.75">
      <c r="A1522" s="8"/>
      <c r="B1522" s="5"/>
      <c r="C1522" s="87"/>
      <c r="D1522" s="87"/>
      <c r="E1522" s="92"/>
      <c r="F1522" s="92"/>
      <c r="J1522"/>
      <c r="K1522"/>
      <c r="L1522"/>
      <c r="M1522"/>
      <c r="N1522"/>
      <c r="O1522"/>
    </row>
    <row r="1523" spans="1:15" s="99" customFormat="1" ht="12.75">
      <c r="A1523" s="8"/>
      <c r="B1523" s="5"/>
      <c r="C1523" s="87"/>
      <c r="D1523" s="87"/>
      <c r="E1523" s="92"/>
      <c r="F1523" s="92"/>
      <c r="J1523"/>
      <c r="K1523"/>
      <c r="L1523"/>
      <c r="M1523"/>
      <c r="N1523"/>
      <c r="O1523"/>
    </row>
    <row r="1524" spans="1:15" s="99" customFormat="1" ht="12.75">
      <c r="A1524" s="8"/>
      <c r="B1524" s="5"/>
      <c r="C1524" s="87"/>
      <c r="D1524" s="87"/>
      <c r="E1524" s="92"/>
      <c r="F1524" s="92"/>
      <c r="J1524"/>
      <c r="K1524"/>
      <c r="L1524"/>
      <c r="M1524"/>
      <c r="N1524"/>
      <c r="O1524"/>
    </row>
    <row r="1525" spans="1:15" s="99" customFormat="1" ht="12.75">
      <c r="A1525" s="8"/>
      <c r="B1525" s="5"/>
      <c r="C1525" s="87"/>
      <c r="D1525" s="87"/>
      <c r="E1525" s="92"/>
      <c r="F1525" s="92"/>
      <c r="J1525"/>
      <c r="K1525"/>
      <c r="L1525"/>
      <c r="M1525"/>
      <c r="N1525"/>
      <c r="O1525"/>
    </row>
    <row r="1526" spans="1:15" s="99" customFormat="1" ht="12.75">
      <c r="A1526" s="8"/>
      <c r="B1526" s="5"/>
      <c r="C1526" s="87"/>
      <c r="D1526" s="87"/>
      <c r="E1526" s="92"/>
      <c r="F1526" s="92"/>
      <c r="J1526"/>
      <c r="K1526"/>
      <c r="L1526"/>
      <c r="M1526"/>
      <c r="N1526"/>
      <c r="O1526"/>
    </row>
    <row r="1527" spans="1:15" s="99" customFormat="1" ht="12.75">
      <c r="A1527" s="8"/>
      <c r="B1527" s="5"/>
      <c r="C1527" s="87"/>
      <c r="D1527" s="87"/>
      <c r="E1527" s="92"/>
      <c r="F1527" s="92"/>
      <c r="J1527"/>
      <c r="K1527"/>
      <c r="L1527"/>
      <c r="M1527"/>
      <c r="N1527"/>
      <c r="O1527"/>
    </row>
    <row r="1528" spans="1:15" s="99" customFormat="1" ht="12.75">
      <c r="A1528" s="8"/>
      <c r="B1528" s="5"/>
      <c r="C1528" s="87"/>
      <c r="D1528" s="87"/>
      <c r="E1528" s="92"/>
      <c r="F1528" s="92"/>
      <c r="J1528"/>
      <c r="K1528"/>
      <c r="L1528"/>
      <c r="M1528"/>
      <c r="N1528"/>
      <c r="O1528"/>
    </row>
    <row r="1529" spans="1:15" s="99" customFormat="1" ht="12.75">
      <c r="A1529" s="8"/>
      <c r="B1529" s="5"/>
      <c r="C1529" s="87"/>
      <c r="D1529" s="87"/>
      <c r="E1529" s="92"/>
      <c r="F1529" s="92"/>
      <c r="J1529"/>
      <c r="K1529"/>
      <c r="L1529"/>
      <c r="M1529"/>
      <c r="N1529"/>
      <c r="O1529"/>
    </row>
    <row r="1530" spans="1:15" s="99" customFormat="1" ht="12.75">
      <c r="A1530" s="8"/>
      <c r="B1530" s="5"/>
      <c r="C1530" s="87"/>
      <c r="D1530" s="87"/>
      <c r="E1530" s="92"/>
      <c r="F1530" s="92"/>
      <c r="J1530"/>
      <c r="K1530"/>
      <c r="L1530"/>
      <c r="M1530"/>
      <c r="N1530"/>
      <c r="O1530"/>
    </row>
    <row r="1531" spans="1:15" s="99" customFormat="1" ht="12.75">
      <c r="A1531" s="8"/>
      <c r="B1531" s="5"/>
      <c r="C1531" s="87"/>
      <c r="D1531" s="87"/>
      <c r="E1531" s="92"/>
      <c r="F1531" s="92"/>
      <c r="J1531"/>
      <c r="K1531"/>
      <c r="L1531"/>
      <c r="M1531"/>
      <c r="N1531"/>
      <c r="O1531"/>
    </row>
    <row r="1532" spans="1:15" s="99" customFormat="1" ht="12.75">
      <c r="A1532" s="8"/>
      <c r="B1532" s="5"/>
      <c r="C1532" s="87"/>
      <c r="D1532" s="87"/>
      <c r="E1532" s="92"/>
      <c r="F1532" s="92"/>
      <c r="J1532"/>
      <c r="K1532"/>
      <c r="L1532"/>
      <c r="M1532"/>
      <c r="N1532"/>
      <c r="O1532"/>
    </row>
    <row r="1533" spans="1:15" s="99" customFormat="1" ht="12.75">
      <c r="A1533" s="8"/>
      <c r="B1533" s="5"/>
      <c r="C1533" s="87"/>
      <c r="D1533" s="87"/>
      <c r="E1533" s="92"/>
      <c r="F1533" s="92"/>
      <c r="J1533"/>
      <c r="K1533"/>
      <c r="L1533"/>
      <c r="M1533"/>
      <c r="N1533"/>
      <c r="O1533"/>
    </row>
    <row r="1534" spans="1:15" s="99" customFormat="1" ht="12.75">
      <c r="A1534" s="8"/>
      <c r="B1534" s="5"/>
      <c r="C1534" s="87"/>
      <c r="D1534" s="87"/>
      <c r="E1534" s="92"/>
      <c r="F1534" s="92"/>
      <c r="J1534"/>
      <c r="K1534"/>
      <c r="L1534"/>
      <c r="M1534"/>
      <c r="N1534"/>
      <c r="O1534"/>
    </row>
  </sheetData>
  <sheetProtection password="B91D" sheet="1" objects="1" scenarios="1" selectLockedCells="1"/>
  <pageMargins left="0.70866141732283472" right="0.27559055118110237" top="0.47244094488188981" bottom="0.47244094488188981" header="0.39370078740157483" footer="0.35433070866141736"/>
  <pageSetup paperSize="9" scale="96" orientation="portrait" r:id="rId1"/>
  <headerFooter alignWithMargins="0">
    <oddFooter>&amp;C&amp;K00-046Projektantski popis del - Bevče, faza III. - 1. del&amp;R
&amp;8&amp;P/&amp;N</oddFooter>
  </headerFooter>
  <rowBreaks count="2" manualBreakCount="2">
    <brk id="44" max="16383" man="1"/>
    <brk id="70" max="16383" man="1"/>
  </rowBreaks>
  <colBreaks count="1" manualBreakCount="1">
    <brk id="11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I1546"/>
  <sheetViews>
    <sheetView view="pageBreakPreview" topLeftCell="A79" zoomScaleNormal="100" zoomScaleSheetLayoutView="100" workbookViewId="0">
      <selection activeCell="G98" activeCellId="34" sqref="G9 G11 G14 G15 G18 G19:G20 G22 G23 G25 G31 G35 G37 G41 G43 G47 G49 G51 G53 G55 G57 G59 G61 G63 G65 G67 G70 G72 G79 G81 G87 G90 G92 G94 G96 G98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7" customWidth="1"/>
    <col min="4" max="4" width="1.7109375" style="77" customWidth="1"/>
    <col min="5" max="5" width="8.7109375" style="31" customWidth="1"/>
    <col min="6" max="6" width="1.7109375" style="31" customWidth="1"/>
    <col min="7" max="7" width="12.7109375" style="99" customWidth="1"/>
    <col min="8" max="8" width="1.7109375" style="99" customWidth="1"/>
    <col min="9" max="9" width="12.7109375" style="99" customWidth="1"/>
  </cols>
  <sheetData>
    <row r="1" spans="1:9" ht="25.5">
      <c r="A1" s="28" t="s">
        <v>0</v>
      </c>
      <c r="B1" s="28" t="s">
        <v>3</v>
      </c>
      <c r="C1" s="29" t="s">
        <v>4</v>
      </c>
      <c r="D1" s="29"/>
      <c r="E1" s="30" t="s">
        <v>5</v>
      </c>
      <c r="F1" s="30"/>
      <c r="G1" s="104" t="s">
        <v>54</v>
      </c>
      <c r="H1" s="104"/>
      <c r="I1" s="40" t="s">
        <v>55</v>
      </c>
    </row>
    <row r="2" spans="1:9">
      <c r="E2" s="3"/>
      <c r="F2" s="3"/>
    </row>
    <row r="3" spans="1:9" s="101" customFormat="1" ht="26.25" customHeight="1">
      <c r="A3" s="103"/>
      <c r="B3" s="184" t="s">
        <v>123</v>
      </c>
      <c r="C3" s="152"/>
      <c r="D3" s="152"/>
      <c r="E3" s="152"/>
      <c r="F3" s="152"/>
      <c r="G3" s="152"/>
      <c r="H3" s="152"/>
      <c r="I3" s="152"/>
    </row>
    <row r="4" spans="1:9" ht="12.75" customHeight="1">
      <c r="A4" s="16"/>
      <c r="B4" s="16"/>
      <c r="C4" s="165"/>
      <c r="D4" s="165"/>
      <c r="E4" s="165"/>
      <c r="F4" s="165"/>
      <c r="G4" s="165"/>
      <c r="H4" s="165"/>
      <c r="I4" s="165"/>
    </row>
    <row r="5" spans="1:9" s="101" customFormat="1" ht="15" customHeight="1">
      <c r="A5" s="111"/>
      <c r="B5" s="106" t="s">
        <v>83</v>
      </c>
      <c r="C5" s="112"/>
      <c r="D5" s="112"/>
      <c r="E5" s="134"/>
      <c r="F5" s="134"/>
      <c r="G5" s="133"/>
      <c r="H5" s="133"/>
      <c r="I5" s="133"/>
    </row>
    <row r="6" spans="1:9" ht="12.75" customHeight="1">
      <c r="A6" s="14"/>
      <c r="B6" s="17"/>
      <c r="E6" s="135"/>
      <c r="F6" s="135"/>
      <c r="G6" s="133"/>
      <c r="H6" s="133"/>
      <c r="I6" s="133"/>
    </row>
    <row r="7" spans="1:9" s="101" customFormat="1" ht="15" customHeight="1">
      <c r="A7" s="103" t="s">
        <v>29</v>
      </c>
      <c r="B7" s="103" t="s">
        <v>7</v>
      </c>
      <c r="C7" s="86"/>
      <c r="D7" s="86"/>
      <c r="E7" s="132"/>
      <c r="F7" s="132"/>
      <c r="G7" s="133"/>
      <c r="H7" s="133"/>
      <c r="I7" s="133"/>
    </row>
    <row r="8" spans="1:9" ht="12.75" customHeight="1">
      <c r="E8" s="135"/>
      <c r="F8" s="135"/>
      <c r="G8" s="133"/>
      <c r="H8" s="133"/>
      <c r="I8" s="133"/>
    </row>
    <row r="9" spans="1:9" ht="25.5">
      <c r="A9" s="9" t="s">
        <v>1</v>
      </c>
      <c r="B9" s="12" t="s">
        <v>8</v>
      </c>
      <c r="C9" s="87" t="s">
        <v>6</v>
      </c>
      <c r="D9" s="87"/>
      <c r="E9" s="76">
        <v>72</v>
      </c>
      <c r="F9" s="76"/>
      <c r="G9" s="195"/>
      <c r="H9" s="53"/>
      <c r="I9" s="133">
        <f>E9*G9</f>
        <v>0</v>
      </c>
    </row>
    <row r="10" spans="1:9" ht="12.75" customHeight="1">
      <c r="A10" s="101"/>
      <c r="B10" s="101"/>
      <c r="C10" s="102"/>
      <c r="D10" s="102"/>
      <c r="E10" s="76"/>
      <c r="F10" s="76"/>
      <c r="G10" s="53"/>
      <c r="H10" s="53"/>
      <c r="I10" s="133"/>
    </row>
    <row r="11" spans="1:9" ht="25.5">
      <c r="A11" s="9">
        <v>2</v>
      </c>
      <c r="B11" s="12" t="s">
        <v>2</v>
      </c>
      <c r="C11" s="87" t="s">
        <v>9</v>
      </c>
      <c r="D11" s="87"/>
      <c r="E11" s="125">
        <v>26</v>
      </c>
      <c r="F11" s="125"/>
      <c r="G11" s="195"/>
      <c r="H11" s="53"/>
      <c r="I11" s="133">
        <f t="shared" ref="I10:I25" si="0">E11*G11</f>
        <v>0</v>
      </c>
    </row>
    <row r="12" spans="1:9" ht="12.75" customHeight="1">
      <c r="A12" s="101"/>
      <c r="B12" s="101"/>
      <c r="C12" s="102"/>
      <c r="D12" s="102"/>
      <c r="E12" s="125"/>
      <c r="F12" s="125"/>
      <c r="G12" s="53"/>
      <c r="H12" s="53"/>
      <c r="I12" s="133"/>
    </row>
    <row r="13" spans="1:9" ht="25.5">
      <c r="A13" s="9" t="s">
        <v>11</v>
      </c>
      <c r="B13" s="12" t="s">
        <v>34</v>
      </c>
      <c r="C13" s="87"/>
      <c r="D13" s="87"/>
      <c r="E13" s="125"/>
      <c r="F13" s="125"/>
      <c r="G13" s="53"/>
      <c r="H13" s="53"/>
      <c r="I13" s="133"/>
    </row>
    <row r="14" spans="1:9" ht="12.75">
      <c r="A14" s="9"/>
      <c r="B14" s="12" t="s">
        <v>59</v>
      </c>
      <c r="C14" s="87" t="s">
        <v>9</v>
      </c>
      <c r="D14" s="87"/>
      <c r="E14" s="125">
        <v>4</v>
      </c>
      <c r="F14" s="125"/>
      <c r="G14" s="195"/>
      <c r="H14" s="53"/>
      <c r="I14" s="133">
        <f t="shared" si="0"/>
        <v>0</v>
      </c>
    </row>
    <row r="15" spans="1:9" ht="12.75">
      <c r="A15" s="9"/>
      <c r="B15" s="51" t="s">
        <v>90</v>
      </c>
      <c r="C15" s="81" t="s">
        <v>9</v>
      </c>
      <c r="D15" s="81"/>
      <c r="E15" s="53">
        <v>3</v>
      </c>
      <c r="F15" s="125"/>
      <c r="G15" s="195"/>
      <c r="H15" s="53"/>
      <c r="I15" s="133">
        <f t="shared" si="0"/>
        <v>0</v>
      </c>
    </row>
    <row r="16" spans="1:9" ht="12.75" customHeight="1">
      <c r="A16" s="101"/>
      <c r="B16" s="101"/>
      <c r="C16" s="102"/>
      <c r="D16" s="102"/>
      <c r="E16" s="125"/>
      <c r="F16" s="125"/>
      <c r="G16" s="53"/>
      <c r="H16" s="53"/>
      <c r="I16" s="133"/>
    </row>
    <row r="17" spans="1:9" ht="76.5">
      <c r="A17" s="9" t="s">
        <v>14</v>
      </c>
      <c r="B17" s="183" t="s">
        <v>70</v>
      </c>
      <c r="C17" s="87"/>
      <c r="D17" s="87"/>
      <c r="E17" s="125"/>
      <c r="F17" s="125"/>
      <c r="G17" s="53"/>
      <c r="H17" s="53"/>
      <c r="I17" s="133"/>
    </row>
    <row r="18" spans="1:9" ht="12.75">
      <c r="A18" s="9"/>
      <c r="B18" s="12" t="s">
        <v>59</v>
      </c>
      <c r="C18" s="87" t="s">
        <v>9</v>
      </c>
      <c r="D18" s="87"/>
      <c r="E18" s="125">
        <f>E14</f>
        <v>4</v>
      </c>
      <c r="F18" s="125"/>
      <c r="G18" s="195"/>
      <c r="H18" s="53"/>
      <c r="I18" s="133">
        <f t="shared" si="0"/>
        <v>0</v>
      </c>
    </row>
    <row r="19" spans="1:9" ht="12.75">
      <c r="A19" s="9"/>
      <c r="B19" s="51" t="s">
        <v>90</v>
      </c>
      <c r="C19" s="81" t="s">
        <v>9</v>
      </c>
      <c r="D19" s="81"/>
      <c r="E19" s="53">
        <f>E15</f>
        <v>3</v>
      </c>
      <c r="F19" s="125"/>
      <c r="G19" s="195"/>
      <c r="H19" s="53"/>
      <c r="I19" s="133">
        <f t="shared" si="0"/>
        <v>0</v>
      </c>
    </row>
    <row r="20" spans="1:9" ht="12.75" customHeight="1">
      <c r="A20" s="101"/>
      <c r="B20" s="101"/>
      <c r="C20" s="102"/>
      <c r="D20" s="102"/>
      <c r="E20" s="125"/>
      <c r="F20" s="125"/>
      <c r="G20" s="195"/>
      <c r="H20" s="53"/>
      <c r="I20" s="133"/>
    </row>
    <row r="21" spans="1:9" ht="51">
      <c r="A21" s="9" t="s">
        <v>15</v>
      </c>
      <c r="B21" s="12" t="s">
        <v>124</v>
      </c>
      <c r="C21" s="87"/>
      <c r="D21" s="87"/>
      <c r="E21" s="125"/>
      <c r="F21" s="125"/>
      <c r="G21" s="53"/>
      <c r="H21" s="53"/>
      <c r="I21" s="133"/>
    </row>
    <row r="22" spans="1:9" ht="12.75">
      <c r="A22" s="9"/>
      <c r="B22" s="12" t="s">
        <v>38</v>
      </c>
      <c r="C22" s="87" t="s">
        <v>13</v>
      </c>
      <c r="D22" s="87"/>
      <c r="E22" s="125">
        <f>53.1*2</f>
        <v>106.2</v>
      </c>
      <c r="F22" s="125"/>
      <c r="G22" s="195"/>
      <c r="H22" s="53"/>
      <c r="I22" s="133">
        <f t="shared" si="0"/>
        <v>0</v>
      </c>
    </row>
    <row r="23" spans="1:9" ht="12.75">
      <c r="A23" s="9"/>
      <c r="B23" s="12" t="s">
        <v>40</v>
      </c>
      <c r="C23" s="87" t="s">
        <v>13</v>
      </c>
      <c r="D23" s="87"/>
      <c r="E23" s="125">
        <f>E22</f>
        <v>106.2</v>
      </c>
      <c r="F23" s="125"/>
      <c r="G23" s="195"/>
      <c r="H23" s="53"/>
      <c r="I23" s="133">
        <f t="shared" si="0"/>
        <v>0</v>
      </c>
    </row>
    <row r="24" spans="1:9" ht="12.75">
      <c r="A24" s="9"/>
      <c r="B24" s="12"/>
      <c r="C24" s="87"/>
      <c r="D24" s="87"/>
      <c r="E24" s="125"/>
      <c r="F24" s="125"/>
      <c r="G24" s="53"/>
      <c r="H24" s="53"/>
      <c r="I24" s="133"/>
    </row>
    <row r="25" spans="1:9" ht="38.25">
      <c r="A25" s="9" t="s">
        <v>17</v>
      </c>
      <c r="B25" s="12" t="s">
        <v>65</v>
      </c>
      <c r="C25" s="87" t="s">
        <v>13</v>
      </c>
      <c r="D25" s="87"/>
      <c r="E25" s="76">
        <v>8</v>
      </c>
      <c r="F25" s="76"/>
      <c r="G25" s="197"/>
      <c r="H25" s="133"/>
      <c r="I25" s="133">
        <f t="shared" si="0"/>
        <v>0</v>
      </c>
    </row>
    <row r="26" spans="1:9" ht="12.75">
      <c r="A26" s="9"/>
      <c r="B26" s="12"/>
      <c r="C26" s="87"/>
      <c r="D26" s="87"/>
      <c r="E26" s="125"/>
      <c r="F26" s="125"/>
      <c r="G26" s="53"/>
      <c r="H26" s="53"/>
      <c r="I26" s="133"/>
    </row>
    <row r="27" spans="1:9" s="101" customFormat="1" ht="15" customHeight="1" thickBot="1">
      <c r="A27" s="9"/>
      <c r="B27" s="55" t="s">
        <v>72</v>
      </c>
      <c r="C27" s="94"/>
      <c r="D27" s="94"/>
      <c r="E27" s="136"/>
      <c r="F27" s="136"/>
      <c r="G27" s="137"/>
      <c r="H27" s="137"/>
      <c r="I27" s="123">
        <f>SUM(I9:I26)</f>
        <v>0</v>
      </c>
    </row>
    <row r="28" spans="1:9" ht="12.75" customHeight="1" thickTop="1">
      <c r="A28" s="9"/>
      <c r="B28" s="14"/>
      <c r="C28" s="87"/>
      <c r="D28" s="87"/>
      <c r="E28" s="76"/>
      <c r="F28" s="76"/>
      <c r="G28" s="125"/>
      <c r="H28" s="125"/>
      <c r="I28" s="125"/>
    </row>
    <row r="29" spans="1:9" s="101" customFormat="1" ht="15" customHeight="1">
      <c r="A29" s="103" t="s">
        <v>30</v>
      </c>
      <c r="B29" s="103" t="s">
        <v>36</v>
      </c>
      <c r="C29" s="86"/>
      <c r="D29" s="86"/>
      <c r="E29" s="132"/>
      <c r="F29" s="132"/>
      <c r="G29" s="125"/>
      <c r="H29" s="125"/>
      <c r="I29" s="125"/>
    </row>
    <row r="30" spans="1:9" ht="12.75" customHeight="1">
      <c r="A30"/>
      <c r="B30"/>
      <c r="C30" s="96"/>
      <c r="D30" s="96"/>
      <c r="E30" s="76"/>
      <c r="F30" s="76"/>
      <c r="G30" s="133"/>
      <c r="H30" s="133"/>
      <c r="I30" s="133"/>
    </row>
    <row r="31" spans="1:9" ht="27.75" customHeight="1">
      <c r="A31" s="9" t="s">
        <v>1</v>
      </c>
      <c r="B31" s="12" t="s">
        <v>45</v>
      </c>
      <c r="C31" s="87" t="s">
        <v>12</v>
      </c>
      <c r="D31" s="87"/>
      <c r="E31" s="76">
        <v>10</v>
      </c>
      <c r="F31" s="76"/>
      <c r="G31" s="195"/>
      <c r="H31" s="53"/>
      <c r="I31" s="133">
        <f>E31*G31</f>
        <v>0</v>
      </c>
    </row>
    <row r="32" spans="1:9" ht="12.75" customHeight="1">
      <c r="A32" s="101"/>
      <c r="B32" s="101"/>
      <c r="C32" s="102"/>
      <c r="D32" s="102"/>
      <c r="E32" s="76"/>
      <c r="F32" s="76"/>
      <c r="G32" s="53"/>
      <c r="H32" s="53"/>
      <c r="I32" s="133"/>
    </row>
    <row r="33" spans="1:9" ht="25.5">
      <c r="A33" s="50" t="s">
        <v>10</v>
      </c>
      <c r="B33" s="51" t="s">
        <v>86</v>
      </c>
      <c r="C33" s="81"/>
      <c r="D33" s="81"/>
      <c r="E33" s="53"/>
      <c r="F33" s="53"/>
      <c r="G33" s="53"/>
      <c r="H33" s="53"/>
      <c r="I33" s="133"/>
    </row>
    <row r="34" spans="1:9" ht="12.75">
      <c r="A34" s="50"/>
      <c r="B34" s="51" t="s">
        <v>62</v>
      </c>
      <c r="C34" s="81"/>
      <c r="D34" s="81"/>
      <c r="E34" s="53"/>
      <c r="F34" s="53"/>
      <c r="G34" s="53"/>
      <c r="H34" s="53"/>
      <c r="I34" s="133"/>
    </row>
    <row r="35" spans="1:9" ht="12.75">
      <c r="A35" s="50"/>
      <c r="B35" s="46" t="s">
        <v>126</v>
      </c>
      <c r="C35" s="81" t="s">
        <v>12</v>
      </c>
      <c r="D35" s="81"/>
      <c r="E35" s="53">
        <v>56</v>
      </c>
      <c r="F35" s="53"/>
      <c r="G35" s="195"/>
      <c r="H35" s="53"/>
      <c r="I35" s="133">
        <f t="shared" ref="I32:I72" si="1">E35*G35</f>
        <v>0</v>
      </c>
    </row>
    <row r="36" spans="1:9" ht="12.75">
      <c r="A36" s="50"/>
      <c r="B36" s="51" t="s">
        <v>63</v>
      </c>
      <c r="C36" s="81"/>
      <c r="D36" s="81"/>
      <c r="E36" s="53"/>
      <c r="F36" s="53"/>
      <c r="G36" s="53"/>
      <c r="H36" s="53"/>
      <c r="I36" s="133"/>
    </row>
    <row r="37" spans="1:9" ht="12.75">
      <c r="A37" s="50"/>
      <c r="B37" s="46" t="s">
        <v>127</v>
      </c>
      <c r="C37" s="81" t="s">
        <v>12</v>
      </c>
      <c r="D37" s="81"/>
      <c r="E37" s="53">
        <v>2</v>
      </c>
      <c r="F37" s="53"/>
      <c r="G37" s="195"/>
      <c r="H37" s="53"/>
      <c r="I37" s="133">
        <f t="shared" si="1"/>
        <v>0</v>
      </c>
    </row>
    <row r="38" spans="1:9" ht="12.75" customHeight="1">
      <c r="A38" s="50"/>
      <c r="B38" s="46"/>
      <c r="C38" s="81"/>
      <c r="D38" s="81"/>
      <c r="E38" s="53"/>
      <c r="F38" s="53"/>
      <c r="G38" s="53"/>
      <c r="H38" s="53"/>
      <c r="I38" s="133"/>
    </row>
    <row r="39" spans="1:9" ht="12.75" customHeight="1">
      <c r="A39" s="50" t="s">
        <v>11</v>
      </c>
      <c r="B39" s="51" t="s">
        <v>89</v>
      </c>
      <c r="C39" s="81"/>
      <c r="D39" s="81"/>
      <c r="E39" s="71"/>
      <c r="F39" s="53"/>
      <c r="G39" s="53"/>
      <c r="H39" s="53"/>
      <c r="I39" s="133"/>
    </row>
    <row r="40" spans="1:9" ht="12.75" customHeight="1">
      <c r="A40" s="50"/>
      <c r="B40" s="51" t="s">
        <v>62</v>
      </c>
      <c r="C40" s="81"/>
      <c r="D40" s="81"/>
      <c r="E40" s="71"/>
      <c r="F40" s="53"/>
      <c r="G40" s="53"/>
      <c r="H40" s="53"/>
      <c r="I40" s="133"/>
    </row>
    <row r="41" spans="1:9" ht="12.75" customHeight="1">
      <c r="A41" s="50"/>
      <c r="B41" s="46" t="s">
        <v>128</v>
      </c>
      <c r="C41" s="81" t="s">
        <v>12</v>
      </c>
      <c r="D41" s="81"/>
      <c r="E41" s="71">
        <v>85</v>
      </c>
      <c r="F41" s="53"/>
      <c r="G41" s="195"/>
      <c r="H41" s="53"/>
      <c r="I41" s="133">
        <f t="shared" si="1"/>
        <v>0</v>
      </c>
    </row>
    <row r="42" spans="1:9" ht="12.75" customHeight="1">
      <c r="A42" s="50"/>
      <c r="B42" s="51" t="s">
        <v>63</v>
      </c>
      <c r="C42" s="81"/>
      <c r="D42" s="81"/>
      <c r="E42" s="71"/>
      <c r="F42" s="53"/>
      <c r="G42" s="53"/>
      <c r="H42" s="53"/>
      <c r="I42" s="133"/>
    </row>
    <row r="43" spans="1:9" ht="12.75" customHeight="1">
      <c r="A43" s="50"/>
      <c r="B43" s="46" t="s">
        <v>129</v>
      </c>
      <c r="C43" s="81" t="s">
        <v>12</v>
      </c>
      <c r="D43" s="81"/>
      <c r="E43" s="71">
        <v>2</v>
      </c>
      <c r="F43" s="53"/>
      <c r="G43" s="195"/>
      <c r="H43" s="53"/>
      <c r="I43" s="133">
        <f t="shared" si="1"/>
        <v>0</v>
      </c>
    </row>
    <row r="44" spans="1:9" ht="12.75" customHeight="1">
      <c r="A44" s="50"/>
      <c r="B44" s="46"/>
      <c r="C44" s="81"/>
      <c r="D44" s="81"/>
      <c r="E44" s="71"/>
      <c r="F44" s="53"/>
      <c r="G44" s="53"/>
      <c r="H44" s="53"/>
      <c r="I44" s="133"/>
    </row>
    <row r="45" spans="1:9" ht="12.75" customHeight="1">
      <c r="A45" s="9"/>
      <c r="B45" s="12"/>
      <c r="C45" s="87"/>
      <c r="D45" s="87"/>
      <c r="E45" s="76"/>
      <c r="F45" s="76"/>
      <c r="G45" s="53"/>
      <c r="H45" s="53"/>
      <c r="I45" s="133"/>
    </row>
    <row r="46" spans="1:9" ht="12.75">
      <c r="A46" s="9" t="s">
        <v>14</v>
      </c>
      <c r="B46" s="12" t="s">
        <v>21</v>
      </c>
      <c r="C46" s="87"/>
      <c r="D46" s="87"/>
      <c r="E46" s="76"/>
      <c r="F46" s="76"/>
      <c r="G46" s="53"/>
      <c r="H46" s="53"/>
      <c r="I46" s="133"/>
    </row>
    <row r="47" spans="1:9" ht="12.75">
      <c r="A47" s="101"/>
      <c r="B47" s="33" t="s">
        <v>125</v>
      </c>
      <c r="C47" s="87" t="s">
        <v>13</v>
      </c>
      <c r="D47" s="87"/>
      <c r="E47" s="138">
        <v>43</v>
      </c>
      <c r="F47" s="138"/>
      <c r="G47" s="195"/>
      <c r="H47" s="53"/>
      <c r="I47" s="133">
        <f t="shared" si="1"/>
        <v>0</v>
      </c>
    </row>
    <row r="48" spans="1:9" ht="12.75" customHeight="1">
      <c r="A48" s="9"/>
      <c r="B48" s="101"/>
      <c r="C48" s="102"/>
      <c r="D48" s="102"/>
      <c r="E48" s="76"/>
      <c r="F48" s="76"/>
      <c r="G48" s="53"/>
      <c r="H48" s="53"/>
      <c r="I48" s="133"/>
    </row>
    <row r="49" spans="1:9" ht="63.75">
      <c r="A49" s="9" t="s">
        <v>15</v>
      </c>
      <c r="B49" s="61" t="s">
        <v>78</v>
      </c>
      <c r="C49" s="87" t="s">
        <v>12</v>
      </c>
      <c r="D49" s="87"/>
      <c r="E49" s="76">
        <v>5.5</v>
      </c>
      <c r="F49" s="76"/>
      <c r="G49" s="195"/>
      <c r="H49" s="53"/>
      <c r="I49" s="133">
        <f t="shared" si="1"/>
        <v>0</v>
      </c>
    </row>
    <row r="50" spans="1:9" ht="12.75" customHeight="1">
      <c r="A50" s="9"/>
      <c r="B50" s="101"/>
      <c r="C50" s="102"/>
      <c r="D50" s="102"/>
      <c r="E50" s="76"/>
      <c r="F50" s="76"/>
      <c r="G50" s="53"/>
      <c r="H50" s="53"/>
      <c r="I50" s="133"/>
    </row>
    <row r="51" spans="1:9" ht="41.25" customHeight="1">
      <c r="A51" s="9" t="s">
        <v>17</v>
      </c>
      <c r="B51" s="12" t="s">
        <v>51</v>
      </c>
      <c r="C51" s="87" t="s">
        <v>12</v>
      </c>
      <c r="D51" s="87"/>
      <c r="E51" s="76">
        <v>24</v>
      </c>
      <c r="F51" s="76"/>
      <c r="G51" s="195"/>
      <c r="H51" s="53"/>
      <c r="I51" s="133">
        <f t="shared" si="1"/>
        <v>0</v>
      </c>
    </row>
    <row r="52" spans="1:9" ht="12.75" customHeight="1">
      <c r="A52" s="9"/>
      <c r="B52" s="101"/>
      <c r="C52" s="102"/>
      <c r="D52" s="102"/>
      <c r="E52" s="76"/>
      <c r="F52" s="76"/>
      <c r="G52" s="53"/>
      <c r="H52" s="53"/>
      <c r="I52" s="133"/>
    </row>
    <row r="53" spans="1:9" ht="51">
      <c r="A53" s="9" t="s">
        <v>18</v>
      </c>
      <c r="B53" s="12" t="s">
        <v>49</v>
      </c>
      <c r="C53" s="87" t="s">
        <v>12</v>
      </c>
      <c r="D53" s="87"/>
      <c r="E53" s="76">
        <v>92</v>
      </c>
      <c r="F53" s="76"/>
      <c r="G53" s="195"/>
      <c r="H53" s="53"/>
      <c r="I53" s="133">
        <f t="shared" si="1"/>
        <v>0</v>
      </c>
    </row>
    <row r="54" spans="1:9" ht="12.75">
      <c r="A54" s="9"/>
      <c r="B54" s="12"/>
      <c r="C54" s="87"/>
      <c r="D54" s="87"/>
      <c r="E54" s="76"/>
      <c r="F54" s="76"/>
      <c r="G54" s="53"/>
      <c r="H54" s="53"/>
      <c r="I54" s="133"/>
    </row>
    <row r="55" spans="1:9" ht="12.75">
      <c r="A55" s="9" t="s">
        <v>19</v>
      </c>
      <c r="B55" s="51" t="s">
        <v>61</v>
      </c>
      <c r="C55" s="81" t="s">
        <v>12</v>
      </c>
      <c r="D55" s="81"/>
      <c r="E55" s="53">
        <v>43</v>
      </c>
      <c r="F55" s="76"/>
      <c r="G55" s="195"/>
      <c r="H55" s="53"/>
      <c r="I55" s="133">
        <f t="shared" si="1"/>
        <v>0</v>
      </c>
    </row>
    <row r="56" spans="1:9" ht="12.75" customHeight="1">
      <c r="A56" s="50"/>
      <c r="B56" s="101"/>
      <c r="C56" s="102"/>
      <c r="D56" s="102"/>
      <c r="E56" s="76"/>
      <c r="F56" s="76"/>
      <c r="G56" s="53"/>
      <c r="H56" s="53"/>
      <c r="I56" s="133"/>
    </row>
    <row r="57" spans="1:9" ht="38.25">
      <c r="A57" s="9" t="s">
        <v>20</v>
      </c>
      <c r="B57" s="51" t="s">
        <v>64</v>
      </c>
      <c r="C57" s="81" t="s">
        <v>12</v>
      </c>
      <c r="D57" s="81"/>
      <c r="E57" s="76">
        <v>10</v>
      </c>
      <c r="F57" s="76"/>
      <c r="G57" s="195"/>
      <c r="H57" s="53"/>
      <c r="I57" s="133">
        <f t="shared" si="1"/>
        <v>0</v>
      </c>
    </row>
    <row r="58" spans="1:9" ht="12.75">
      <c r="A58" s="9"/>
      <c r="B58" s="51"/>
      <c r="C58" s="81"/>
      <c r="D58" s="81"/>
      <c r="E58" s="76"/>
      <c r="F58" s="76"/>
      <c r="G58" s="53"/>
      <c r="H58" s="53"/>
      <c r="I58" s="133"/>
    </row>
    <row r="59" spans="1:9" ht="12.75">
      <c r="A59" s="9" t="s">
        <v>25</v>
      </c>
      <c r="B59" s="51" t="s">
        <v>122</v>
      </c>
      <c r="C59" s="81" t="s">
        <v>16</v>
      </c>
      <c r="D59" s="81"/>
      <c r="E59" s="53">
        <v>13</v>
      </c>
      <c r="F59" s="76"/>
      <c r="G59" s="195"/>
      <c r="H59" s="53"/>
      <c r="I59" s="133">
        <f t="shared" si="1"/>
        <v>0</v>
      </c>
    </row>
    <row r="60" spans="1:9" ht="12.75">
      <c r="A60" s="9"/>
      <c r="B60" s="51"/>
      <c r="C60" s="81"/>
      <c r="D60" s="81"/>
      <c r="E60" s="53"/>
      <c r="F60" s="76"/>
      <c r="G60" s="53"/>
      <c r="H60" s="53"/>
      <c r="I60" s="133"/>
    </row>
    <row r="61" spans="1:9" ht="51">
      <c r="A61" s="9" t="s">
        <v>26</v>
      </c>
      <c r="B61" s="51" t="s">
        <v>117</v>
      </c>
      <c r="C61" s="81" t="s">
        <v>12</v>
      </c>
      <c r="D61" s="81"/>
      <c r="E61" s="122">
        <v>5</v>
      </c>
      <c r="F61" s="76"/>
      <c r="G61" s="195"/>
      <c r="H61" s="53"/>
      <c r="I61" s="133">
        <f t="shared" si="1"/>
        <v>0</v>
      </c>
    </row>
    <row r="62" spans="1:9" ht="12.75">
      <c r="A62" s="9"/>
      <c r="B62" s="51"/>
      <c r="C62" s="81"/>
      <c r="D62" s="81"/>
      <c r="E62" s="76"/>
      <c r="F62" s="76"/>
      <c r="G62" s="53"/>
      <c r="H62" s="53"/>
      <c r="I62" s="133"/>
    </row>
    <row r="63" spans="1:9" ht="51">
      <c r="A63" s="50" t="s">
        <v>27</v>
      </c>
      <c r="B63" s="51" t="s">
        <v>120</v>
      </c>
      <c r="C63" s="81" t="s">
        <v>12</v>
      </c>
      <c r="D63" s="81"/>
      <c r="E63" s="53">
        <v>16</v>
      </c>
      <c r="F63" s="76"/>
      <c r="G63" s="195"/>
      <c r="H63" s="53"/>
      <c r="I63" s="133">
        <f t="shared" si="1"/>
        <v>0</v>
      </c>
    </row>
    <row r="64" spans="1:9" ht="12.75">
      <c r="A64" s="50"/>
      <c r="B64" s="51"/>
      <c r="C64" s="81"/>
      <c r="D64" s="81"/>
      <c r="E64" s="53"/>
      <c r="F64" s="76"/>
      <c r="G64" s="53"/>
      <c r="H64" s="53"/>
      <c r="I64" s="133"/>
    </row>
    <row r="65" spans="1:9" ht="67.5" customHeight="1">
      <c r="A65" s="50" t="s">
        <v>43</v>
      </c>
      <c r="B65" s="183" t="s">
        <v>118</v>
      </c>
      <c r="C65" s="81" t="s">
        <v>13</v>
      </c>
      <c r="D65" s="81"/>
      <c r="E65" s="122">
        <v>50</v>
      </c>
      <c r="F65" s="76"/>
      <c r="G65" s="195"/>
      <c r="H65" s="53"/>
      <c r="I65" s="133">
        <f t="shared" si="1"/>
        <v>0</v>
      </c>
    </row>
    <row r="66" spans="1:9" ht="12.75">
      <c r="B66" s="51"/>
      <c r="C66" s="81"/>
      <c r="D66" s="81"/>
      <c r="E66" s="76"/>
      <c r="F66" s="76"/>
      <c r="G66" s="53"/>
      <c r="H66" s="53"/>
      <c r="I66" s="133"/>
    </row>
    <row r="67" spans="1:9" ht="38.25">
      <c r="A67" s="9" t="s">
        <v>121</v>
      </c>
      <c r="B67" s="18" t="s">
        <v>67</v>
      </c>
      <c r="C67" s="81" t="s">
        <v>13</v>
      </c>
      <c r="D67" s="81"/>
      <c r="E67" s="53">
        <v>8</v>
      </c>
      <c r="F67" s="53"/>
      <c r="G67" s="195"/>
      <c r="H67" s="53"/>
      <c r="I67" s="133">
        <f t="shared" si="1"/>
        <v>0</v>
      </c>
    </row>
    <row r="68" spans="1:9" ht="12.75">
      <c r="A68" s="9"/>
      <c r="B68" s="51"/>
      <c r="C68" s="81"/>
      <c r="D68" s="81"/>
      <c r="E68" s="76"/>
      <c r="F68" s="76"/>
      <c r="G68" s="133"/>
      <c r="H68" s="133"/>
      <c r="I68" s="133"/>
    </row>
    <row r="69" spans="1:9" ht="25.5">
      <c r="A69" s="50" t="s">
        <v>131</v>
      </c>
      <c r="B69" s="12" t="s">
        <v>46</v>
      </c>
      <c r="F69" s="76"/>
      <c r="G69" s="53"/>
      <c r="H69" s="53"/>
      <c r="I69" s="133"/>
    </row>
    <row r="70" spans="1:9" ht="12.75">
      <c r="A70" s="50"/>
      <c r="B70" s="52" t="s">
        <v>130</v>
      </c>
      <c r="C70" s="87" t="s">
        <v>13</v>
      </c>
      <c r="D70" s="87"/>
      <c r="E70" s="76">
        <f>10/0.2</f>
        <v>50</v>
      </c>
      <c r="F70" s="76"/>
      <c r="G70" s="195"/>
      <c r="H70" s="53"/>
      <c r="I70" s="133">
        <f t="shared" si="1"/>
        <v>0</v>
      </c>
    </row>
    <row r="71" spans="1:9" ht="12.75">
      <c r="B71" s="34"/>
      <c r="C71" s="87"/>
      <c r="D71" s="87"/>
      <c r="E71" s="139"/>
      <c r="F71" s="139"/>
      <c r="G71" s="53"/>
      <c r="H71" s="53"/>
      <c r="I71" s="133"/>
    </row>
    <row r="72" spans="1:9" ht="25.5">
      <c r="A72" s="50" t="s">
        <v>132</v>
      </c>
      <c r="B72" s="12" t="s">
        <v>47</v>
      </c>
      <c r="C72" s="87" t="s">
        <v>13</v>
      </c>
      <c r="D72" s="87"/>
      <c r="E72" s="76">
        <f>E70</f>
        <v>50</v>
      </c>
      <c r="F72" s="76"/>
      <c r="G72" s="195"/>
      <c r="H72" s="53"/>
      <c r="I72" s="133">
        <f t="shared" si="1"/>
        <v>0</v>
      </c>
    </row>
    <row r="73" spans="1:9" ht="12.75">
      <c r="A73" s="9"/>
      <c r="B73" s="34"/>
      <c r="C73" s="87"/>
      <c r="D73" s="87"/>
      <c r="E73" s="76"/>
      <c r="F73" s="76"/>
      <c r="G73" s="53"/>
      <c r="H73" s="53"/>
      <c r="I73" s="133"/>
    </row>
    <row r="74" spans="1:9" s="101" customFormat="1" ht="15" customHeight="1" thickBot="1">
      <c r="A74" s="9"/>
      <c r="B74" s="73" t="s">
        <v>76</v>
      </c>
      <c r="C74" s="94"/>
      <c r="D74" s="94"/>
      <c r="E74" s="140"/>
      <c r="F74" s="140"/>
      <c r="G74" s="141"/>
      <c r="H74" s="141"/>
      <c r="I74" s="123">
        <f>SUM(I31:I73)</f>
        <v>0</v>
      </c>
    </row>
    <row r="75" spans="1:9" s="101" customFormat="1" ht="15" customHeight="1" thickTop="1">
      <c r="A75" s="9"/>
      <c r="B75" s="74"/>
      <c r="C75" s="86"/>
      <c r="D75" s="86"/>
      <c r="E75" s="146"/>
      <c r="F75" s="146"/>
      <c r="G75" s="128"/>
      <c r="H75" s="128"/>
      <c r="I75" s="119"/>
    </row>
    <row r="76" spans="1:9" ht="12.75" customHeight="1">
      <c r="A76" s="103"/>
      <c r="B76" s="103"/>
      <c r="C76" s="86"/>
      <c r="D76" s="86"/>
      <c r="E76" s="132"/>
      <c r="F76" s="132"/>
      <c r="G76" s="125"/>
      <c r="H76" s="125"/>
      <c r="I76" s="125"/>
    </row>
    <row r="77" spans="1:9" s="101" customFormat="1" ht="15" customHeight="1">
      <c r="A77" s="113" t="s">
        <v>31</v>
      </c>
      <c r="B77" s="114" t="s">
        <v>28</v>
      </c>
      <c r="C77" s="87"/>
      <c r="D77" s="87"/>
      <c r="E77" s="139"/>
      <c r="F77" s="139"/>
      <c r="G77" s="125"/>
      <c r="H77" s="125"/>
      <c r="I77" s="125"/>
    </row>
    <row r="78" spans="1:9" ht="12.75" customHeight="1">
      <c r="A78" s="10"/>
      <c r="B78" s="11"/>
      <c r="C78" s="87"/>
      <c r="D78" s="87"/>
      <c r="E78" s="139"/>
      <c r="F78" s="139"/>
      <c r="G78" s="125"/>
      <c r="H78" s="125"/>
      <c r="I78" s="125"/>
    </row>
    <row r="79" spans="1:9" ht="67.5" customHeight="1">
      <c r="A79" s="26" t="s">
        <v>1</v>
      </c>
      <c r="B79" s="185" t="s">
        <v>82</v>
      </c>
      <c r="C79" s="87" t="s">
        <v>16</v>
      </c>
      <c r="D79" s="87"/>
      <c r="E79" s="142">
        <v>53.1</v>
      </c>
      <c r="F79" s="142"/>
      <c r="G79" s="197"/>
      <c r="H79" s="133"/>
      <c r="I79" s="133">
        <f>E79*G79</f>
        <v>0</v>
      </c>
    </row>
    <row r="80" spans="1:9" ht="12.75">
      <c r="A80" s="101"/>
      <c r="B80" s="61"/>
      <c r="C80" s="102"/>
      <c r="D80" s="102"/>
      <c r="E80" s="76"/>
      <c r="F80" s="76"/>
      <c r="G80" s="133"/>
      <c r="H80" s="133"/>
      <c r="I80" s="133"/>
    </row>
    <row r="81" spans="1:9" ht="25.5" customHeight="1">
      <c r="A81" s="9" t="s">
        <v>10</v>
      </c>
      <c r="B81" s="12" t="s">
        <v>69</v>
      </c>
      <c r="C81" s="87" t="s">
        <v>9</v>
      </c>
      <c r="D81" s="87"/>
      <c r="E81" s="76">
        <v>24</v>
      </c>
      <c r="F81" s="76"/>
      <c r="G81" s="197"/>
      <c r="H81" s="133"/>
      <c r="I81" s="133">
        <f>E81*G81</f>
        <v>0</v>
      </c>
    </row>
    <row r="82" spans="1:9" ht="12.75">
      <c r="A82" s="9"/>
      <c r="B82" s="4"/>
      <c r="C82" s="102"/>
      <c r="D82" s="102"/>
      <c r="E82" s="139"/>
      <c r="F82" s="139"/>
      <c r="G82" s="133"/>
      <c r="H82" s="133"/>
      <c r="I82" s="133"/>
    </row>
    <row r="83" spans="1:9" s="101" customFormat="1" ht="15" customHeight="1" thickBot="1">
      <c r="A83" s="9"/>
      <c r="B83" s="73" t="s">
        <v>75</v>
      </c>
      <c r="C83" s="94"/>
      <c r="D83" s="94"/>
      <c r="E83" s="140"/>
      <c r="F83" s="140"/>
      <c r="G83" s="143"/>
      <c r="H83" s="143"/>
      <c r="I83" s="123">
        <f>SUM(I79:I82)</f>
        <v>0</v>
      </c>
    </row>
    <row r="84" spans="1:9" ht="12.75" customHeight="1" thickTop="1">
      <c r="A84" s="9"/>
      <c r="B84" s="74"/>
      <c r="C84" s="93"/>
      <c r="D84" s="93"/>
      <c r="E84" s="144"/>
      <c r="F84" s="144"/>
      <c r="G84" s="145"/>
      <c r="H84" s="145"/>
      <c r="I84" s="119"/>
    </row>
    <row r="85" spans="1:9" s="101" customFormat="1" ht="15" customHeight="1">
      <c r="A85" s="113" t="s">
        <v>32</v>
      </c>
      <c r="B85" s="114" t="s">
        <v>33</v>
      </c>
      <c r="C85" s="86"/>
      <c r="D85" s="86"/>
      <c r="E85" s="146"/>
      <c r="F85" s="146"/>
      <c r="G85" s="125"/>
      <c r="H85" s="125"/>
      <c r="I85" s="125"/>
    </row>
    <row r="86" spans="1:9" ht="12.75" customHeight="1">
      <c r="A86" s="9"/>
      <c r="B86" s="21"/>
      <c r="C86" s="87"/>
      <c r="D86" s="87"/>
      <c r="E86" s="76"/>
      <c r="F86" s="76"/>
      <c r="G86" s="125"/>
      <c r="H86" s="125"/>
      <c r="I86" s="125"/>
    </row>
    <row r="87" spans="1:9" ht="12.75">
      <c r="A87" s="9" t="s">
        <v>1</v>
      </c>
      <c r="B87" s="12" t="s">
        <v>60</v>
      </c>
      <c r="C87" s="87" t="s">
        <v>23</v>
      </c>
      <c r="D87" s="87"/>
      <c r="E87" s="76">
        <v>0.5</v>
      </c>
      <c r="F87" s="76"/>
      <c r="G87" s="197"/>
      <c r="H87" s="133"/>
      <c r="I87" s="133">
        <f>E87*G87</f>
        <v>0</v>
      </c>
    </row>
    <row r="88" spans="1:9" ht="12.75" customHeight="1">
      <c r="A88" s="9"/>
      <c r="B88" s="21"/>
      <c r="C88" s="87"/>
      <c r="D88" s="87"/>
      <c r="E88" s="76"/>
      <c r="F88" s="76"/>
      <c r="G88" s="133"/>
      <c r="H88" s="133"/>
      <c r="I88" s="133"/>
    </row>
    <row r="89" spans="1:9" ht="12.75">
      <c r="A89" s="9" t="s">
        <v>10</v>
      </c>
      <c r="B89" s="12" t="s">
        <v>22</v>
      </c>
      <c r="C89" s="87"/>
      <c r="D89" s="87"/>
      <c r="E89" s="139"/>
      <c r="F89" s="139"/>
      <c r="G89" s="133"/>
      <c r="H89" s="133"/>
      <c r="I89" s="133"/>
    </row>
    <row r="90" spans="1:9" ht="12.75">
      <c r="A90" s="9"/>
      <c r="B90" s="51" t="s">
        <v>91</v>
      </c>
      <c r="C90" s="87" t="s">
        <v>23</v>
      </c>
      <c r="D90" s="87"/>
      <c r="E90" s="76">
        <v>2.5</v>
      </c>
      <c r="F90" s="76"/>
      <c r="G90" s="197"/>
      <c r="H90" s="133"/>
      <c r="I90" s="133">
        <f t="shared" ref="I88:I98" si="2">E90*G90</f>
        <v>0</v>
      </c>
    </row>
    <row r="91" spans="1:9" ht="12.75" customHeight="1">
      <c r="A91" s="9"/>
      <c r="B91" s="12"/>
      <c r="C91" s="87"/>
      <c r="D91" s="87"/>
      <c r="E91" s="76"/>
      <c r="F91" s="76"/>
      <c r="G91" s="133"/>
      <c r="H91" s="133"/>
      <c r="I91" s="133"/>
    </row>
    <row r="92" spans="1:9" ht="12.75" customHeight="1">
      <c r="A92" s="9" t="s">
        <v>11</v>
      </c>
      <c r="B92" s="12" t="s">
        <v>50</v>
      </c>
      <c r="C92" s="87" t="s">
        <v>6</v>
      </c>
      <c r="D92" s="87"/>
      <c r="E92" s="76">
        <f>E9</f>
        <v>72</v>
      </c>
      <c r="F92" s="76"/>
      <c r="G92" s="197"/>
      <c r="H92" s="133"/>
      <c r="I92" s="133">
        <f t="shared" si="2"/>
        <v>0</v>
      </c>
    </row>
    <row r="93" spans="1:9" ht="12.75" customHeight="1">
      <c r="A93" s="9"/>
      <c r="B93" s="12"/>
      <c r="C93" s="87"/>
      <c r="D93" s="87"/>
      <c r="E93" s="76"/>
      <c r="F93" s="76"/>
      <c r="G93" s="133"/>
      <c r="H93" s="133"/>
      <c r="I93" s="133"/>
    </row>
    <row r="94" spans="1:9" ht="38.25">
      <c r="A94" s="9" t="s">
        <v>14</v>
      </c>
      <c r="B94" s="169" t="s">
        <v>68</v>
      </c>
      <c r="C94" s="87" t="s">
        <v>16</v>
      </c>
      <c r="D94" s="87"/>
      <c r="E94" s="76">
        <f>E92</f>
        <v>72</v>
      </c>
      <c r="F94" s="76"/>
      <c r="G94" s="197"/>
      <c r="H94" s="133"/>
      <c r="I94" s="133">
        <f t="shared" si="2"/>
        <v>0</v>
      </c>
    </row>
    <row r="95" spans="1:9" ht="12.75" customHeight="1">
      <c r="A95" s="9"/>
      <c r="B95" s="12"/>
      <c r="C95" s="87"/>
      <c r="D95" s="87"/>
      <c r="E95" s="76"/>
      <c r="F95" s="76"/>
      <c r="G95" s="133"/>
      <c r="H95" s="133"/>
      <c r="I95" s="133"/>
    </row>
    <row r="96" spans="1:9" ht="38.25">
      <c r="A96" s="9" t="s">
        <v>15</v>
      </c>
      <c r="B96" s="51" t="s">
        <v>85</v>
      </c>
      <c r="C96" s="87" t="s">
        <v>16</v>
      </c>
      <c r="D96" s="87"/>
      <c r="E96" s="76">
        <f>E94</f>
        <v>72</v>
      </c>
      <c r="F96" s="76"/>
      <c r="G96" s="197"/>
      <c r="H96" s="133"/>
      <c r="I96" s="133">
        <f t="shared" si="2"/>
        <v>0</v>
      </c>
    </row>
    <row r="97" spans="1:9" ht="12.75" customHeight="1">
      <c r="A97" s="9"/>
      <c r="B97" s="12"/>
      <c r="C97" s="87"/>
      <c r="D97" s="87"/>
      <c r="E97" s="76"/>
      <c r="F97" s="76"/>
      <c r="G97" s="133"/>
      <c r="H97" s="133"/>
      <c r="I97" s="133"/>
    </row>
    <row r="98" spans="1:9" ht="25.5">
      <c r="A98" s="9" t="s">
        <v>17</v>
      </c>
      <c r="B98" s="12" t="s">
        <v>41</v>
      </c>
      <c r="C98" s="87" t="s">
        <v>39</v>
      </c>
      <c r="D98" s="87"/>
      <c r="E98" s="76">
        <f>E92</f>
        <v>72</v>
      </c>
      <c r="F98" s="76"/>
      <c r="G98" s="197"/>
      <c r="H98" s="133"/>
      <c r="I98" s="133">
        <f t="shared" si="2"/>
        <v>0</v>
      </c>
    </row>
    <row r="99" spans="1:9" ht="12.75" customHeight="1">
      <c r="A99" s="9"/>
      <c r="B99" s="12"/>
      <c r="C99" s="87"/>
      <c r="D99" s="87"/>
      <c r="E99" s="76"/>
      <c r="F99" s="76"/>
      <c r="G99" s="133"/>
      <c r="H99" s="133"/>
      <c r="I99" s="133"/>
    </row>
    <row r="100" spans="1:9" s="101" customFormat="1" ht="15" customHeight="1" thickBot="1">
      <c r="A100" s="9"/>
      <c r="B100" s="73" t="s">
        <v>74</v>
      </c>
      <c r="C100" s="94"/>
      <c r="D100" s="94"/>
      <c r="E100" s="140"/>
      <c r="F100" s="140"/>
      <c r="G100" s="143"/>
      <c r="H100" s="143"/>
      <c r="I100" s="123">
        <f>SUM(I87:I99)</f>
        <v>0</v>
      </c>
    </row>
    <row r="101" spans="1:9" ht="12.75" customHeight="1" thickTop="1">
      <c r="A101" s="9"/>
      <c r="B101" s="12"/>
      <c r="C101" s="87"/>
      <c r="D101" s="87"/>
      <c r="E101" s="76"/>
      <c r="F101" s="76"/>
      <c r="G101" s="125"/>
      <c r="H101" s="125"/>
      <c r="I101" s="125"/>
    </row>
    <row r="102" spans="1:9" ht="12.75" customHeight="1">
      <c r="A102" s="9"/>
      <c r="B102" s="12"/>
      <c r="C102" s="87"/>
      <c r="D102" s="87"/>
      <c r="E102" s="76"/>
      <c r="F102" s="76"/>
      <c r="G102" s="125"/>
      <c r="H102" s="125"/>
      <c r="I102" s="125"/>
    </row>
    <row r="103" spans="1:9" ht="12.75" customHeight="1">
      <c r="A103" s="9"/>
      <c r="B103" s="152"/>
      <c r="C103" s="152"/>
      <c r="D103" s="152"/>
      <c r="E103" s="152"/>
      <c r="F103" s="152"/>
      <c r="G103" s="152"/>
      <c r="H103" s="152"/>
      <c r="I103" s="125"/>
    </row>
    <row r="104" spans="1:9" ht="12.75" customHeight="1">
      <c r="A104" s="9"/>
      <c r="B104" s="165"/>
      <c r="C104" s="165"/>
      <c r="D104" s="165"/>
      <c r="E104" s="165"/>
      <c r="F104" s="165"/>
      <c r="G104" s="165"/>
      <c r="H104" s="165"/>
      <c r="I104" s="125"/>
    </row>
    <row r="105" spans="1:9" ht="12.75" customHeight="1">
      <c r="A105" s="9"/>
      <c r="B105" s="12"/>
      <c r="C105" s="87"/>
      <c r="D105" s="87"/>
      <c r="E105" s="139"/>
      <c r="F105" s="139"/>
      <c r="G105" s="125"/>
      <c r="H105" s="125"/>
      <c r="I105" s="125"/>
    </row>
    <row r="106" spans="1:9" s="101" customFormat="1" ht="15" customHeight="1" thickBot="1">
      <c r="A106" s="23"/>
      <c r="B106" s="75" t="s">
        <v>77</v>
      </c>
      <c r="C106" s="95"/>
      <c r="D106" s="95"/>
      <c r="E106" s="147"/>
      <c r="F106" s="147"/>
      <c r="G106" s="148"/>
      <c r="H106" s="148"/>
      <c r="I106" s="131">
        <f>I100+I83+I74+I27</f>
        <v>0</v>
      </c>
    </row>
    <row r="107" spans="1:9" s="101" customFormat="1" ht="15" customHeight="1">
      <c r="A107" s="23"/>
      <c r="B107" s="151"/>
      <c r="C107" s="86"/>
      <c r="D107" s="86"/>
      <c r="E107" s="146"/>
      <c r="F107" s="146"/>
      <c r="G107" s="150"/>
      <c r="H107" s="150"/>
      <c r="I107" s="119"/>
    </row>
    <row r="108" spans="1:9" s="101" customFormat="1" ht="15" customHeight="1">
      <c r="A108" s="23"/>
      <c r="B108" s="151"/>
      <c r="C108" s="86"/>
      <c r="D108" s="86"/>
      <c r="E108" s="146"/>
      <c r="F108" s="146"/>
      <c r="G108" s="150"/>
      <c r="H108" s="150"/>
      <c r="I108" s="119"/>
    </row>
    <row r="109" spans="1:9" s="101" customFormat="1" ht="15" customHeight="1">
      <c r="A109" s="23"/>
      <c r="B109" s="151"/>
      <c r="C109" s="86"/>
      <c r="D109" s="86"/>
      <c r="E109" s="146"/>
      <c r="F109" s="146"/>
      <c r="G109" s="150"/>
      <c r="H109" s="150"/>
      <c r="I109" s="119"/>
    </row>
    <row r="110" spans="1:9" s="101" customFormat="1" ht="15" customHeight="1">
      <c r="A110" s="23"/>
      <c r="B110" s="151"/>
      <c r="C110" s="86"/>
      <c r="D110" s="86"/>
      <c r="E110" s="146"/>
      <c r="F110" s="146"/>
      <c r="G110" s="150"/>
      <c r="H110" s="150"/>
      <c r="I110" s="119"/>
    </row>
    <row r="111" spans="1:9" s="101" customFormat="1" ht="15" customHeight="1">
      <c r="A111" s="23"/>
      <c r="B111" s="151"/>
      <c r="C111" s="86"/>
      <c r="D111" s="86"/>
      <c r="E111" s="146"/>
      <c r="F111" s="146"/>
      <c r="G111" s="150"/>
      <c r="H111" s="150"/>
      <c r="I111" s="119"/>
    </row>
    <row r="112" spans="1:9" s="101" customFormat="1" ht="15" customHeight="1">
      <c r="A112" s="23"/>
      <c r="B112" s="151"/>
      <c r="C112" s="86"/>
      <c r="D112" s="86"/>
      <c r="E112" s="146"/>
      <c r="F112" s="146"/>
      <c r="G112" s="150"/>
      <c r="H112" s="150"/>
      <c r="I112" s="119"/>
    </row>
    <row r="113" spans="1:9" ht="12.75">
      <c r="A113" s="23"/>
      <c r="B113" s="25" t="s">
        <v>79</v>
      </c>
      <c r="C113" s="86"/>
      <c r="D113" s="86"/>
      <c r="E113" s="146"/>
      <c r="F113" s="146"/>
      <c r="G113" s="125"/>
      <c r="H113" s="125"/>
      <c r="I113" s="125"/>
    </row>
    <row r="114" spans="1:9" ht="12.75">
      <c r="A114" s="23"/>
      <c r="B114" s="179" t="s">
        <v>92</v>
      </c>
      <c r="C114" s="179"/>
      <c r="D114" s="179"/>
      <c r="E114" s="179"/>
      <c r="F114" s="179"/>
      <c r="G114" s="179"/>
      <c r="H114" s="179"/>
      <c r="I114" s="125"/>
    </row>
    <row r="115" spans="1:9" ht="27" customHeight="1">
      <c r="A115" s="23"/>
      <c r="B115" s="180"/>
      <c r="C115" s="180"/>
      <c r="D115" s="180"/>
      <c r="E115" s="180"/>
      <c r="F115" s="180"/>
      <c r="G115" s="180"/>
      <c r="H115" s="180"/>
      <c r="I115" s="125"/>
    </row>
    <row r="116" spans="1:9" ht="12.75">
      <c r="A116" s="23"/>
      <c r="B116" s="25"/>
      <c r="C116" s="86"/>
      <c r="D116" s="86"/>
      <c r="E116" s="146"/>
      <c r="F116" s="146"/>
      <c r="G116" s="125"/>
      <c r="H116" s="125"/>
      <c r="I116" s="125"/>
    </row>
    <row r="117" spans="1:9" ht="12.75">
      <c r="A117" s="23"/>
      <c r="B117" s="25"/>
      <c r="C117" s="86"/>
      <c r="D117" s="86"/>
      <c r="E117" s="146"/>
      <c r="F117" s="146"/>
      <c r="G117" s="125"/>
      <c r="H117" s="125"/>
      <c r="I117" s="125"/>
    </row>
    <row r="118" spans="1:9" ht="12.75">
      <c r="A118" s="23"/>
      <c r="B118" s="25"/>
      <c r="C118" s="86"/>
      <c r="D118" s="86"/>
      <c r="E118" s="146"/>
      <c r="F118" s="146"/>
      <c r="G118" s="125"/>
      <c r="H118" s="125"/>
      <c r="I118" s="125"/>
    </row>
    <row r="119" spans="1:9" ht="12.75">
      <c r="A119" s="23"/>
      <c r="B119" s="25"/>
      <c r="C119" s="86"/>
      <c r="D119" s="86"/>
      <c r="E119" s="32"/>
      <c r="F119" s="32"/>
    </row>
    <row r="120" spans="1:9" ht="12.75">
      <c r="A120" s="23"/>
      <c r="B120" s="25"/>
      <c r="C120" s="86"/>
      <c r="D120" s="86"/>
      <c r="E120" s="32"/>
      <c r="F120" s="32"/>
    </row>
    <row r="121" spans="1:9" ht="12.75">
      <c r="A121" s="23"/>
      <c r="B121" s="25"/>
      <c r="C121" s="86"/>
      <c r="D121" s="86"/>
      <c r="E121" s="32"/>
      <c r="F121" s="32"/>
    </row>
    <row r="122" spans="1:9" ht="12.75">
      <c r="A122" s="23"/>
      <c r="B122" s="25"/>
      <c r="C122" s="86"/>
      <c r="D122" s="86"/>
      <c r="E122" s="32"/>
      <c r="F122" s="32"/>
    </row>
    <row r="123" spans="1:9" s="99" customFormat="1" ht="12.75">
      <c r="A123" s="23"/>
      <c r="B123" s="25"/>
      <c r="C123" s="86"/>
      <c r="D123" s="86"/>
      <c r="E123" s="32"/>
      <c r="F123" s="32"/>
    </row>
    <row r="124" spans="1:9" s="99" customFormat="1" ht="12.75">
      <c r="A124" s="23"/>
      <c r="B124" s="25"/>
      <c r="C124" s="86"/>
      <c r="D124" s="86"/>
      <c r="E124" s="32"/>
      <c r="F124" s="32"/>
    </row>
    <row r="125" spans="1:9" s="99" customFormat="1" ht="12.75">
      <c r="A125" s="23"/>
      <c r="B125" s="25"/>
      <c r="C125" s="86"/>
      <c r="D125" s="86"/>
      <c r="E125" s="32"/>
      <c r="F125" s="32"/>
    </row>
    <row r="126" spans="1:9" s="99" customFormat="1" ht="12.75">
      <c r="A126" s="23"/>
      <c r="B126" s="25"/>
      <c r="C126" s="86"/>
      <c r="D126" s="86"/>
      <c r="E126" s="32"/>
      <c r="F126" s="32"/>
    </row>
    <row r="127" spans="1:9" s="99" customFormat="1" ht="12.75">
      <c r="A127" s="23"/>
      <c r="B127" s="25"/>
      <c r="C127" s="86"/>
      <c r="D127" s="86"/>
      <c r="E127" s="32"/>
      <c r="F127" s="32"/>
    </row>
    <row r="128" spans="1:9" s="99" customFormat="1" ht="12.75">
      <c r="A128" s="23"/>
      <c r="B128" s="25"/>
      <c r="C128" s="86"/>
      <c r="D128" s="86"/>
      <c r="E128" s="32"/>
      <c r="F128" s="32"/>
    </row>
    <row r="129" spans="1:6" s="99" customFormat="1" ht="12.75">
      <c r="A129" s="23"/>
      <c r="B129" s="25"/>
      <c r="C129" s="86"/>
      <c r="D129" s="86"/>
      <c r="E129" s="32"/>
      <c r="F129" s="32"/>
    </row>
    <row r="130" spans="1:6" s="99" customFormat="1" ht="12.75">
      <c r="A130" s="23"/>
      <c r="B130" s="25"/>
      <c r="C130" s="86"/>
      <c r="D130" s="86"/>
      <c r="E130" s="32"/>
      <c r="F130" s="32"/>
    </row>
    <row r="131" spans="1:6" s="99" customFormat="1" ht="12.75">
      <c r="A131" s="23"/>
      <c r="B131" s="25"/>
      <c r="C131" s="86"/>
      <c r="D131" s="86"/>
      <c r="E131" s="32"/>
      <c r="F131" s="32"/>
    </row>
    <row r="132" spans="1:6" s="99" customFormat="1" ht="12.75">
      <c r="A132" s="23"/>
      <c r="B132" s="25"/>
      <c r="C132" s="86"/>
      <c r="D132" s="86"/>
      <c r="E132" s="32"/>
      <c r="F132" s="32"/>
    </row>
    <row r="133" spans="1:6" s="99" customFormat="1" ht="12.75">
      <c r="A133" s="23"/>
      <c r="B133" s="25"/>
      <c r="C133" s="86"/>
      <c r="D133" s="86"/>
      <c r="E133" s="32"/>
      <c r="F133" s="32"/>
    </row>
    <row r="134" spans="1:6" s="99" customFormat="1" ht="12.75">
      <c r="A134" s="23"/>
      <c r="B134" s="25"/>
      <c r="C134" s="86"/>
      <c r="D134" s="86"/>
      <c r="E134" s="32"/>
      <c r="F134" s="32"/>
    </row>
    <row r="135" spans="1:6" s="99" customFormat="1" ht="12.75">
      <c r="A135" s="23"/>
      <c r="B135" s="25"/>
      <c r="C135" s="86"/>
      <c r="D135" s="86"/>
      <c r="E135" s="32"/>
      <c r="F135" s="32"/>
    </row>
    <row r="136" spans="1:6" s="99" customFormat="1" ht="12.75">
      <c r="A136" s="23"/>
      <c r="B136" s="25"/>
      <c r="C136" s="86"/>
      <c r="D136" s="86"/>
      <c r="E136" s="32"/>
      <c r="F136" s="32"/>
    </row>
    <row r="137" spans="1:6" s="99" customFormat="1" ht="12.75">
      <c r="A137" s="23"/>
      <c r="B137" s="25"/>
      <c r="C137" s="86"/>
      <c r="D137" s="86"/>
      <c r="E137" s="32"/>
      <c r="F137" s="32"/>
    </row>
    <row r="138" spans="1:6" s="99" customFormat="1" ht="12.75">
      <c r="A138" s="23"/>
      <c r="B138" s="25"/>
      <c r="C138" s="86"/>
      <c r="D138" s="86"/>
      <c r="E138" s="32"/>
      <c r="F138" s="32"/>
    </row>
    <row r="139" spans="1:6" s="99" customFormat="1" ht="12.75">
      <c r="A139" s="23"/>
      <c r="B139" s="25"/>
      <c r="C139" s="86"/>
      <c r="D139" s="86"/>
      <c r="E139" s="32"/>
      <c r="F139" s="32"/>
    </row>
    <row r="140" spans="1:6" s="99" customFormat="1" ht="12.75">
      <c r="A140" s="23"/>
      <c r="B140" s="25"/>
      <c r="C140" s="86"/>
      <c r="D140" s="86"/>
      <c r="E140" s="32"/>
      <c r="F140" s="32"/>
    </row>
    <row r="141" spans="1:6" s="99" customFormat="1" ht="12.75">
      <c r="A141" s="23"/>
      <c r="B141" s="25"/>
      <c r="C141" s="86"/>
      <c r="D141" s="86"/>
      <c r="E141" s="32"/>
      <c r="F141" s="32"/>
    </row>
    <row r="142" spans="1:6" s="99" customFormat="1" ht="12.75">
      <c r="A142" s="23"/>
      <c r="B142" s="25"/>
      <c r="C142" s="86"/>
      <c r="D142" s="86"/>
      <c r="E142" s="32"/>
      <c r="F142" s="32"/>
    </row>
    <row r="143" spans="1:6" s="99" customFormat="1" ht="12.75">
      <c r="A143" s="23"/>
      <c r="B143" s="25"/>
      <c r="C143" s="86"/>
      <c r="D143" s="86"/>
      <c r="E143" s="32"/>
      <c r="F143" s="32"/>
    </row>
    <row r="144" spans="1:6" s="99" customFormat="1" ht="12.75">
      <c r="A144" s="23"/>
      <c r="B144" s="25"/>
      <c r="C144" s="86"/>
      <c r="D144" s="86"/>
      <c r="E144" s="32"/>
      <c r="F144" s="32"/>
    </row>
    <row r="145" spans="1:6" s="99" customFormat="1" ht="12.75">
      <c r="A145" s="23"/>
      <c r="B145" s="25"/>
      <c r="C145" s="86"/>
      <c r="D145" s="86"/>
      <c r="E145" s="32"/>
      <c r="F145" s="32"/>
    </row>
    <row r="146" spans="1:6" s="99" customFormat="1" ht="12.75">
      <c r="A146" s="23"/>
      <c r="B146" s="25"/>
      <c r="C146" s="86"/>
      <c r="D146" s="86"/>
      <c r="E146" s="32"/>
      <c r="F146" s="32"/>
    </row>
    <row r="147" spans="1:6" s="99" customFormat="1" ht="12.75">
      <c r="A147" s="23"/>
      <c r="B147" s="25"/>
      <c r="C147" s="86"/>
      <c r="D147" s="86"/>
      <c r="E147" s="32"/>
      <c r="F147" s="32"/>
    </row>
    <row r="148" spans="1:6" s="99" customFormat="1" ht="12.75">
      <c r="A148" s="23"/>
      <c r="B148" s="25"/>
      <c r="C148" s="86"/>
      <c r="D148" s="86"/>
      <c r="E148" s="32"/>
      <c r="F148" s="32"/>
    </row>
    <row r="149" spans="1:6" s="99" customFormat="1" ht="12.75">
      <c r="A149" s="23"/>
      <c r="B149" s="25"/>
      <c r="C149" s="86"/>
      <c r="D149" s="86"/>
      <c r="E149" s="32"/>
      <c r="F149" s="32"/>
    </row>
    <row r="150" spans="1:6" s="99" customFormat="1" ht="12.75">
      <c r="A150" s="23"/>
      <c r="B150" s="25"/>
      <c r="C150" s="86"/>
      <c r="D150" s="86"/>
      <c r="E150" s="32"/>
      <c r="F150" s="32"/>
    </row>
    <row r="151" spans="1:6" s="99" customFormat="1" ht="12.75">
      <c r="A151" s="23"/>
      <c r="B151" s="25"/>
      <c r="C151" s="86"/>
      <c r="D151" s="86"/>
      <c r="E151" s="32"/>
      <c r="F151" s="32"/>
    </row>
    <row r="152" spans="1:6" s="99" customFormat="1" ht="12.75">
      <c r="A152" s="23"/>
      <c r="B152" s="25"/>
      <c r="C152" s="86"/>
      <c r="D152" s="86"/>
      <c r="E152" s="32"/>
      <c r="F152" s="32"/>
    </row>
    <row r="153" spans="1:6" s="99" customFormat="1" ht="12.75">
      <c r="A153" s="23"/>
      <c r="B153" s="25"/>
      <c r="C153" s="86"/>
      <c r="D153" s="86"/>
      <c r="E153" s="32"/>
      <c r="F153" s="32"/>
    </row>
    <row r="154" spans="1:6" s="99" customFormat="1" ht="12.75">
      <c r="A154" s="23"/>
      <c r="B154" s="25"/>
      <c r="C154" s="86"/>
      <c r="D154" s="86"/>
      <c r="E154" s="32"/>
      <c r="F154" s="32"/>
    </row>
    <row r="155" spans="1:6" s="99" customFormat="1" ht="12.75">
      <c r="A155" s="23"/>
      <c r="B155" s="25"/>
      <c r="C155" s="86"/>
      <c r="D155" s="86"/>
      <c r="E155" s="32"/>
      <c r="F155" s="32"/>
    </row>
    <row r="156" spans="1:6" s="99" customFormat="1" ht="12.75">
      <c r="A156" s="23"/>
      <c r="B156" s="25"/>
      <c r="C156" s="86"/>
      <c r="D156" s="86"/>
      <c r="E156" s="32"/>
      <c r="F156" s="32"/>
    </row>
    <row r="157" spans="1:6" s="99" customFormat="1" ht="12.75">
      <c r="A157" s="23"/>
      <c r="B157" s="25"/>
      <c r="C157" s="86"/>
      <c r="D157" s="86"/>
      <c r="E157" s="32"/>
      <c r="F157" s="32"/>
    </row>
    <row r="158" spans="1:6" s="99" customFormat="1" ht="12.75">
      <c r="A158" s="23"/>
      <c r="B158" s="25"/>
      <c r="C158" s="86"/>
      <c r="D158" s="86"/>
      <c r="E158" s="32"/>
      <c r="F158" s="32"/>
    </row>
    <row r="159" spans="1:6" s="99" customFormat="1" ht="12.75">
      <c r="A159" s="23"/>
      <c r="B159" s="25"/>
      <c r="C159" s="86"/>
      <c r="D159" s="86"/>
      <c r="E159" s="32"/>
      <c r="F159" s="32"/>
    </row>
    <row r="160" spans="1:6" s="99" customFormat="1" ht="12.75">
      <c r="A160" s="23"/>
      <c r="B160" s="25"/>
      <c r="C160" s="86"/>
      <c r="D160" s="86"/>
      <c r="E160" s="32"/>
      <c r="F160" s="32"/>
    </row>
    <row r="161" spans="1:6" s="99" customFormat="1" ht="12.75">
      <c r="A161" s="23"/>
      <c r="B161" s="25"/>
      <c r="C161" s="86"/>
      <c r="D161" s="86"/>
      <c r="E161" s="32"/>
      <c r="F161" s="32"/>
    </row>
    <row r="162" spans="1:6" s="99" customFormat="1" ht="12.75">
      <c r="A162" s="23"/>
      <c r="B162" s="25"/>
      <c r="C162" s="86"/>
      <c r="D162" s="86"/>
      <c r="E162" s="32"/>
      <c r="F162" s="32"/>
    </row>
    <row r="163" spans="1:6" s="99" customFormat="1" ht="12.75">
      <c r="A163" s="23"/>
      <c r="B163" s="25"/>
      <c r="C163" s="86"/>
      <c r="D163" s="86"/>
      <c r="E163" s="32"/>
      <c r="F163" s="32"/>
    </row>
    <row r="164" spans="1:6" s="99" customFormat="1" ht="12.75">
      <c r="A164" s="23"/>
      <c r="B164" s="25"/>
      <c r="C164" s="86"/>
      <c r="D164" s="86"/>
      <c r="E164" s="32"/>
      <c r="F164" s="32"/>
    </row>
    <row r="165" spans="1:6" s="99" customFormat="1" ht="12.75">
      <c r="A165" s="23"/>
      <c r="B165" s="25"/>
      <c r="C165" s="86"/>
      <c r="D165" s="86"/>
      <c r="E165" s="32"/>
      <c r="F165" s="32"/>
    </row>
    <row r="166" spans="1:6" s="99" customFormat="1" ht="12.75">
      <c r="A166" s="23"/>
      <c r="B166" s="25"/>
      <c r="C166" s="86"/>
      <c r="D166" s="86"/>
      <c r="E166" s="32"/>
      <c r="F166" s="32"/>
    </row>
    <row r="167" spans="1:6" s="99" customFormat="1" ht="12.75">
      <c r="A167" s="23"/>
      <c r="B167" s="25"/>
      <c r="C167" s="86"/>
      <c r="D167" s="86"/>
      <c r="E167" s="32"/>
      <c r="F167" s="32"/>
    </row>
    <row r="168" spans="1:6" s="99" customFormat="1" ht="12.75">
      <c r="A168" s="23"/>
      <c r="B168" s="25"/>
      <c r="C168" s="86"/>
      <c r="D168" s="86"/>
      <c r="E168" s="32"/>
      <c r="F168" s="32"/>
    </row>
    <row r="169" spans="1:6" s="99" customFormat="1" ht="12.75">
      <c r="A169" s="23"/>
      <c r="B169" s="25"/>
      <c r="C169" s="86"/>
      <c r="D169" s="86"/>
      <c r="E169" s="32"/>
      <c r="F169" s="32"/>
    </row>
    <row r="170" spans="1:6" s="99" customFormat="1" ht="12.75">
      <c r="A170" s="23"/>
      <c r="B170" s="25"/>
      <c r="C170" s="86"/>
      <c r="D170" s="86"/>
      <c r="E170" s="32"/>
      <c r="F170" s="32"/>
    </row>
    <row r="171" spans="1:6" s="99" customFormat="1" ht="12.75">
      <c r="A171" s="23"/>
      <c r="B171" s="25"/>
      <c r="C171" s="86"/>
      <c r="D171" s="86"/>
      <c r="E171" s="32"/>
      <c r="F171" s="32"/>
    </row>
    <row r="172" spans="1:6" s="99" customFormat="1" ht="12.75">
      <c r="A172" s="23"/>
      <c r="B172" s="25"/>
      <c r="C172" s="86"/>
      <c r="D172" s="86"/>
      <c r="E172" s="32"/>
      <c r="F172" s="32"/>
    </row>
    <row r="173" spans="1:6" s="99" customFormat="1" ht="12.75">
      <c r="A173" s="23"/>
      <c r="B173" s="25"/>
      <c r="C173" s="86"/>
      <c r="D173" s="86"/>
      <c r="E173" s="32"/>
      <c r="F173" s="32"/>
    </row>
    <row r="174" spans="1:6" s="99" customFormat="1" ht="12.75">
      <c r="A174" s="23"/>
      <c r="B174" s="25"/>
      <c r="C174" s="86"/>
      <c r="D174" s="86"/>
      <c r="E174" s="32"/>
      <c r="F174" s="32"/>
    </row>
    <row r="175" spans="1:6" s="99" customFormat="1" ht="12.75">
      <c r="A175" s="23"/>
      <c r="B175" s="25"/>
      <c r="C175" s="86"/>
      <c r="D175" s="86"/>
      <c r="E175" s="32"/>
      <c r="F175" s="32"/>
    </row>
    <row r="176" spans="1:6" s="99" customFormat="1" ht="12.75">
      <c r="A176" s="23"/>
      <c r="B176" s="25"/>
      <c r="C176" s="86"/>
      <c r="D176" s="86"/>
      <c r="E176" s="32"/>
      <c r="F176" s="32"/>
    </row>
    <row r="177" spans="1:6" s="99" customFormat="1" ht="12.75">
      <c r="A177" s="23"/>
      <c r="B177" s="25"/>
      <c r="C177" s="86"/>
      <c r="D177" s="86"/>
      <c r="E177" s="32"/>
      <c r="F177" s="32"/>
    </row>
    <row r="178" spans="1:6" s="99" customFormat="1" ht="12.75">
      <c r="A178" s="23"/>
      <c r="B178" s="25"/>
      <c r="C178" s="86"/>
      <c r="D178" s="86"/>
      <c r="E178" s="32"/>
      <c r="F178" s="32"/>
    </row>
    <row r="179" spans="1:6" s="99" customFormat="1" ht="12.75">
      <c r="A179" s="23"/>
      <c r="B179" s="25"/>
      <c r="C179" s="86"/>
      <c r="D179" s="86"/>
      <c r="E179" s="32"/>
      <c r="F179" s="32"/>
    </row>
    <row r="180" spans="1:6" s="99" customFormat="1" ht="12.75">
      <c r="A180" s="23"/>
      <c r="B180" s="25"/>
      <c r="C180" s="86"/>
      <c r="D180" s="86"/>
      <c r="E180" s="32"/>
      <c r="F180" s="32"/>
    </row>
    <row r="181" spans="1:6" s="99" customFormat="1" ht="12.75">
      <c r="A181" s="23"/>
      <c r="B181" s="25"/>
      <c r="C181" s="86"/>
      <c r="D181" s="86"/>
      <c r="E181" s="32"/>
      <c r="F181" s="32"/>
    </row>
    <row r="182" spans="1:6" s="99" customFormat="1" ht="12.75">
      <c r="A182" s="23"/>
      <c r="B182" s="25"/>
      <c r="C182" s="86"/>
      <c r="D182" s="86"/>
      <c r="E182" s="32"/>
      <c r="F182" s="32"/>
    </row>
    <row r="183" spans="1:6" s="99" customFormat="1" ht="12.75">
      <c r="A183" s="23"/>
      <c r="B183" s="25"/>
      <c r="C183" s="86"/>
      <c r="D183" s="86"/>
      <c r="E183" s="32"/>
      <c r="F183" s="32"/>
    </row>
    <row r="184" spans="1:6" s="99" customFormat="1" ht="12.75">
      <c r="A184" s="23"/>
      <c r="B184" s="25"/>
      <c r="C184" s="86"/>
      <c r="D184" s="86"/>
      <c r="E184" s="32"/>
      <c r="F184" s="32"/>
    </row>
    <row r="185" spans="1:6" s="99" customFormat="1" ht="12.75">
      <c r="A185" s="23"/>
      <c r="B185" s="25"/>
      <c r="C185" s="86"/>
      <c r="D185" s="86"/>
      <c r="E185" s="32"/>
      <c r="F185" s="32"/>
    </row>
    <row r="186" spans="1:6" s="99" customFormat="1" ht="12.75">
      <c r="A186" s="23"/>
      <c r="B186" s="25"/>
      <c r="C186" s="86"/>
      <c r="D186" s="86"/>
      <c r="E186" s="32"/>
      <c r="F186" s="32"/>
    </row>
    <row r="187" spans="1:6" s="99" customFormat="1" ht="12.75">
      <c r="A187" s="23"/>
      <c r="B187" s="25"/>
      <c r="C187" s="86"/>
      <c r="D187" s="86"/>
      <c r="E187" s="32"/>
      <c r="F187" s="32"/>
    </row>
    <row r="188" spans="1:6" s="99" customFormat="1" ht="12.75">
      <c r="A188" s="23"/>
      <c r="B188" s="25"/>
      <c r="C188" s="86"/>
      <c r="D188" s="86"/>
      <c r="E188" s="32"/>
      <c r="F188" s="32"/>
    </row>
    <row r="189" spans="1:6" s="99" customFormat="1" ht="12.75">
      <c r="A189" s="23"/>
      <c r="B189" s="25"/>
      <c r="C189" s="86"/>
      <c r="D189" s="86"/>
      <c r="E189" s="32"/>
      <c r="F189" s="32"/>
    </row>
    <row r="190" spans="1:6" s="99" customFormat="1" ht="12.75">
      <c r="A190" s="23"/>
      <c r="B190" s="25"/>
      <c r="C190" s="86"/>
      <c r="D190" s="86"/>
      <c r="E190" s="32"/>
      <c r="F190" s="32"/>
    </row>
    <row r="191" spans="1:6" s="99" customFormat="1" ht="12.75">
      <c r="A191" s="23"/>
      <c r="B191" s="25"/>
      <c r="C191" s="86"/>
      <c r="D191" s="86"/>
      <c r="E191" s="32"/>
      <c r="F191" s="32"/>
    </row>
    <row r="192" spans="1:6" s="99" customFormat="1" ht="12.75">
      <c r="A192" s="23"/>
      <c r="B192" s="25"/>
      <c r="C192" s="86"/>
      <c r="D192" s="86"/>
      <c r="E192" s="32"/>
      <c r="F192" s="32"/>
    </row>
    <row r="193" spans="1:6" s="99" customFormat="1" ht="12.75">
      <c r="A193" s="23"/>
      <c r="B193" s="25"/>
      <c r="C193" s="86"/>
      <c r="D193" s="86"/>
      <c r="E193" s="32"/>
      <c r="F193" s="32"/>
    </row>
    <row r="194" spans="1:6" s="99" customFormat="1" ht="12.75">
      <c r="A194" s="23"/>
      <c r="B194" s="25"/>
      <c r="C194" s="86"/>
      <c r="D194" s="86"/>
      <c r="E194" s="32"/>
      <c r="F194" s="32"/>
    </row>
    <row r="195" spans="1:6" s="99" customFormat="1" ht="12.75">
      <c r="A195" s="23"/>
      <c r="B195" s="25"/>
      <c r="C195" s="86"/>
      <c r="D195" s="86"/>
      <c r="E195" s="32"/>
      <c r="F195" s="32"/>
    </row>
    <row r="196" spans="1:6" s="99" customFormat="1" ht="12.75">
      <c r="A196" s="23"/>
      <c r="B196" s="25"/>
      <c r="C196" s="86"/>
      <c r="D196" s="86"/>
      <c r="E196" s="32"/>
      <c r="F196" s="32"/>
    </row>
    <row r="197" spans="1:6" s="99" customFormat="1" ht="12.75">
      <c r="A197" s="23"/>
      <c r="B197" s="25"/>
      <c r="C197" s="86"/>
      <c r="D197" s="86"/>
      <c r="E197" s="32"/>
      <c r="F197" s="32"/>
    </row>
    <row r="198" spans="1:6" s="99" customFormat="1" ht="12.75">
      <c r="A198" s="23"/>
      <c r="B198" s="25"/>
      <c r="C198" s="86"/>
      <c r="D198" s="86"/>
      <c r="E198" s="32"/>
      <c r="F198" s="32"/>
    </row>
    <row r="199" spans="1:6" s="99" customFormat="1" ht="12.75">
      <c r="A199" s="23"/>
      <c r="B199" s="25"/>
      <c r="C199" s="86"/>
      <c r="D199" s="86"/>
      <c r="E199" s="32"/>
      <c r="F199" s="32"/>
    </row>
    <row r="200" spans="1:6" s="99" customFormat="1" ht="12.75">
      <c r="A200" s="23"/>
      <c r="B200" s="25"/>
      <c r="C200" s="86"/>
      <c r="D200" s="86"/>
      <c r="E200" s="32"/>
      <c r="F200" s="32"/>
    </row>
    <row r="201" spans="1:6" s="99" customFormat="1" ht="12.75">
      <c r="A201" s="23"/>
      <c r="B201" s="25"/>
      <c r="C201" s="86"/>
      <c r="D201" s="86"/>
      <c r="E201" s="32"/>
      <c r="F201" s="32"/>
    </row>
    <row r="202" spans="1:6" s="99" customFormat="1" ht="12.75">
      <c r="A202" s="23"/>
      <c r="B202" s="25"/>
      <c r="C202" s="86"/>
      <c r="D202" s="86"/>
      <c r="E202" s="32"/>
      <c r="F202" s="32"/>
    </row>
    <row r="203" spans="1:6" s="99" customFormat="1" ht="12.75">
      <c r="A203" s="23"/>
      <c r="B203" s="25"/>
      <c r="C203" s="86"/>
      <c r="D203" s="86"/>
      <c r="E203" s="32"/>
      <c r="F203" s="32"/>
    </row>
    <row r="204" spans="1:6" s="99" customFormat="1" ht="12.75">
      <c r="A204" s="23"/>
      <c r="B204" s="25"/>
      <c r="C204" s="86"/>
      <c r="D204" s="86"/>
      <c r="E204" s="32"/>
      <c r="F204" s="32"/>
    </row>
    <row r="205" spans="1:6" s="99" customFormat="1" ht="12.75">
      <c r="A205" s="23"/>
      <c r="B205" s="25"/>
      <c r="C205" s="86"/>
      <c r="D205" s="86"/>
      <c r="E205" s="32"/>
      <c r="F205" s="32"/>
    </row>
    <row r="206" spans="1:6" s="99" customFormat="1" ht="12.75">
      <c r="A206" s="23"/>
      <c r="B206" s="25"/>
      <c r="C206" s="86"/>
      <c r="D206" s="86"/>
      <c r="E206" s="32"/>
      <c r="F206" s="32"/>
    </row>
    <row r="207" spans="1:6" s="99" customFormat="1" ht="12.75">
      <c r="A207" s="23"/>
      <c r="B207" s="25"/>
      <c r="C207" s="86"/>
      <c r="D207" s="86"/>
      <c r="E207" s="32"/>
      <c r="F207" s="32"/>
    </row>
    <row r="208" spans="1:6" s="99" customFormat="1" ht="12.75">
      <c r="A208" s="23"/>
      <c r="B208" s="25"/>
      <c r="C208" s="86"/>
      <c r="D208" s="86"/>
      <c r="E208" s="32"/>
      <c r="F208" s="32"/>
    </row>
    <row r="209" spans="1:6" s="99" customFormat="1" ht="12.75">
      <c r="A209" s="23"/>
      <c r="B209" s="25"/>
      <c r="C209" s="86"/>
      <c r="D209" s="86"/>
      <c r="E209" s="32"/>
      <c r="F209" s="32"/>
    </row>
    <row r="210" spans="1:6" s="99" customFormat="1" ht="12.75">
      <c r="A210" s="23"/>
      <c r="B210" s="25"/>
      <c r="C210" s="86"/>
      <c r="D210" s="86"/>
      <c r="E210" s="32"/>
      <c r="F210" s="32"/>
    </row>
    <row r="211" spans="1:6" s="99" customFormat="1" ht="12.75">
      <c r="A211" s="23"/>
      <c r="B211" s="25"/>
      <c r="C211" s="86"/>
      <c r="D211" s="86"/>
      <c r="E211" s="32"/>
      <c r="F211" s="32"/>
    </row>
    <row r="212" spans="1:6" s="99" customFormat="1" ht="12.75">
      <c r="A212" s="23"/>
      <c r="B212" s="25"/>
      <c r="C212" s="86"/>
      <c r="D212" s="86"/>
      <c r="E212" s="32"/>
      <c r="F212" s="32"/>
    </row>
    <row r="213" spans="1:6" s="99" customFormat="1" ht="12.75">
      <c r="A213" s="23"/>
      <c r="B213" s="25"/>
      <c r="C213" s="86"/>
      <c r="D213" s="86"/>
      <c r="E213" s="32"/>
      <c r="F213" s="32"/>
    </row>
    <row r="214" spans="1:6" s="99" customFormat="1" ht="12.75">
      <c r="A214" s="23"/>
      <c r="B214" s="25"/>
      <c r="C214" s="86"/>
      <c r="D214" s="86"/>
      <c r="E214" s="32"/>
      <c r="F214" s="32"/>
    </row>
    <row r="215" spans="1:6" s="99" customFormat="1" ht="12.75">
      <c r="A215" s="23"/>
      <c r="B215" s="25"/>
      <c r="C215" s="86"/>
      <c r="D215" s="86"/>
      <c r="E215" s="32"/>
      <c r="F215" s="32"/>
    </row>
    <row r="216" spans="1:6" s="99" customFormat="1" ht="12.75">
      <c r="A216" s="23"/>
      <c r="B216" s="25"/>
      <c r="C216" s="86"/>
      <c r="D216" s="86"/>
      <c r="E216" s="32"/>
      <c r="F216" s="32"/>
    </row>
    <row r="217" spans="1:6" s="99" customFormat="1" ht="12.75">
      <c r="A217" s="23"/>
      <c r="B217" s="25"/>
      <c r="C217" s="86"/>
      <c r="D217" s="86"/>
      <c r="E217" s="32"/>
      <c r="F217" s="32"/>
    </row>
    <row r="218" spans="1:6" s="99" customFormat="1" ht="12.75">
      <c r="A218" s="23"/>
      <c r="B218" s="25"/>
      <c r="C218" s="86"/>
      <c r="D218" s="86"/>
      <c r="E218" s="32"/>
      <c r="F218" s="32"/>
    </row>
    <row r="219" spans="1:6" s="99" customFormat="1" ht="12.75">
      <c r="A219" s="23"/>
      <c r="B219" s="25"/>
      <c r="C219" s="86"/>
      <c r="D219" s="86"/>
      <c r="E219" s="32"/>
      <c r="F219" s="32"/>
    </row>
    <row r="220" spans="1:6" s="99" customFormat="1" ht="12.75">
      <c r="A220" s="23"/>
      <c r="B220" s="25"/>
      <c r="C220" s="86"/>
      <c r="D220" s="86"/>
      <c r="E220" s="32"/>
      <c r="F220" s="32"/>
    </row>
    <row r="221" spans="1:6" s="99" customFormat="1" ht="12.75">
      <c r="A221" s="23"/>
      <c r="B221" s="25"/>
      <c r="C221" s="86"/>
      <c r="D221" s="86"/>
      <c r="E221" s="32"/>
      <c r="F221" s="32"/>
    </row>
    <row r="222" spans="1:6" s="99" customFormat="1" ht="12.75">
      <c r="A222" s="23"/>
      <c r="B222" s="25"/>
      <c r="C222" s="86"/>
      <c r="D222" s="86"/>
      <c r="E222" s="32"/>
      <c r="F222" s="32"/>
    </row>
    <row r="223" spans="1:6" s="99" customFormat="1" ht="12.75">
      <c r="A223" s="23"/>
      <c r="B223" s="25"/>
      <c r="C223" s="86"/>
      <c r="D223" s="86"/>
      <c r="E223" s="32"/>
      <c r="F223" s="32"/>
    </row>
    <row r="224" spans="1:6" s="99" customFormat="1" ht="12.75">
      <c r="A224" s="23"/>
      <c r="B224" s="25"/>
      <c r="C224" s="86"/>
      <c r="D224" s="86"/>
      <c r="E224" s="32"/>
      <c r="F224" s="32"/>
    </row>
    <row r="225" spans="1:6" s="99" customFormat="1" ht="12.75">
      <c r="A225" s="23"/>
      <c r="B225" s="25"/>
      <c r="C225" s="86"/>
      <c r="D225" s="86"/>
      <c r="E225" s="32"/>
      <c r="F225" s="32"/>
    </row>
    <row r="226" spans="1:6" s="99" customFormat="1" ht="12.75">
      <c r="A226" s="23"/>
      <c r="B226" s="25"/>
      <c r="C226" s="86"/>
      <c r="D226" s="86"/>
      <c r="E226" s="32"/>
      <c r="F226" s="32"/>
    </row>
    <row r="227" spans="1:6" s="99" customFormat="1" ht="12.75">
      <c r="A227" s="23"/>
      <c r="B227" s="25"/>
      <c r="C227" s="86"/>
      <c r="D227" s="86"/>
      <c r="E227" s="32"/>
      <c r="F227" s="32"/>
    </row>
    <row r="228" spans="1:6" s="99" customFormat="1" ht="12.75">
      <c r="A228" s="23"/>
      <c r="B228" s="25"/>
      <c r="C228" s="86"/>
      <c r="D228" s="86"/>
      <c r="E228" s="32"/>
      <c r="F228" s="32"/>
    </row>
    <row r="229" spans="1:6" s="99" customFormat="1" ht="12.75">
      <c r="A229" s="23"/>
      <c r="B229" s="25"/>
      <c r="C229" s="86"/>
      <c r="D229" s="86"/>
      <c r="E229" s="32"/>
      <c r="F229" s="32"/>
    </row>
    <row r="230" spans="1:6" s="99" customFormat="1" ht="12.75">
      <c r="A230" s="23"/>
      <c r="B230" s="25"/>
      <c r="C230" s="86"/>
      <c r="D230" s="86"/>
      <c r="E230" s="32"/>
      <c r="F230" s="32"/>
    </row>
    <row r="231" spans="1:6" s="99" customFormat="1" ht="12.75">
      <c r="A231" s="23"/>
      <c r="B231" s="25"/>
      <c r="C231" s="86"/>
      <c r="D231" s="86"/>
      <c r="E231" s="32"/>
      <c r="F231" s="32"/>
    </row>
    <row r="232" spans="1:6" s="99" customFormat="1" ht="12.75">
      <c r="A232" s="23"/>
      <c r="B232" s="25"/>
      <c r="C232" s="86"/>
      <c r="D232" s="86"/>
      <c r="E232" s="32"/>
      <c r="F232" s="32"/>
    </row>
    <row r="233" spans="1:6" s="99" customFormat="1" ht="12.75">
      <c r="A233" s="23"/>
      <c r="B233" s="25"/>
      <c r="C233" s="86"/>
      <c r="D233" s="86"/>
      <c r="E233" s="32"/>
      <c r="F233" s="32"/>
    </row>
    <row r="234" spans="1:6" s="99" customFormat="1" ht="12.75">
      <c r="A234" s="23"/>
      <c r="B234" s="25"/>
      <c r="C234" s="86"/>
      <c r="D234" s="86"/>
      <c r="E234" s="32"/>
      <c r="F234" s="32"/>
    </row>
    <row r="235" spans="1:6" s="99" customFormat="1" ht="12.75">
      <c r="A235" s="23"/>
      <c r="B235" s="25"/>
      <c r="C235" s="86"/>
      <c r="D235" s="86"/>
      <c r="E235" s="32"/>
      <c r="F235" s="32"/>
    </row>
    <row r="236" spans="1:6" s="99" customFormat="1" ht="12.75">
      <c r="A236" s="23"/>
      <c r="B236" s="25"/>
      <c r="C236" s="86"/>
      <c r="D236" s="86"/>
      <c r="E236" s="32"/>
      <c r="F236" s="32"/>
    </row>
    <row r="237" spans="1:6" s="99" customFormat="1" ht="12.75">
      <c r="A237" s="23"/>
      <c r="B237" s="25"/>
      <c r="C237" s="86"/>
      <c r="D237" s="86"/>
      <c r="E237" s="32"/>
      <c r="F237" s="32"/>
    </row>
    <row r="238" spans="1:6" s="99" customFormat="1" ht="12.75">
      <c r="A238" s="23"/>
      <c r="B238" s="25"/>
      <c r="C238" s="86"/>
      <c r="D238" s="86"/>
      <c r="E238" s="32"/>
      <c r="F238" s="32"/>
    </row>
    <row r="239" spans="1:6" s="99" customFormat="1" ht="12.75">
      <c r="A239" s="23"/>
      <c r="B239" s="25"/>
      <c r="C239" s="86"/>
      <c r="D239" s="86"/>
      <c r="E239" s="32"/>
      <c r="F239" s="32"/>
    </row>
    <row r="240" spans="1:6" s="99" customFormat="1" ht="12.75">
      <c r="A240" s="23"/>
      <c r="B240" s="25"/>
      <c r="C240" s="86"/>
      <c r="D240" s="86"/>
      <c r="E240" s="32"/>
      <c r="F240" s="32"/>
    </row>
    <row r="241" spans="1:6" s="99" customFormat="1" ht="12.75">
      <c r="A241" s="23"/>
      <c r="B241" s="25"/>
      <c r="C241" s="86"/>
      <c r="D241" s="86"/>
      <c r="E241" s="32"/>
      <c r="F241" s="32"/>
    </row>
    <row r="242" spans="1:6" s="99" customFormat="1" ht="12.75">
      <c r="A242" s="23"/>
      <c r="B242" s="25"/>
      <c r="C242" s="86"/>
      <c r="D242" s="86"/>
      <c r="E242" s="32"/>
      <c r="F242" s="32"/>
    </row>
    <row r="243" spans="1:6" s="99" customFormat="1" ht="12.75">
      <c r="A243" s="23"/>
      <c r="B243" s="25"/>
      <c r="C243" s="86"/>
      <c r="D243" s="86"/>
      <c r="E243" s="32"/>
      <c r="F243" s="32"/>
    </row>
    <row r="244" spans="1:6" s="99" customFormat="1" ht="12.75">
      <c r="A244" s="23"/>
      <c r="B244" s="25"/>
      <c r="C244" s="86"/>
      <c r="D244" s="86"/>
      <c r="E244" s="32"/>
      <c r="F244" s="32"/>
    </row>
    <row r="245" spans="1:6" s="99" customFormat="1" ht="12.75">
      <c r="A245" s="23"/>
      <c r="B245" s="25"/>
      <c r="C245" s="86"/>
      <c r="D245" s="86"/>
      <c r="E245" s="32"/>
      <c r="F245" s="32"/>
    </row>
    <row r="246" spans="1:6" s="99" customFormat="1" ht="12.75">
      <c r="A246" s="23"/>
      <c r="B246" s="25"/>
      <c r="C246" s="86"/>
      <c r="D246" s="86"/>
      <c r="E246" s="32"/>
      <c r="F246" s="32"/>
    </row>
    <row r="247" spans="1:6" s="99" customFormat="1" ht="12.75">
      <c r="A247" s="23"/>
      <c r="B247" s="25"/>
      <c r="C247" s="86"/>
      <c r="D247" s="86"/>
      <c r="E247" s="32"/>
      <c r="F247" s="32"/>
    </row>
    <row r="248" spans="1:6" s="99" customFormat="1" ht="12.75">
      <c r="A248" s="23"/>
      <c r="B248" s="25"/>
      <c r="C248" s="86"/>
      <c r="D248" s="86"/>
      <c r="E248" s="32"/>
      <c r="F248" s="32"/>
    </row>
    <row r="249" spans="1:6" s="99" customFormat="1" ht="12.75">
      <c r="A249" s="23"/>
      <c r="B249" s="25"/>
      <c r="C249" s="86"/>
      <c r="D249" s="86"/>
      <c r="E249" s="32"/>
      <c r="F249" s="32"/>
    </row>
    <row r="250" spans="1:6" s="99" customFormat="1" ht="12.75">
      <c r="A250" s="23"/>
      <c r="B250" s="25"/>
      <c r="C250" s="86"/>
      <c r="D250" s="86"/>
      <c r="E250" s="32"/>
      <c r="F250" s="32"/>
    </row>
    <row r="251" spans="1:6" s="99" customFormat="1" ht="12.75">
      <c r="A251" s="23"/>
      <c r="B251" s="25"/>
      <c r="C251" s="86"/>
      <c r="D251" s="86"/>
      <c r="E251" s="32"/>
      <c r="F251" s="32"/>
    </row>
    <row r="252" spans="1:6" s="99" customFormat="1" ht="12.75">
      <c r="A252" s="23"/>
      <c r="B252" s="25"/>
      <c r="C252" s="86"/>
      <c r="D252" s="86"/>
      <c r="E252" s="32"/>
      <c r="F252" s="32"/>
    </row>
    <row r="253" spans="1:6" s="99" customFormat="1" ht="12.75">
      <c r="A253" s="23"/>
      <c r="B253" s="25"/>
      <c r="C253" s="86"/>
      <c r="D253" s="86"/>
      <c r="E253" s="32"/>
      <c r="F253" s="32"/>
    </row>
    <row r="254" spans="1:6" s="99" customFormat="1" ht="12.75">
      <c r="A254" s="23"/>
      <c r="B254" s="25"/>
      <c r="C254" s="86"/>
      <c r="D254" s="86"/>
      <c r="E254" s="32"/>
      <c r="F254" s="32"/>
    </row>
    <row r="255" spans="1:6" s="99" customFormat="1" ht="12.75">
      <c r="A255" s="23"/>
      <c r="B255" s="25"/>
      <c r="C255" s="86"/>
      <c r="D255" s="86"/>
      <c r="E255" s="32"/>
      <c r="F255" s="32"/>
    </row>
    <row r="256" spans="1:6" s="99" customFormat="1" ht="12.75">
      <c r="A256" s="23"/>
      <c r="B256" s="25"/>
      <c r="C256" s="86"/>
      <c r="D256" s="86"/>
      <c r="E256" s="32"/>
      <c r="F256" s="32"/>
    </row>
    <row r="257" spans="1:6" s="99" customFormat="1" ht="12.75">
      <c r="A257" s="23"/>
      <c r="B257" s="25"/>
      <c r="C257" s="86"/>
      <c r="D257" s="86"/>
      <c r="E257" s="32"/>
      <c r="F257" s="32"/>
    </row>
    <row r="258" spans="1:6" s="99" customFormat="1" ht="12.75">
      <c r="A258" s="23"/>
      <c r="B258" s="25"/>
      <c r="C258" s="86"/>
      <c r="D258" s="86"/>
      <c r="E258" s="32"/>
      <c r="F258" s="32"/>
    </row>
    <row r="259" spans="1:6" s="99" customFormat="1" ht="12.75">
      <c r="A259" s="23"/>
      <c r="B259" s="25"/>
      <c r="C259" s="86"/>
      <c r="D259" s="86"/>
      <c r="E259" s="32"/>
      <c r="F259" s="32"/>
    </row>
    <row r="260" spans="1:6" s="99" customFormat="1" ht="12.75">
      <c r="A260" s="23"/>
      <c r="B260" s="25"/>
      <c r="C260" s="86"/>
      <c r="D260" s="86"/>
      <c r="E260" s="32"/>
      <c r="F260" s="32"/>
    </row>
    <row r="261" spans="1:6" s="99" customFormat="1" ht="12.75">
      <c r="A261" s="23"/>
      <c r="B261" s="25"/>
      <c r="C261" s="86"/>
      <c r="D261" s="86"/>
      <c r="E261" s="32"/>
      <c r="F261" s="32"/>
    </row>
    <row r="262" spans="1:6" s="99" customFormat="1" ht="12.75">
      <c r="A262" s="23"/>
      <c r="B262" s="25"/>
      <c r="C262" s="86"/>
      <c r="D262" s="86"/>
      <c r="E262" s="32"/>
      <c r="F262" s="32"/>
    </row>
    <row r="263" spans="1:6" s="99" customFormat="1" ht="12.75">
      <c r="A263" s="23"/>
      <c r="B263" s="25"/>
      <c r="C263" s="86"/>
      <c r="D263" s="86"/>
      <c r="E263" s="32"/>
      <c r="F263" s="32"/>
    </row>
    <row r="264" spans="1:6" s="99" customFormat="1" ht="12.75">
      <c r="A264" s="23"/>
      <c r="B264" s="25"/>
      <c r="C264" s="86"/>
      <c r="D264" s="86"/>
      <c r="E264" s="32"/>
      <c r="F264" s="32"/>
    </row>
    <row r="265" spans="1:6" s="99" customFormat="1" ht="12.75">
      <c r="A265" s="23"/>
      <c r="B265" s="25"/>
      <c r="C265" s="86"/>
      <c r="D265" s="86"/>
      <c r="E265" s="32"/>
      <c r="F265" s="32"/>
    </row>
    <row r="266" spans="1:6" s="99" customFormat="1" ht="12.75">
      <c r="A266" s="23"/>
      <c r="B266" s="25"/>
      <c r="C266" s="86"/>
      <c r="D266" s="86"/>
      <c r="E266" s="32"/>
      <c r="F266" s="32"/>
    </row>
    <row r="267" spans="1:6" s="99" customFormat="1" ht="12.75">
      <c r="A267" s="23"/>
      <c r="B267" s="25"/>
      <c r="C267" s="86"/>
      <c r="D267" s="86"/>
      <c r="E267" s="32"/>
      <c r="F267" s="32"/>
    </row>
    <row r="268" spans="1:6" s="99" customFormat="1" ht="12.75">
      <c r="A268" s="23"/>
      <c r="B268" s="25"/>
      <c r="C268" s="86"/>
      <c r="D268" s="86"/>
      <c r="E268" s="32"/>
      <c r="F268" s="32"/>
    </row>
    <row r="269" spans="1:6" s="99" customFormat="1" ht="12.75">
      <c r="A269" s="23"/>
      <c r="B269" s="25"/>
      <c r="C269" s="86"/>
      <c r="D269" s="86"/>
      <c r="E269" s="32"/>
      <c r="F269" s="32"/>
    </row>
    <row r="270" spans="1:6" s="99" customFormat="1" ht="12.75">
      <c r="A270" s="23"/>
      <c r="B270" s="25"/>
      <c r="C270" s="86"/>
      <c r="D270" s="86"/>
      <c r="E270" s="32"/>
      <c r="F270" s="32"/>
    </row>
    <row r="271" spans="1:6" s="99" customFormat="1" ht="12.75">
      <c r="A271" s="23"/>
      <c r="B271" s="25"/>
      <c r="C271" s="86"/>
      <c r="D271" s="86"/>
      <c r="E271" s="32"/>
      <c r="F271" s="32"/>
    </row>
    <row r="272" spans="1:6" s="99" customFormat="1" ht="12.75">
      <c r="A272" s="23"/>
      <c r="B272" s="25"/>
      <c r="C272" s="86"/>
      <c r="D272" s="86"/>
      <c r="E272" s="32"/>
      <c r="F272" s="32"/>
    </row>
    <row r="273" spans="1:6" s="99" customFormat="1" ht="12.75">
      <c r="A273" s="23"/>
      <c r="B273" s="25"/>
      <c r="C273" s="86"/>
      <c r="D273" s="86"/>
      <c r="E273" s="32"/>
      <c r="F273" s="32"/>
    </row>
    <row r="274" spans="1:6" s="99" customFormat="1" ht="12.75">
      <c r="A274" s="23"/>
      <c r="B274" s="25"/>
      <c r="C274" s="86"/>
      <c r="D274" s="86"/>
      <c r="E274" s="32"/>
      <c r="F274" s="32"/>
    </row>
    <row r="275" spans="1:6" s="99" customFormat="1" ht="12.75">
      <c r="A275" s="23"/>
      <c r="B275" s="25"/>
      <c r="C275" s="86"/>
      <c r="D275" s="86"/>
      <c r="E275" s="32"/>
      <c r="F275" s="32"/>
    </row>
    <row r="276" spans="1:6" s="99" customFormat="1" ht="12.75">
      <c r="A276" s="23"/>
      <c r="B276" s="25"/>
      <c r="C276" s="86"/>
      <c r="D276" s="86"/>
      <c r="E276" s="32"/>
      <c r="F276" s="32"/>
    </row>
    <row r="277" spans="1:6" s="99" customFormat="1" ht="12.75">
      <c r="A277" s="23"/>
      <c r="B277" s="25"/>
      <c r="C277" s="86"/>
      <c r="D277" s="86"/>
      <c r="E277" s="32"/>
      <c r="F277" s="32"/>
    </row>
    <row r="278" spans="1:6" s="99" customFormat="1" ht="12.75">
      <c r="A278" s="23"/>
      <c r="B278" s="25"/>
      <c r="C278" s="86"/>
      <c r="D278" s="86"/>
      <c r="E278" s="32"/>
      <c r="F278" s="32"/>
    </row>
    <row r="279" spans="1:6" s="99" customFormat="1" ht="12.75">
      <c r="A279" s="23"/>
      <c r="B279" s="25"/>
      <c r="C279" s="86"/>
      <c r="D279" s="86"/>
      <c r="E279" s="32"/>
      <c r="F279" s="32"/>
    </row>
    <row r="280" spans="1:6" s="99" customFormat="1" ht="12.75">
      <c r="A280" s="23"/>
      <c r="B280" s="25"/>
      <c r="C280" s="86"/>
      <c r="D280" s="86"/>
      <c r="E280" s="32"/>
      <c r="F280" s="32"/>
    </row>
    <row r="281" spans="1:6" s="99" customFormat="1" ht="12.75">
      <c r="A281" s="23"/>
      <c r="B281" s="25"/>
      <c r="C281" s="86"/>
      <c r="D281" s="86"/>
      <c r="E281" s="32"/>
      <c r="F281" s="32"/>
    </row>
    <row r="282" spans="1:6" s="99" customFormat="1" ht="12.75">
      <c r="A282" s="23"/>
      <c r="B282" s="25"/>
      <c r="C282" s="86"/>
      <c r="D282" s="86"/>
      <c r="E282" s="32"/>
      <c r="F282" s="32"/>
    </row>
    <row r="283" spans="1:6" s="99" customFormat="1" ht="12.75">
      <c r="A283" s="23"/>
      <c r="B283" s="25"/>
      <c r="C283" s="86"/>
      <c r="D283" s="86"/>
      <c r="E283" s="32"/>
      <c r="F283" s="32"/>
    </row>
    <row r="284" spans="1:6" s="99" customFormat="1" ht="12.75">
      <c r="A284" s="23"/>
      <c r="B284" s="25"/>
      <c r="C284" s="86"/>
      <c r="D284" s="86"/>
      <c r="E284" s="32"/>
      <c r="F284" s="32"/>
    </row>
    <row r="285" spans="1:6" s="99" customFormat="1" ht="12.75">
      <c r="A285" s="23"/>
      <c r="B285" s="25"/>
      <c r="C285" s="86"/>
      <c r="D285" s="86"/>
      <c r="E285" s="32"/>
      <c r="F285" s="32"/>
    </row>
    <row r="286" spans="1:6" s="99" customFormat="1" ht="12.75">
      <c r="A286" s="23"/>
      <c r="B286" s="25"/>
      <c r="C286" s="86"/>
      <c r="D286" s="86"/>
      <c r="E286" s="32"/>
      <c r="F286" s="32"/>
    </row>
    <row r="287" spans="1:6" s="99" customFormat="1" ht="12.75">
      <c r="A287" s="23"/>
      <c r="B287" s="25"/>
      <c r="C287" s="86"/>
      <c r="D287" s="86"/>
      <c r="E287" s="32"/>
      <c r="F287" s="32"/>
    </row>
    <row r="288" spans="1:6" s="99" customFormat="1" ht="12.75">
      <c r="A288" s="23"/>
      <c r="B288" s="25"/>
      <c r="C288" s="86"/>
      <c r="D288" s="86"/>
      <c r="E288" s="32"/>
      <c r="F288" s="32"/>
    </row>
    <row r="289" spans="1:6" s="99" customFormat="1" ht="12.75">
      <c r="A289" s="23"/>
      <c r="B289" s="25"/>
      <c r="C289" s="86"/>
      <c r="D289" s="86"/>
      <c r="E289" s="32"/>
      <c r="F289" s="32"/>
    </row>
    <row r="290" spans="1:6" s="99" customFormat="1" ht="12.75">
      <c r="A290" s="23"/>
      <c r="B290" s="25"/>
      <c r="C290" s="86"/>
      <c r="D290" s="86"/>
      <c r="E290" s="32"/>
      <c r="F290" s="32"/>
    </row>
    <row r="291" spans="1:6" s="99" customFormat="1" ht="12.75">
      <c r="A291" s="23"/>
      <c r="B291" s="25"/>
      <c r="C291" s="86"/>
      <c r="D291" s="86"/>
      <c r="E291" s="32"/>
      <c r="F291" s="32"/>
    </row>
    <row r="292" spans="1:6" s="99" customFormat="1" ht="12.75">
      <c r="A292" s="23"/>
      <c r="B292" s="25"/>
      <c r="C292" s="86"/>
      <c r="D292" s="86"/>
      <c r="E292" s="32"/>
      <c r="F292" s="32"/>
    </row>
    <row r="293" spans="1:6" s="99" customFormat="1" ht="12.75">
      <c r="A293" s="23"/>
      <c r="B293" s="25"/>
      <c r="C293" s="86"/>
      <c r="D293" s="86"/>
      <c r="E293" s="32"/>
      <c r="F293" s="32"/>
    </row>
    <row r="294" spans="1:6" s="99" customFormat="1" ht="12.75">
      <c r="A294" s="23"/>
      <c r="B294" s="25"/>
      <c r="C294" s="86"/>
      <c r="D294" s="86"/>
      <c r="E294" s="32"/>
      <c r="F294" s="32"/>
    </row>
    <row r="295" spans="1:6" s="99" customFormat="1" ht="12.75">
      <c r="A295" s="23"/>
      <c r="B295" s="25"/>
      <c r="C295" s="86"/>
      <c r="D295" s="86"/>
      <c r="E295" s="32"/>
      <c r="F295" s="32"/>
    </row>
    <row r="296" spans="1:6" s="99" customFormat="1" ht="12.75">
      <c r="A296" s="23"/>
      <c r="B296" s="25"/>
      <c r="C296" s="86"/>
      <c r="D296" s="86"/>
      <c r="E296" s="32"/>
      <c r="F296" s="32"/>
    </row>
    <row r="297" spans="1:6" s="99" customFormat="1" ht="12.75">
      <c r="A297" s="23"/>
      <c r="B297" s="25"/>
      <c r="C297" s="86"/>
      <c r="D297" s="86"/>
      <c r="E297" s="32"/>
      <c r="F297" s="32"/>
    </row>
    <row r="298" spans="1:6" s="99" customFormat="1" ht="12.75">
      <c r="A298" s="23"/>
      <c r="B298" s="25"/>
      <c r="C298" s="86"/>
      <c r="D298" s="86"/>
      <c r="E298" s="32"/>
      <c r="F298" s="32"/>
    </row>
    <row r="299" spans="1:6" s="99" customFormat="1" ht="12.75">
      <c r="A299" s="23"/>
      <c r="B299" s="25"/>
      <c r="C299" s="86"/>
      <c r="D299" s="86"/>
      <c r="E299" s="32"/>
      <c r="F299" s="32"/>
    </row>
    <row r="300" spans="1:6" s="99" customFormat="1" ht="12.75">
      <c r="A300" s="23"/>
      <c r="B300" s="25"/>
      <c r="C300" s="86"/>
      <c r="D300" s="86"/>
      <c r="E300" s="32"/>
      <c r="F300" s="32"/>
    </row>
    <row r="301" spans="1:6" s="99" customFormat="1" ht="12.75">
      <c r="A301" s="23"/>
      <c r="B301" s="25"/>
      <c r="C301" s="86"/>
      <c r="D301" s="86"/>
      <c r="E301" s="32"/>
      <c r="F301" s="32"/>
    </row>
    <row r="302" spans="1:6" s="99" customFormat="1" ht="12.75">
      <c r="A302" s="23"/>
      <c r="B302" s="25"/>
      <c r="C302" s="86"/>
      <c r="D302" s="86"/>
      <c r="E302" s="32"/>
      <c r="F302" s="32"/>
    </row>
    <row r="303" spans="1:6" s="99" customFormat="1" ht="12.75">
      <c r="A303" s="23"/>
      <c r="B303" s="25"/>
      <c r="C303" s="86"/>
      <c r="D303" s="86"/>
      <c r="E303" s="32"/>
      <c r="F303" s="32"/>
    </row>
    <row r="304" spans="1:6" s="99" customFormat="1" ht="12.75">
      <c r="A304" s="23"/>
      <c r="B304" s="25"/>
      <c r="C304" s="86"/>
      <c r="D304" s="86"/>
      <c r="E304" s="32"/>
      <c r="F304" s="32"/>
    </row>
    <row r="305" spans="1:6" s="99" customFormat="1" ht="12.75">
      <c r="A305" s="23"/>
      <c r="B305" s="25"/>
      <c r="C305" s="86"/>
      <c r="D305" s="86"/>
      <c r="E305" s="32"/>
      <c r="F305" s="32"/>
    </row>
    <row r="306" spans="1:6" s="99" customFormat="1" ht="12.75">
      <c r="A306" s="23"/>
      <c r="B306" s="25"/>
      <c r="C306" s="86"/>
      <c r="D306" s="86"/>
      <c r="E306" s="32"/>
      <c r="F306" s="32"/>
    </row>
    <row r="307" spans="1:6" s="99" customFormat="1" ht="12.75">
      <c r="A307" s="23"/>
      <c r="B307" s="25"/>
      <c r="C307" s="86"/>
      <c r="D307" s="86"/>
      <c r="E307" s="32"/>
      <c r="F307" s="32"/>
    </row>
    <row r="308" spans="1:6" s="99" customFormat="1" ht="12.75">
      <c r="A308" s="23"/>
      <c r="B308" s="25"/>
      <c r="C308" s="86"/>
      <c r="D308" s="86"/>
      <c r="E308" s="32"/>
      <c r="F308" s="32"/>
    </row>
    <row r="309" spans="1:6" s="99" customFormat="1" ht="12.75">
      <c r="A309" s="23"/>
      <c r="B309" s="25"/>
      <c r="C309" s="86"/>
      <c r="D309" s="86"/>
      <c r="E309" s="32"/>
      <c r="F309" s="32"/>
    </row>
    <row r="310" spans="1:6" s="99" customFormat="1" ht="12.75">
      <c r="A310" s="23"/>
      <c r="B310" s="25"/>
      <c r="C310" s="86"/>
      <c r="D310" s="86"/>
      <c r="E310" s="32"/>
      <c r="F310" s="32"/>
    </row>
    <row r="311" spans="1:6" s="99" customFormat="1" ht="12.75">
      <c r="A311" s="23"/>
      <c r="B311" s="25"/>
      <c r="C311" s="86"/>
      <c r="D311" s="86"/>
      <c r="E311" s="32"/>
      <c r="F311" s="32"/>
    </row>
    <row r="312" spans="1:6" s="99" customFormat="1" ht="12.75">
      <c r="A312" s="23"/>
      <c r="B312" s="25"/>
      <c r="C312" s="86"/>
      <c r="D312" s="86"/>
      <c r="E312" s="32"/>
      <c r="F312" s="32"/>
    </row>
    <row r="313" spans="1:6" s="99" customFormat="1" ht="12.75">
      <c r="A313" s="23"/>
      <c r="B313" s="25"/>
      <c r="C313" s="86"/>
      <c r="D313" s="86"/>
      <c r="E313" s="32"/>
      <c r="F313" s="32"/>
    </row>
    <row r="314" spans="1:6" s="99" customFormat="1" ht="12.75">
      <c r="A314" s="23"/>
      <c r="B314" s="25"/>
      <c r="C314" s="86"/>
      <c r="D314" s="86"/>
      <c r="E314" s="32"/>
      <c r="F314" s="32"/>
    </row>
    <row r="315" spans="1:6" s="99" customFormat="1" ht="12.75">
      <c r="A315" s="23"/>
      <c r="B315" s="25"/>
      <c r="C315" s="86"/>
      <c r="D315" s="86"/>
      <c r="E315" s="32"/>
      <c r="F315" s="32"/>
    </row>
    <row r="316" spans="1:6" s="99" customFormat="1" ht="12.75">
      <c r="A316" s="23"/>
      <c r="B316" s="25"/>
      <c r="C316" s="86"/>
      <c r="D316" s="86"/>
      <c r="E316" s="32"/>
      <c r="F316" s="32"/>
    </row>
    <row r="317" spans="1:6" s="99" customFormat="1" ht="12.75">
      <c r="A317" s="23"/>
      <c r="B317" s="25"/>
      <c r="C317" s="86"/>
      <c r="D317" s="86"/>
      <c r="E317" s="32"/>
      <c r="F317" s="32"/>
    </row>
    <row r="318" spans="1:6" s="99" customFormat="1" ht="12.75">
      <c r="A318" s="23"/>
      <c r="B318" s="25"/>
      <c r="C318" s="86"/>
      <c r="D318" s="86"/>
      <c r="E318" s="32"/>
      <c r="F318" s="32"/>
    </row>
    <row r="319" spans="1:6" s="99" customFormat="1" ht="12.75">
      <c r="A319" s="23"/>
      <c r="B319" s="25"/>
      <c r="C319" s="86"/>
      <c r="D319" s="86"/>
      <c r="E319" s="32"/>
      <c r="F319" s="32"/>
    </row>
    <row r="320" spans="1:6" s="99" customFormat="1" ht="12.75">
      <c r="A320" s="23"/>
      <c r="B320" s="25"/>
      <c r="C320" s="86"/>
      <c r="D320" s="86"/>
      <c r="E320" s="32"/>
      <c r="F320" s="32"/>
    </row>
    <row r="321" spans="1:6" s="99" customFormat="1" ht="12.75">
      <c r="A321" s="23"/>
      <c r="B321" s="25"/>
      <c r="C321" s="86"/>
      <c r="D321" s="86"/>
      <c r="E321" s="32"/>
      <c r="F321" s="32"/>
    </row>
    <row r="322" spans="1:6" s="99" customFormat="1" ht="12.75">
      <c r="A322" s="23"/>
      <c r="B322" s="25"/>
      <c r="C322" s="86"/>
      <c r="D322" s="86"/>
      <c r="E322" s="32"/>
      <c r="F322" s="32"/>
    </row>
    <row r="323" spans="1:6" s="99" customFormat="1" ht="12.75">
      <c r="A323" s="23"/>
      <c r="B323" s="25"/>
      <c r="C323" s="86"/>
      <c r="D323" s="86"/>
      <c r="E323" s="32"/>
      <c r="F323" s="32"/>
    </row>
    <row r="324" spans="1:6" s="99" customFormat="1" ht="12.75">
      <c r="A324" s="23"/>
      <c r="B324" s="25"/>
      <c r="C324" s="86"/>
      <c r="D324" s="86"/>
      <c r="E324" s="32"/>
      <c r="F324" s="32"/>
    </row>
    <row r="325" spans="1:6" s="99" customFormat="1" ht="12.75">
      <c r="A325" s="23"/>
      <c r="B325" s="25"/>
      <c r="C325" s="86"/>
      <c r="D325" s="86"/>
      <c r="E325" s="32"/>
      <c r="F325" s="32"/>
    </row>
    <row r="326" spans="1:6" s="99" customFormat="1" ht="12.75">
      <c r="A326" s="23"/>
      <c r="B326" s="25"/>
      <c r="C326" s="86"/>
      <c r="D326" s="86"/>
      <c r="E326" s="32"/>
      <c r="F326" s="32"/>
    </row>
    <row r="327" spans="1:6" s="99" customFormat="1" ht="12.75">
      <c r="A327" s="23"/>
      <c r="B327" s="25"/>
      <c r="C327" s="86"/>
      <c r="D327" s="86"/>
      <c r="E327" s="32"/>
      <c r="F327" s="32"/>
    </row>
    <row r="328" spans="1:6" s="99" customFormat="1" ht="12.75">
      <c r="A328" s="23"/>
      <c r="B328" s="25"/>
      <c r="C328" s="86"/>
      <c r="D328" s="86"/>
      <c r="E328" s="32"/>
      <c r="F328" s="32"/>
    </row>
    <row r="329" spans="1:6" s="99" customFormat="1" ht="12.75">
      <c r="A329" s="23"/>
      <c r="B329" s="25"/>
      <c r="C329" s="86"/>
      <c r="D329" s="86"/>
      <c r="E329" s="32"/>
      <c r="F329" s="32"/>
    </row>
    <row r="330" spans="1:6" s="99" customFormat="1" ht="12.75">
      <c r="A330" s="23"/>
      <c r="B330" s="25"/>
      <c r="C330" s="86"/>
      <c r="D330" s="86"/>
      <c r="E330" s="32"/>
      <c r="F330" s="32"/>
    </row>
    <row r="331" spans="1:6" s="99" customFormat="1" ht="12.75">
      <c r="A331" s="23"/>
      <c r="B331" s="25"/>
      <c r="C331" s="86"/>
      <c r="D331" s="86"/>
      <c r="E331" s="32"/>
      <c r="F331" s="32"/>
    </row>
    <row r="332" spans="1:6" s="99" customFormat="1" ht="12.75">
      <c r="A332" s="23"/>
      <c r="B332" s="25"/>
      <c r="C332" s="86"/>
      <c r="D332" s="86"/>
      <c r="E332" s="32"/>
      <c r="F332" s="32"/>
    </row>
    <row r="333" spans="1:6" s="99" customFormat="1" ht="12.75">
      <c r="A333" s="23"/>
      <c r="B333" s="25"/>
      <c r="C333" s="86"/>
      <c r="D333" s="86"/>
      <c r="E333" s="32"/>
      <c r="F333" s="32"/>
    </row>
    <row r="334" spans="1:6" s="99" customFormat="1" ht="12.75">
      <c r="A334" s="23"/>
      <c r="B334" s="25"/>
      <c r="C334" s="86"/>
      <c r="D334" s="86"/>
      <c r="E334" s="32"/>
      <c r="F334" s="32"/>
    </row>
    <row r="335" spans="1:6" s="99" customFormat="1" ht="12.75">
      <c r="A335" s="23"/>
      <c r="B335" s="25"/>
      <c r="C335" s="86"/>
      <c r="D335" s="86"/>
      <c r="E335" s="32"/>
      <c r="F335" s="32"/>
    </row>
    <row r="336" spans="1:6" s="99" customFormat="1" ht="12.75">
      <c r="A336" s="23"/>
      <c r="B336" s="25"/>
      <c r="C336" s="86"/>
      <c r="D336" s="86"/>
      <c r="E336" s="32"/>
      <c r="F336" s="32"/>
    </row>
    <row r="337" spans="1:6" s="99" customFormat="1" ht="12.75">
      <c r="A337" s="23"/>
      <c r="B337" s="25"/>
      <c r="C337" s="86"/>
      <c r="D337" s="86"/>
      <c r="E337" s="32"/>
      <c r="F337" s="32"/>
    </row>
    <row r="338" spans="1:6" s="99" customFormat="1" ht="12.75">
      <c r="A338" s="23"/>
      <c r="B338" s="25"/>
      <c r="C338" s="86"/>
      <c r="D338" s="86"/>
      <c r="E338" s="32"/>
      <c r="F338" s="32"/>
    </row>
    <row r="339" spans="1:6" s="99" customFormat="1" ht="12.75">
      <c r="A339" s="23"/>
      <c r="B339" s="25"/>
      <c r="C339" s="86"/>
      <c r="D339" s="86"/>
      <c r="E339" s="32"/>
      <c r="F339" s="32"/>
    </row>
    <row r="340" spans="1:6" s="99" customFormat="1" ht="12.75">
      <c r="A340" s="23"/>
      <c r="B340" s="25"/>
      <c r="C340" s="86"/>
      <c r="D340" s="86"/>
      <c r="E340" s="32"/>
      <c r="F340" s="32"/>
    </row>
    <row r="341" spans="1:6" s="99" customFormat="1" ht="12.75">
      <c r="A341" s="23"/>
      <c r="B341" s="25"/>
      <c r="C341" s="86"/>
      <c r="D341" s="86"/>
      <c r="E341" s="32"/>
      <c r="F341" s="32"/>
    </row>
    <row r="342" spans="1:6" s="99" customFormat="1" ht="12.75">
      <c r="A342" s="23"/>
      <c r="B342" s="25"/>
      <c r="C342" s="86"/>
      <c r="D342" s="86"/>
      <c r="E342" s="32"/>
      <c r="F342" s="32"/>
    </row>
    <row r="343" spans="1:6" s="99" customFormat="1" ht="12.75">
      <c r="A343" s="23"/>
      <c r="B343" s="25"/>
      <c r="C343" s="86"/>
      <c r="D343" s="86"/>
      <c r="E343" s="32"/>
      <c r="F343" s="32"/>
    </row>
    <row r="344" spans="1:6" s="99" customFormat="1" ht="12.75">
      <c r="A344" s="23"/>
      <c r="B344" s="25"/>
      <c r="C344" s="86"/>
      <c r="D344" s="86"/>
      <c r="E344" s="32"/>
      <c r="F344" s="32"/>
    </row>
    <row r="345" spans="1:6" s="99" customFormat="1" ht="12.75">
      <c r="A345" s="23"/>
      <c r="B345" s="25"/>
      <c r="C345" s="86"/>
      <c r="D345" s="86"/>
      <c r="E345" s="32"/>
      <c r="F345" s="32"/>
    </row>
    <row r="346" spans="1:6" s="99" customFormat="1" ht="12.75">
      <c r="A346" s="23"/>
      <c r="B346" s="25"/>
      <c r="C346" s="86"/>
      <c r="D346" s="86"/>
      <c r="E346" s="32"/>
      <c r="F346" s="32"/>
    </row>
    <row r="347" spans="1:6" s="99" customFormat="1" ht="12.75">
      <c r="A347" s="23"/>
      <c r="B347" s="25"/>
      <c r="C347" s="86"/>
      <c r="D347" s="86"/>
      <c r="E347" s="32"/>
      <c r="F347" s="32"/>
    </row>
    <row r="348" spans="1:6" s="99" customFormat="1" ht="12.75">
      <c r="A348" s="23"/>
      <c r="B348" s="25"/>
      <c r="C348" s="86"/>
      <c r="D348" s="86"/>
      <c r="E348" s="32"/>
      <c r="F348" s="32"/>
    </row>
    <row r="349" spans="1:6" s="99" customFormat="1" ht="12.75">
      <c r="A349" s="23"/>
      <c r="B349" s="25"/>
      <c r="C349" s="86"/>
      <c r="D349" s="86"/>
      <c r="E349" s="32"/>
      <c r="F349" s="32"/>
    </row>
    <row r="350" spans="1:6" s="99" customFormat="1" ht="12.75">
      <c r="A350" s="23"/>
      <c r="B350" s="25"/>
      <c r="C350" s="86"/>
      <c r="D350" s="86"/>
      <c r="E350" s="32"/>
      <c r="F350" s="32"/>
    </row>
    <row r="351" spans="1:6" s="99" customFormat="1" ht="12.75">
      <c r="A351" s="23"/>
      <c r="B351" s="25"/>
      <c r="C351" s="86"/>
      <c r="D351" s="86"/>
      <c r="E351" s="32"/>
      <c r="F351" s="32"/>
    </row>
    <row r="352" spans="1:6" s="99" customFormat="1" ht="12.75">
      <c r="A352" s="23"/>
      <c r="B352" s="25"/>
      <c r="C352" s="86"/>
      <c r="D352" s="86"/>
      <c r="E352" s="32"/>
      <c r="F352" s="32"/>
    </row>
    <row r="353" spans="1:6" s="99" customFormat="1" ht="12.75">
      <c r="A353" s="23"/>
      <c r="B353" s="25"/>
      <c r="C353" s="86"/>
      <c r="D353" s="86"/>
      <c r="E353" s="32"/>
      <c r="F353" s="32"/>
    </row>
    <row r="354" spans="1:6" s="99" customFormat="1" ht="12.75">
      <c r="A354" s="23"/>
      <c r="B354" s="25"/>
      <c r="C354" s="86"/>
      <c r="D354" s="86"/>
      <c r="E354" s="32"/>
      <c r="F354" s="32"/>
    </row>
    <row r="355" spans="1:6" s="99" customFormat="1" ht="12.75">
      <c r="A355" s="23"/>
      <c r="B355" s="25"/>
      <c r="C355" s="86"/>
      <c r="D355" s="86"/>
      <c r="E355" s="32"/>
      <c r="F355" s="32"/>
    </row>
    <row r="356" spans="1:6" s="99" customFormat="1" ht="12.75">
      <c r="A356" s="23"/>
      <c r="B356" s="25"/>
      <c r="C356" s="86"/>
      <c r="D356" s="86"/>
      <c r="E356" s="32"/>
      <c r="F356" s="32"/>
    </row>
    <row r="357" spans="1:6" s="99" customFormat="1" ht="12.75">
      <c r="A357" s="23"/>
      <c r="B357" s="25"/>
      <c r="C357" s="86"/>
      <c r="D357" s="86"/>
      <c r="E357" s="32"/>
      <c r="F357" s="32"/>
    </row>
    <row r="358" spans="1:6" s="99" customFormat="1" ht="12.75">
      <c r="A358" s="23"/>
      <c r="B358" s="25"/>
      <c r="C358" s="86"/>
      <c r="D358" s="86"/>
      <c r="E358" s="32"/>
      <c r="F358" s="32"/>
    </row>
    <row r="359" spans="1:6" s="99" customFormat="1" ht="12.75">
      <c r="A359" s="23"/>
      <c r="B359" s="25"/>
      <c r="C359" s="86"/>
      <c r="D359" s="86"/>
      <c r="E359" s="32"/>
      <c r="F359" s="32"/>
    </row>
    <row r="360" spans="1:6" s="99" customFormat="1" ht="12.75">
      <c r="A360" s="23"/>
      <c r="B360" s="25"/>
      <c r="C360" s="86"/>
      <c r="D360" s="86"/>
      <c r="E360" s="32"/>
      <c r="F360" s="32"/>
    </row>
    <row r="361" spans="1:6" s="99" customFormat="1" ht="12.75">
      <c r="A361" s="23"/>
      <c r="B361" s="25"/>
      <c r="C361" s="86"/>
      <c r="D361" s="86"/>
      <c r="E361" s="32"/>
      <c r="F361" s="32"/>
    </row>
    <row r="362" spans="1:6" s="99" customFormat="1" ht="12.75">
      <c r="A362" s="23"/>
      <c r="B362" s="25"/>
      <c r="C362" s="86"/>
      <c r="D362" s="86"/>
      <c r="E362" s="32"/>
      <c r="F362" s="32"/>
    </row>
    <row r="363" spans="1:6" s="99" customFormat="1" ht="12.75">
      <c r="A363" s="23"/>
      <c r="B363" s="25"/>
      <c r="C363" s="86"/>
      <c r="D363" s="86"/>
      <c r="E363" s="32"/>
      <c r="F363" s="32"/>
    </row>
    <row r="364" spans="1:6" s="99" customFormat="1" ht="12.75">
      <c r="A364" s="23"/>
      <c r="B364" s="25"/>
      <c r="C364" s="86"/>
      <c r="D364" s="86"/>
      <c r="E364" s="32"/>
      <c r="F364" s="32"/>
    </row>
    <row r="365" spans="1:6" s="99" customFormat="1" ht="12.75">
      <c r="A365" s="23"/>
      <c r="B365" s="25"/>
      <c r="C365" s="86"/>
      <c r="D365" s="86"/>
      <c r="E365" s="32"/>
      <c r="F365" s="32"/>
    </row>
    <row r="366" spans="1:6" s="99" customFormat="1" ht="12.75">
      <c r="A366" s="23"/>
      <c r="B366" s="25"/>
      <c r="C366" s="86"/>
      <c r="D366" s="86"/>
      <c r="E366" s="32"/>
      <c r="F366" s="32"/>
    </row>
    <row r="367" spans="1:6" s="99" customFormat="1" ht="12.75">
      <c r="A367" s="23"/>
      <c r="B367" s="25"/>
      <c r="C367" s="86"/>
      <c r="D367" s="86"/>
      <c r="E367" s="32"/>
      <c r="F367" s="32"/>
    </row>
    <row r="368" spans="1:6" s="99" customFormat="1" ht="12.75">
      <c r="A368" s="23"/>
      <c r="B368" s="25"/>
      <c r="C368" s="86"/>
      <c r="D368" s="86"/>
      <c r="E368" s="32"/>
      <c r="F368" s="32"/>
    </row>
    <row r="369" spans="1:6" s="99" customFormat="1" ht="12.75">
      <c r="A369" s="23"/>
      <c r="B369" s="25"/>
      <c r="C369" s="86"/>
      <c r="D369" s="86"/>
      <c r="E369" s="32"/>
      <c r="F369" s="32"/>
    </row>
    <row r="370" spans="1:6" s="99" customFormat="1" ht="12.75">
      <c r="A370" s="23"/>
      <c r="B370" s="25"/>
      <c r="C370" s="86"/>
      <c r="D370" s="86"/>
      <c r="E370" s="32"/>
      <c r="F370" s="32"/>
    </row>
    <row r="371" spans="1:6" s="99" customFormat="1" ht="12.75">
      <c r="A371" s="23"/>
      <c r="B371" s="25"/>
      <c r="C371" s="86"/>
      <c r="D371" s="86"/>
      <c r="E371" s="32"/>
      <c r="F371" s="32"/>
    </row>
    <row r="372" spans="1:6" s="99" customFormat="1" ht="12.75">
      <c r="A372" s="23"/>
      <c r="B372" s="25"/>
      <c r="C372" s="86"/>
      <c r="D372" s="86"/>
      <c r="E372" s="32"/>
      <c r="F372" s="32"/>
    </row>
    <row r="373" spans="1:6" s="99" customFormat="1" ht="12.75">
      <c r="A373" s="23"/>
      <c r="B373" s="25"/>
      <c r="C373" s="86"/>
      <c r="D373" s="86"/>
      <c r="E373" s="32"/>
      <c r="F373" s="32"/>
    </row>
    <row r="374" spans="1:6" s="99" customFormat="1" ht="12.75">
      <c r="A374" s="23"/>
      <c r="B374" s="25"/>
      <c r="C374" s="86"/>
      <c r="D374" s="86"/>
      <c r="E374" s="32"/>
      <c r="F374" s="32"/>
    </row>
    <row r="375" spans="1:6" s="99" customFormat="1" ht="12.75">
      <c r="A375" s="23"/>
      <c r="B375" s="25"/>
      <c r="C375" s="86"/>
      <c r="D375" s="86"/>
      <c r="E375" s="32"/>
      <c r="F375" s="32"/>
    </row>
    <row r="376" spans="1:6" s="99" customFormat="1" ht="12.75">
      <c r="A376" s="23"/>
      <c r="B376" s="25"/>
      <c r="C376" s="86"/>
      <c r="D376" s="86"/>
      <c r="E376" s="32"/>
      <c r="F376" s="32"/>
    </row>
    <row r="377" spans="1:6" s="99" customFormat="1" ht="12.75">
      <c r="A377" s="23"/>
      <c r="B377" s="25"/>
      <c r="C377" s="86"/>
      <c r="D377" s="86"/>
      <c r="E377" s="32"/>
      <c r="F377" s="32"/>
    </row>
    <row r="378" spans="1:6" s="99" customFormat="1" ht="12.75">
      <c r="A378" s="23"/>
      <c r="B378" s="25"/>
      <c r="C378" s="86"/>
      <c r="D378" s="86"/>
      <c r="E378" s="32"/>
      <c r="F378" s="32"/>
    </row>
    <row r="379" spans="1:6" s="99" customFormat="1" ht="12.75">
      <c r="A379" s="23"/>
      <c r="B379" s="25"/>
      <c r="C379" s="86"/>
      <c r="D379" s="86"/>
      <c r="E379" s="32"/>
      <c r="F379" s="32"/>
    </row>
    <row r="380" spans="1:6" s="99" customFormat="1" ht="12.75">
      <c r="A380" s="23"/>
      <c r="B380" s="25"/>
      <c r="C380" s="86"/>
      <c r="D380" s="86"/>
      <c r="E380" s="32"/>
      <c r="F380" s="32"/>
    </row>
    <row r="381" spans="1:6" s="99" customFormat="1" ht="12.75">
      <c r="A381" s="23"/>
      <c r="B381" s="25"/>
      <c r="C381" s="86"/>
      <c r="D381" s="86"/>
      <c r="E381" s="32"/>
      <c r="F381" s="32"/>
    </row>
    <row r="382" spans="1:6" s="99" customFormat="1" ht="12.75">
      <c r="A382" s="23"/>
      <c r="B382" s="25"/>
      <c r="C382" s="86"/>
      <c r="D382" s="86"/>
      <c r="E382" s="32"/>
      <c r="F382" s="32"/>
    </row>
    <row r="383" spans="1:6" s="99" customFormat="1" ht="12.75">
      <c r="A383" s="23"/>
      <c r="B383" s="25"/>
      <c r="C383" s="86"/>
      <c r="D383" s="86"/>
      <c r="E383" s="32"/>
      <c r="F383" s="32"/>
    </row>
    <row r="384" spans="1:6" s="99" customFormat="1" ht="12.75">
      <c r="A384" s="23"/>
      <c r="B384" s="25"/>
      <c r="C384" s="86"/>
      <c r="D384" s="86"/>
      <c r="E384" s="32"/>
      <c r="F384" s="32"/>
    </row>
    <row r="385" spans="1:6" s="99" customFormat="1" ht="12.75">
      <c r="A385" s="23"/>
      <c r="B385" s="25"/>
      <c r="C385" s="86"/>
      <c r="D385" s="86"/>
      <c r="E385" s="32"/>
      <c r="F385" s="32"/>
    </row>
    <row r="386" spans="1:6" s="99" customFormat="1" ht="12.75">
      <c r="A386" s="23"/>
      <c r="B386" s="25"/>
      <c r="C386" s="86"/>
      <c r="D386" s="86"/>
      <c r="E386" s="32"/>
      <c r="F386" s="32"/>
    </row>
    <row r="387" spans="1:6" s="99" customFormat="1" ht="12.75">
      <c r="A387" s="23"/>
      <c r="B387" s="25"/>
      <c r="C387" s="86"/>
      <c r="D387" s="86"/>
      <c r="E387" s="32"/>
      <c r="F387" s="32"/>
    </row>
    <row r="388" spans="1:6" s="99" customFormat="1" ht="12.75">
      <c r="A388" s="23"/>
      <c r="B388" s="25"/>
      <c r="C388" s="86"/>
      <c r="D388" s="86"/>
      <c r="E388" s="32"/>
      <c r="F388" s="32"/>
    </row>
    <row r="389" spans="1:6" s="99" customFormat="1" ht="12.75">
      <c r="A389" s="23"/>
      <c r="B389" s="25"/>
      <c r="C389" s="86"/>
      <c r="D389" s="86"/>
      <c r="E389" s="32"/>
      <c r="F389" s="32"/>
    </row>
    <row r="390" spans="1:6" s="99" customFormat="1" ht="12.75">
      <c r="A390" s="23"/>
      <c r="B390" s="25"/>
      <c r="C390" s="86"/>
      <c r="D390" s="86"/>
      <c r="E390" s="32"/>
      <c r="F390" s="32"/>
    </row>
    <row r="391" spans="1:6" s="99" customFormat="1" ht="12.75">
      <c r="A391" s="23"/>
      <c r="B391" s="25"/>
      <c r="C391" s="86"/>
      <c r="D391" s="86"/>
      <c r="E391" s="32"/>
      <c r="F391" s="32"/>
    </row>
    <row r="392" spans="1:6" s="99" customFormat="1" ht="12.75">
      <c r="A392" s="23"/>
      <c r="B392" s="25"/>
      <c r="C392" s="86"/>
      <c r="D392" s="86"/>
      <c r="E392" s="32"/>
      <c r="F392" s="32"/>
    </row>
    <row r="393" spans="1:6" s="99" customFormat="1" ht="12.75">
      <c r="A393" s="23"/>
      <c r="B393" s="25"/>
      <c r="C393" s="86"/>
      <c r="D393" s="86"/>
      <c r="E393" s="32"/>
      <c r="F393" s="32"/>
    </row>
    <row r="394" spans="1:6" s="99" customFormat="1" ht="12.75">
      <c r="A394" s="23"/>
      <c r="B394" s="25"/>
      <c r="C394" s="86"/>
      <c r="D394" s="86"/>
      <c r="E394" s="32"/>
      <c r="F394" s="32"/>
    </row>
    <row r="395" spans="1:6" s="99" customFormat="1" ht="12.75">
      <c r="A395" s="23"/>
      <c r="B395" s="25"/>
      <c r="C395" s="86"/>
      <c r="D395" s="86"/>
      <c r="E395" s="32"/>
      <c r="F395" s="32"/>
    </row>
    <row r="396" spans="1:6" s="99" customFormat="1" ht="12.75">
      <c r="A396" s="23"/>
      <c r="B396" s="25"/>
      <c r="C396" s="86"/>
      <c r="D396" s="86"/>
      <c r="E396" s="32"/>
      <c r="F396" s="32"/>
    </row>
    <row r="397" spans="1:6" s="99" customFormat="1" ht="12.75">
      <c r="A397" s="23"/>
      <c r="B397" s="25"/>
      <c r="C397" s="86"/>
      <c r="D397" s="86"/>
      <c r="E397" s="32"/>
      <c r="F397" s="32"/>
    </row>
    <row r="398" spans="1:6" s="99" customFormat="1" ht="12.75">
      <c r="A398" s="23"/>
      <c r="B398" s="25"/>
      <c r="C398" s="86"/>
      <c r="D398" s="86"/>
      <c r="E398" s="32"/>
      <c r="F398" s="32"/>
    </row>
    <row r="399" spans="1:6" s="99" customFormat="1" ht="12.75">
      <c r="A399" s="23"/>
      <c r="B399" s="25"/>
      <c r="C399" s="86"/>
      <c r="D399" s="86"/>
      <c r="E399" s="32"/>
      <c r="F399" s="32"/>
    </row>
    <row r="400" spans="1:6" s="99" customFormat="1" ht="12.75">
      <c r="A400" s="23"/>
      <c r="B400" s="25"/>
      <c r="C400" s="86"/>
      <c r="D400" s="86"/>
      <c r="E400" s="32"/>
      <c r="F400" s="32"/>
    </row>
    <row r="401" spans="1:6" s="99" customFormat="1" ht="12.75">
      <c r="A401" s="23"/>
      <c r="B401" s="25"/>
      <c r="C401" s="86"/>
      <c r="D401" s="86"/>
      <c r="E401" s="32"/>
      <c r="F401" s="32"/>
    </row>
    <row r="402" spans="1:6" s="99" customFormat="1" ht="12.75">
      <c r="A402" s="23"/>
      <c r="B402" s="25"/>
      <c r="C402" s="86"/>
      <c r="D402" s="86"/>
      <c r="E402" s="32"/>
      <c r="F402" s="32"/>
    </row>
    <row r="403" spans="1:6" s="99" customFormat="1" ht="12.75">
      <c r="A403" s="23"/>
      <c r="B403" s="25"/>
      <c r="C403" s="86"/>
      <c r="D403" s="86"/>
      <c r="E403" s="32"/>
      <c r="F403" s="32"/>
    </row>
    <row r="404" spans="1:6" s="99" customFormat="1" ht="12.75">
      <c r="A404" s="23"/>
      <c r="B404" s="25"/>
      <c r="C404" s="86"/>
      <c r="D404" s="86"/>
      <c r="E404" s="32"/>
      <c r="F404" s="32"/>
    </row>
    <row r="405" spans="1:6" s="99" customFormat="1" ht="12.75">
      <c r="A405" s="23"/>
      <c r="B405" s="25"/>
      <c r="C405" s="86"/>
      <c r="D405" s="86"/>
      <c r="E405" s="32"/>
      <c r="F405" s="32"/>
    </row>
    <row r="406" spans="1:6" s="99" customFormat="1" ht="12.75">
      <c r="A406" s="23"/>
      <c r="B406" s="25"/>
      <c r="C406" s="86"/>
      <c r="D406" s="86"/>
      <c r="E406" s="32"/>
      <c r="F406" s="32"/>
    </row>
    <row r="407" spans="1:6" s="99" customFormat="1" ht="12.75">
      <c r="A407" s="23"/>
      <c r="B407" s="25"/>
      <c r="C407" s="86"/>
      <c r="D407" s="86"/>
      <c r="E407" s="32"/>
      <c r="F407" s="32"/>
    </row>
    <row r="408" spans="1:6" s="99" customFormat="1" ht="12.75">
      <c r="A408" s="23"/>
      <c r="B408" s="25"/>
      <c r="C408" s="86"/>
      <c r="D408" s="86"/>
      <c r="E408" s="32"/>
      <c r="F408" s="32"/>
    </row>
    <row r="409" spans="1:6" s="99" customFormat="1" ht="12.75">
      <c r="A409" s="23"/>
      <c r="B409" s="25"/>
      <c r="C409" s="86"/>
      <c r="D409" s="86"/>
      <c r="E409" s="32"/>
      <c r="F409" s="32"/>
    </row>
    <row r="410" spans="1:6" s="99" customFormat="1" ht="12.75">
      <c r="A410" s="23"/>
      <c r="B410" s="25"/>
      <c r="C410" s="86"/>
      <c r="D410" s="86"/>
      <c r="E410" s="32"/>
      <c r="F410" s="32"/>
    </row>
    <row r="411" spans="1:6" s="99" customFormat="1" ht="12.75">
      <c r="A411" s="23"/>
      <c r="B411" s="25"/>
      <c r="C411" s="86"/>
      <c r="D411" s="86"/>
      <c r="E411" s="32"/>
      <c r="F411" s="32"/>
    </row>
    <row r="412" spans="1:6" s="99" customFormat="1" ht="12.75">
      <c r="A412" s="23"/>
      <c r="B412" s="25"/>
      <c r="C412" s="86"/>
      <c r="D412" s="86"/>
      <c r="E412" s="32"/>
      <c r="F412" s="32"/>
    </row>
    <row r="413" spans="1:6" s="99" customFormat="1" ht="12.75">
      <c r="A413" s="23"/>
      <c r="B413" s="25"/>
      <c r="C413" s="86"/>
      <c r="D413" s="86"/>
      <c r="E413" s="32"/>
      <c r="F413" s="32"/>
    </row>
    <row r="414" spans="1:6" s="99" customFormat="1" ht="12.75">
      <c r="A414" s="23"/>
      <c r="B414" s="25"/>
      <c r="C414" s="86"/>
      <c r="D414" s="86"/>
      <c r="E414" s="32"/>
      <c r="F414" s="32"/>
    </row>
    <row r="415" spans="1:6" s="99" customFormat="1" ht="12.75">
      <c r="A415" s="23"/>
      <c r="B415" s="25"/>
      <c r="C415" s="86"/>
      <c r="D415" s="86"/>
      <c r="E415" s="32"/>
      <c r="F415" s="32"/>
    </row>
    <row r="416" spans="1:6" s="99" customFormat="1" ht="12.75">
      <c r="A416" s="23"/>
      <c r="B416" s="25"/>
      <c r="C416" s="86"/>
      <c r="D416" s="86"/>
      <c r="E416" s="32"/>
      <c r="F416" s="32"/>
    </row>
    <row r="417" spans="1:6" s="99" customFormat="1" ht="12.75">
      <c r="A417" s="23"/>
      <c r="B417" s="25"/>
      <c r="C417" s="86"/>
      <c r="D417" s="86"/>
      <c r="E417" s="32"/>
      <c r="F417" s="32"/>
    </row>
    <row r="418" spans="1:6" s="99" customFormat="1" ht="12.75">
      <c r="A418" s="23"/>
      <c r="B418" s="25"/>
      <c r="C418" s="86"/>
      <c r="D418" s="86"/>
      <c r="E418" s="32"/>
      <c r="F418" s="32"/>
    </row>
    <row r="419" spans="1:6" s="99" customFormat="1" ht="12.75">
      <c r="A419" s="23"/>
      <c r="B419" s="25"/>
      <c r="C419" s="86"/>
      <c r="D419" s="86"/>
      <c r="E419" s="32"/>
      <c r="F419" s="32"/>
    </row>
    <row r="420" spans="1:6" s="99" customFormat="1" ht="12.75">
      <c r="A420" s="23"/>
      <c r="B420" s="25"/>
      <c r="C420" s="86"/>
      <c r="D420" s="86"/>
      <c r="E420" s="32"/>
      <c r="F420" s="32"/>
    </row>
    <row r="421" spans="1:6" s="99" customFormat="1" ht="12.75">
      <c r="A421" s="23"/>
      <c r="B421" s="25"/>
      <c r="C421" s="86"/>
      <c r="D421" s="86"/>
      <c r="E421" s="32"/>
      <c r="F421" s="32"/>
    </row>
    <row r="422" spans="1:6" s="99" customFormat="1" ht="12.75">
      <c r="A422" s="23"/>
      <c r="B422" s="25"/>
      <c r="C422" s="86"/>
      <c r="D422" s="86"/>
      <c r="E422" s="32"/>
      <c r="F422" s="32"/>
    </row>
    <row r="423" spans="1:6" s="99" customFormat="1" ht="12.75">
      <c r="A423" s="23"/>
      <c r="B423" s="25"/>
      <c r="C423" s="86"/>
      <c r="D423" s="86"/>
      <c r="E423" s="32"/>
      <c r="F423" s="32"/>
    </row>
    <row r="424" spans="1:6" s="99" customFormat="1" ht="12.75">
      <c r="A424" s="23"/>
      <c r="B424" s="25"/>
      <c r="C424" s="86"/>
      <c r="D424" s="86"/>
      <c r="E424" s="32"/>
      <c r="F424" s="32"/>
    </row>
    <row r="425" spans="1:6" s="99" customFormat="1" ht="12.75">
      <c r="A425" s="23"/>
      <c r="B425" s="25"/>
      <c r="C425" s="86"/>
      <c r="D425" s="86"/>
      <c r="E425" s="32"/>
      <c r="F425" s="32"/>
    </row>
    <row r="426" spans="1:6" s="99" customFormat="1" ht="12.75">
      <c r="A426" s="23"/>
      <c r="B426" s="25"/>
      <c r="C426" s="86"/>
      <c r="D426" s="86"/>
      <c r="E426" s="32"/>
      <c r="F426" s="32"/>
    </row>
    <row r="427" spans="1:6" s="99" customFormat="1" ht="12.75">
      <c r="A427" s="23"/>
      <c r="B427" s="25"/>
      <c r="C427" s="86"/>
      <c r="D427" s="86"/>
      <c r="E427" s="32"/>
      <c r="F427" s="32"/>
    </row>
    <row r="428" spans="1:6" s="99" customFormat="1" ht="12.75">
      <c r="A428" s="23"/>
      <c r="B428" s="25"/>
      <c r="C428" s="86"/>
      <c r="D428" s="86"/>
      <c r="E428" s="32"/>
      <c r="F428" s="32"/>
    </row>
    <row r="429" spans="1:6" s="99" customFormat="1" ht="12.75">
      <c r="A429" s="23"/>
      <c r="B429" s="25"/>
      <c r="C429" s="86"/>
      <c r="D429" s="86"/>
      <c r="E429" s="32"/>
      <c r="F429" s="32"/>
    </row>
    <row r="430" spans="1:6" s="99" customFormat="1" ht="12.75">
      <c r="A430" s="23"/>
      <c r="B430" s="25"/>
      <c r="C430" s="86"/>
      <c r="D430" s="86"/>
      <c r="E430" s="32"/>
      <c r="F430" s="32"/>
    </row>
    <row r="431" spans="1:6" s="99" customFormat="1" ht="12.75">
      <c r="A431" s="23"/>
      <c r="B431" s="25"/>
      <c r="C431" s="86"/>
      <c r="D431" s="86"/>
      <c r="E431" s="32"/>
      <c r="F431" s="32"/>
    </row>
    <row r="432" spans="1:6" s="99" customFormat="1" ht="12.75">
      <c r="A432" s="23"/>
      <c r="B432" s="25"/>
      <c r="C432" s="86"/>
      <c r="D432" s="86"/>
      <c r="E432" s="32"/>
      <c r="F432" s="32"/>
    </row>
    <row r="433" spans="1:6" s="99" customFormat="1" ht="12.75">
      <c r="A433" s="23"/>
      <c r="B433" s="25"/>
      <c r="C433" s="86"/>
      <c r="D433" s="86"/>
      <c r="E433" s="32"/>
      <c r="F433" s="32"/>
    </row>
    <row r="434" spans="1:6" s="99" customFormat="1" ht="12.75">
      <c r="A434" s="23"/>
      <c r="B434" s="25"/>
      <c r="C434" s="86"/>
      <c r="D434" s="86"/>
      <c r="E434" s="32"/>
      <c r="F434" s="32"/>
    </row>
    <row r="435" spans="1:6" s="99" customFormat="1" ht="12.75">
      <c r="A435" s="23"/>
      <c r="B435" s="25"/>
      <c r="C435" s="86"/>
      <c r="D435" s="86"/>
      <c r="E435" s="32"/>
      <c r="F435" s="32"/>
    </row>
    <row r="436" spans="1:6" s="99" customFormat="1" ht="12.75">
      <c r="A436" s="23"/>
      <c r="B436" s="25"/>
      <c r="C436" s="86"/>
      <c r="D436" s="86"/>
      <c r="E436" s="32"/>
      <c r="F436" s="32"/>
    </row>
    <row r="437" spans="1:6" s="99" customFormat="1" ht="12.75">
      <c r="A437" s="23"/>
      <c r="B437" s="25"/>
      <c r="C437" s="86"/>
      <c r="D437" s="86"/>
      <c r="E437" s="32"/>
      <c r="F437" s="32"/>
    </row>
    <row r="438" spans="1:6" s="99" customFormat="1" ht="12.75">
      <c r="A438" s="23"/>
      <c r="B438" s="25"/>
      <c r="C438" s="86"/>
      <c r="D438" s="86"/>
      <c r="E438" s="32"/>
      <c r="F438" s="32"/>
    </row>
    <row r="439" spans="1:6" s="99" customFormat="1" ht="12.75">
      <c r="A439" s="23"/>
      <c r="B439" s="25"/>
      <c r="C439" s="86"/>
      <c r="D439" s="86"/>
      <c r="E439" s="32"/>
      <c r="F439" s="32"/>
    </row>
    <row r="440" spans="1:6" s="99" customFormat="1" ht="12.75">
      <c r="A440" s="23"/>
      <c r="B440" s="25"/>
      <c r="C440" s="86"/>
      <c r="D440" s="86"/>
      <c r="E440" s="32"/>
      <c r="F440" s="32"/>
    </row>
    <row r="441" spans="1:6" s="99" customFormat="1" ht="12.75">
      <c r="A441" s="23"/>
      <c r="B441" s="25"/>
      <c r="C441" s="86"/>
      <c r="D441" s="86"/>
      <c r="E441" s="32"/>
      <c r="F441" s="32"/>
    </row>
    <row r="442" spans="1:6" s="99" customFormat="1" ht="12.75">
      <c r="A442" s="23"/>
      <c r="B442" s="25"/>
      <c r="C442" s="86"/>
      <c r="D442" s="86"/>
      <c r="E442" s="32"/>
      <c r="F442" s="32"/>
    </row>
    <row r="443" spans="1:6" s="99" customFormat="1" ht="12.75">
      <c r="A443" s="23"/>
      <c r="B443" s="25"/>
      <c r="C443" s="86"/>
      <c r="D443" s="86"/>
      <c r="E443" s="32"/>
      <c r="F443" s="32"/>
    </row>
    <row r="444" spans="1:6" s="99" customFormat="1" ht="12.75">
      <c r="A444" s="23"/>
      <c r="B444" s="25"/>
      <c r="C444" s="86"/>
      <c r="D444" s="86"/>
      <c r="E444" s="32"/>
      <c r="F444" s="32"/>
    </row>
    <row r="445" spans="1:6" s="99" customFormat="1" ht="12.75">
      <c r="A445" s="23"/>
      <c r="B445" s="25"/>
      <c r="C445" s="86"/>
      <c r="D445" s="86"/>
      <c r="E445" s="32"/>
      <c r="F445" s="32"/>
    </row>
    <row r="446" spans="1:6" s="99" customFormat="1" ht="12.75">
      <c r="A446" s="23"/>
      <c r="B446" s="25"/>
      <c r="C446" s="86"/>
      <c r="D446" s="86"/>
      <c r="E446" s="32"/>
      <c r="F446" s="32"/>
    </row>
    <row r="447" spans="1:6" s="99" customFormat="1" ht="12.75">
      <c r="A447" s="23"/>
      <c r="B447" s="25"/>
      <c r="C447" s="86"/>
      <c r="D447" s="86"/>
      <c r="E447" s="32"/>
      <c r="F447" s="32"/>
    </row>
    <row r="448" spans="1:6" s="99" customFormat="1" ht="12.75">
      <c r="A448" s="23"/>
      <c r="B448" s="25"/>
      <c r="C448" s="86"/>
      <c r="D448" s="86"/>
      <c r="E448" s="32"/>
      <c r="F448" s="32"/>
    </row>
    <row r="449" spans="1:6" s="99" customFormat="1" ht="12.75">
      <c r="A449" s="23"/>
      <c r="B449" s="25"/>
      <c r="C449" s="86"/>
      <c r="D449" s="86"/>
      <c r="E449" s="32"/>
      <c r="F449" s="32"/>
    </row>
    <row r="450" spans="1:6" s="99" customFormat="1" ht="12.75">
      <c r="A450" s="23"/>
      <c r="B450" s="25"/>
      <c r="C450" s="86"/>
      <c r="D450" s="86"/>
      <c r="E450" s="32"/>
      <c r="F450" s="32"/>
    </row>
    <row r="451" spans="1:6" s="99" customFormat="1" ht="12.75">
      <c r="A451" s="23"/>
      <c r="B451" s="25"/>
      <c r="C451" s="86"/>
      <c r="D451" s="86"/>
      <c r="E451" s="32"/>
      <c r="F451" s="32"/>
    </row>
    <row r="452" spans="1:6" s="99" customFormat="1" ht="12.75">
      <c r="A452" s="23"/>
      <c r="B452" s="25"/>
      <c r="C452" s="86"/>
      <c r="D452" s="86"/>
      <c r="E452" s="32"/>
      <c r="F452" s="32"/>
    </row>
    <row r="453" spans="1:6" s="99" customFormat="1" ht="12.75">
      <c r="A453" s="23"/>
      <c r="B453" s="25"/>
      <c r="C453" s="86"/>
      <c r="D453" s="86"/>
      <c r="E453" s="32"/>
      <c r="F453" s="32"/>
    </row>
    <row r="454" spans="1:6" s="99" customFormat="1" ht="12.75">
      <c r="A454" s="23"/>
      <c r="B454" s="25"/>
      <c r="C454" s="86"/>
      <c r="D454" s="86"/>
      <c r="E454" s="32"/>
      <c r="F454" s="32"/>
    </row>
    <row r="455" spans="1:6" s="99" customFormat="1" ht="12.75">
      <c r="A455" s="23"/>
      <c r="B455" s="25"/>
      <c r="C455" s="86"/>
      <c r="D455" s="86"/>
      <c r="E455" s="32"/>
      <c r="F455" s="32"/>
    </row>
    <row r="456" spans="1:6" s="99" customFormat="1" ht="12.75">
      <c r="A456" s="23"/>
      <c r="B456" s="25"/>
      <c r="C456" s="86"/>
      <c r="D456" s="86"/>
      <c r="E456" s="32"/>
      <c r="F456" s="32"/>
    </row>
    <row r="457" spans="1:6" s="99" customFormat="1" ht="12.75">
      <c r="A457" s="23"/>
      <c r="B457" s="25"/>
      <c r="C457" s="86"/>
      <c r="D457" s="86"/>
      <c r="E457" s="32"/>
      <c r="F457" s="32"/>
    </row>
    <row r="458" spans="1:6" s="99" customFormat="1" ht="12.75">
      <c r="A458" s="23"/>
      <c r="B458" s="25"/>
      <c r="C458" s="86"/>
      <c r="D458" s="86"/>
      <c r="E458" s="32"/>
      <c r="F458" s="32"/>
    </row>
    <row r="459" spans="1:6" s="99" customFormat="1" ht="12.75">
      <c r="A459" s="23"/>
      <c r="B459" s="25"/>
      <c r="C459" s="86"/>
      <c r="D459" s="86"/>
      <c r="E459" s="32"/>
      <c r="F459" s="32"/>
    </row>
    <row r="460" spans="1:6" s="99" customFormat="1" ht="12.75">
      <c r="A460" s="23"/>
      <c r="B460" s="25"/>
      <c r="C460" s="86"/>
      <c r="D460" s="86"/>
      <c r="E460" s="32"/>
      <c r="F460" s="32"/>
    </row>
    <row r="461" spans="1:6" s="99" customFormat="1" ht="12.75">
      <c r="A461" s="23"/>
      <c r="B461" s="25"/>
      <c r="C461" s="86"/>
      <c r="D461" s="86"/>
      <c r="E461" s="32"/>
      <c r="F461" s="32"/>
    </row>
    <row r="462" spans="1:6" s="99" customFormat="1" ht="12.75">
      <c r="A462" s="23"/>
      <c r="B462" s="25"/>
      <c r="C462" s="86"/>
      <c r="D462" s="86"/>
      <c r="E462" s="32"/>
      <c r="F462" s="32"/>
    </row>
    <row r="463" spans="1:6" s="99" customFormat="1" ht="12.75">
      <c r="A463" s="23"/>
      <c r="B463" s="25"/>
      <c r="C463" s="86"/>
      <c r="D463" s="86"/>
      <c r="E463" s="32"/>
      <c r="F463" s="32"/>
    </row>
    <row r="464" spans="1:6" s="99" customFormat="1" ht="12.75">
      <c r="A464" s="23"/>
      <c r="B464" s="25"/>
      <c r="C464" s="86"/>
      <c r="D464" s="86"/>
      <c r="E464" s="32"/>
      <c r="F464" s="32"/>
    </row>
    <row r="465" spans="1:6" s="99" customFormat="1" ht="12.75">
      <c r="A465" s="23"/>
      <c r="B465" s="25"/>
      <c r="C465" s="86"/>
      <c r="D465" s="86"/>
      <c r="E465" s="32"/>
      <c r="F465" s="32"/>
    </row>
    <row r="466" spans="1:6" s="99" customFormat="1" ht="12.75">
      <c r="A466" s="23"/>
      <c r="B466" s="25"/>
      <c r="C466" s="86"/>
      <c r="D466" s="86"/>
      <c r="E466" s="32"/>
      <c r="F466" s="32"/>
    </row>
    <row r="467" spans="1:6" s="99" customFormat="1" ht="12.75">
      <c r="A467" s="23"/>
      <c r="B467" s="25"/>
      <c r="C467" s="86"/>
      <c r="D467" s="86"/>
      <c r="E467" s="32"/>
      <c r="F467" s="32"/>
    </row>
    <row r="468" spans="1:6" s="99" customFormat="1" ht="12.75">
      <c r="A468" s="23"/>
      <c r="B468" s="25"/>
      <c r="C468" s="86"/>
      <c r="D468" s="86"/>
      <c r="E468" s="32"/>
      <c r="F468" s="32"/>
    </row>
    <row r="469" spans="1:6" s="99" customFormat="1" ht="12.75">
      <c r="A469" s="23"/>
      <c r="B469" s="25"/>
      <c r="C469" s="86"/>
      <c r="D469" s="86"/>
      <c r="E469" s="32"/>
      <c r="F469" s="32"/>
    </row>
    <row r="470" spans="1:6" s="99" customFormat="1" ht="12.75">
      <c r="A470" s="23"/>
      <c r="B470" s="25"/>
      <c r="C470" s="86"/>
      <c r="D470" s="86"/>
      <c r="E470" s="32"/>
      <c r="F470" s="32"/>
    </row>
    <row r="471" spans="1:6" s="99" customFormat="1" ht="12.75">
      <c r="A471" s="23"/>
      <c r="B471" s="25"/>
      <c r="C471" s="86"/>
      <c r="D471" s="86"/>
      <c r="E471" s="32"/>
      <c r="F471" s="32"/>
    </row>
    <row r="472" spans="1:6" s="99" customFormat="1" ht="12.75">
      <c r="A472" s="23"/>
      <c r="B472" s="25"/>
      <c r="C472" s="86"/>
      <c r="D472" s="86"/>
      <c r="E472" s="32"/>
      <c r="F472" s="32"/>
    </row>
    <row r="473" spans="1:6" s="99" customFormat="1" ht="12.75">
      <c r="A473" s="23"/>
      <c r="B473" s="25"/>
      <c r="C473" s="86"/>
      <c r="D473" s="86"/>
      <c r="E473" s="32"/>
      <c r="F473" s="32"/>
    </row>
    <row r="474" spans="1:6" s="99" customFormat="1" ht="12.75">
      <c r="A474" s="23"/>
      <c r="B474" s="25"/>
      <c r="C474" s="86"/>
      <c r="D474" s="86"/>
      <c r="E474" s="32"/>
      <c r="F474" s="32"/>
    </row>
    <row r="475" spans="1:6" s="99" customFormat="1" ht="12.75">
      <c r="A475" s="23"/>
      <c r="B475" s="25"/>
      <c r="C475" s="86"/>
      <c r="D475" s="86"/>
      <c r="E475" s="32"/>
      <c r="F475" s="32"/>
    </row>
    <row r="476" spans="1:6" s="99" customFormat="1" ht="12.75">
      <c r="A476" s="23"/>
      <c r="B476" s="25"/>
      <c r="C476" s="86"/>
      <c r="D476" s="86"/>
      <c r="E476" s="32"/>
      <c r="F476" s="32"/>
    </row>
    <row r="477" spans="1:6" s="99" customFormat="1" ht="12.75">
      <c r="A477" s="23"/>
      <c r="B477" s="25"/>
      <c r="C477" s="86"/>
      <c r="D477" s="86"/>
      <c r="E477" s="32"/>
      <c r="F477" s="32"/>
    </row>
    <row r="478" spans="1:6" s="99" customFormat="1" ht="12.75">
      <c r="A478" s="23"/>
      <c r="B478" s="25"/>
      <c r="C478" s="86"/>
      <c r="D478" s="86"/>
      <c r="E478" s="32"/>
      <c r="F478" s="32"/>
    </row>
    <row r="479" spans="1:6" s="99" customFormat="1" ht="12.75">
      <c r="A479" s="23"/>
      <c r="B479" s="25"/>
      <c r="C479" s="86"/>
      <c r="D479" s="86"/>
      <c r="E479" s="32"/>
      <c r="F479" s="32"/>
    </row>
    <row r="480" spans="1:6" s="99" customFormat="1" ht="12.75">
      <c r="A480" s="23"/>
      <c r="B480" s="25"/>
      <c r="C480" s="86"/>
      <c r="D480" s="86"/>
      <c r="E480" s="32"/>
      <c r="F480" s="32"/>
    </row>
    <row r="481" spans="1:6" s="99" customFormat="1" ht="12.75">
      <c r="A481" s="23"/>
      <c r="B481" s="25"/>
      <c r="C481" s="86"/>
      <c r="D481" s="86"/>
      <c r="E481" s="32"/>
      <c r="F481" s="32"/>
    </row>
    <row r="482" spans="1:6" s="99" customFormat="1" ht="12.75">
      <c r="A482" s="23"/>
      <c r="B482" s="25"/>
      <c r="C482" s="86"/>
      <c r="D482" s="86"/>
      <c r="E482" s="32"/>
      <c r="F482" s="32"/>
    </row>
    <row r="483" spans="1:6" s="99" customFormat="1" ht="12.75">
      <c r="A483" s="23"/>
      <c r="B483" s="25"/>
      <c r="C483" s="86"/>
      <c r="D483" s="86"/>
      <c r="E483" s="32"/>
      <c r="F483" s="32"/>
    </row>
    <row r="484" spans="1:6" s="99" customFormat="1" ht="12.75">
      <c r="A484" s="23"/>
      <c r="B484" s="25"/>
      <c r="C484" s="86"/>
      <c r="D484" s="86"/>
      <c r="E484" s="32"/>
      <c r="F484" s="32"/>
    </row>
    <row r="485" spans="1:6" s="99" customFormat="1" ht="12.75">
      <c r="A485" s="23"/>
      <c r="B485" s="25"/>
      <c r="C485" s="86"/>
      <c r="D485" s="86"/>
      <c r="E485" s="32"/>
      <c r="F485" s="32"/>
    </row>
    <row r="486" spans="1:6" s="99" customFormat="1" ht="12.75">
      <c r="A486" s="23"/>
      <c r="B486" s="25"/>
      <c r="C486" s="86"/>
      <c r="D486" s="86"/>
      <c r="E486" s="32"/>
      <c r="F486" s="32"/>
    </row>
    <row r="487" spans="1:6" s="99" customFormat="1" ht="12.75">
      <c r="A487" s="23"/>
      <c r="B487" s="25"/>
      <c r="C487" s="86"/>
      <c r="D487" s="86"/>
      <c r="E487" s="32"/>
      <c r="F487" s="32"/>
    </row>
    <row r="488" spans="1:6" s="99" customFormat="1" ht="12.75">
      <c r="A488" s="23"/>
      <c r="B488" s="25"/>
      <c r="C488" s="86"/>
      <c r="D488" s="86"/>
      <c r="E488" s="32"/>
      <c r="F488" s="32"/>
    </row>
    <row r="489" spans="1:6" s="99" customFormat="1" ht="12.75">
      <c r="A489" s="23"/>
      <c r="B489" s="25"/>
      <c r="C489" s="86"/>
      <c r="D489" s="86"/>
      <c r="E489" s="32"/>
      <c r="F489" s="32"/>
    </row>
    <row r="490" spans="1:6" s="99" customFormat="1" ht="12.75">
      <c r="A490" s="23"/>
      <c r="B490" s="25"/>
      <c r="C490" s="86"/>
      <c r="D490" s="86"/>
      <c r="E490" s="32"/>
      <c r="F490" s="32"/>
    </row>
    <row r="491" spans="1:6" s="99" customFormat="1" ht="12.75">
      <c r="A491" s="23"/>
      <c r="B491" s="25"/>
      <c r="C491" s="86"/>
      <c r="D491" s="86"/>
      <c r="E491" s="32"/>
      <c r="F491" s="32"/>
    </row>
    <row r="492" spans="1:6" s="99" customFormat="1" ht="12.75">
      <c r="A492" s="23"/>
      <c r="B492" s="25"/>
      <c r="C492" s="86"/>
      <c r="D492" s="86"/>
      <c r="E492" s="32"/>
      <c r="F492" s="32"/>
    </row>
    <row r="493" spans="1:6" s="99" customFormat="1" ht="12.75">
      <c r="A493" s="23"/>
      <c r="B493" s="25"/>
      <c r="C493" s="86"/>
      <c r="D493" s="86"/>
      <c r="E493" s="32"/>
      <c r="F493" s="32"/>
    </row>
    <row r="494" spans="1:6" s="99" customFormat="1" ht="12.75">
      <c r="A494" s="23"/>
      <c r="B494" s="25"/>
      <c r="C494" s="86"/>
      <c r="D494" s="86"/>
      <c r="E494" s="32"/>
      <c r="F494" s="32"/>
    </row>
    <row r="495" spans="1:6" s="99" customFormat="1" ht="12.75">
      <c r="A495" s="23"/>
      <c r="B495" s="25"/>
      <c r="C495" s="86"/>
      <c r="D495" s="86"/>
      <c r="E495" s="32"/>
      <c r="F495" s="32"/>
    </row>
    <row r="496" spans="1:6" s="99" customFormat="1" ht="12.75">
      <c r="A496" s="23"/>
      <c r="B496" s="25"/>
      <c r="C496" s="86"/>
      <c r="D496" s="86"/>
      <c r="E496" s="32"/>
      <c r="F496" s="32"/>
    </row>
    <row r="497" spans="1:6" s="99" customFormat="1" ht="12.75">
      <c r="A497" s="23"/>
      <c r="B497" s="25"/>
      <c r="C497" s="86"/>
      <c r="D497" s="86"/>
      <c r="E497" s="32"/>
      <c r="F497" s="32"/>
    </row>
    <row r="498" spans="1:6" s="99" customFormat="1" ht="12.75">
      <c r="A498" s="23"/>
      <c r="B498" s="25"/>
      <c r="C498" s="86"/>
      <c r="D498" s="86"/>
      <c r="E498" s="32"/>
      <c r="F498" s="32"/>
    </row>
    <row r="499" spans="1:6" s="99" customFormat="1" ht="12.75">
      <c r="A499" s="23"/>
      <c r="B499" s="25"/>
      <c r="C499" s="86"/>
      <c r="D499" s="86"/>
      <c r="E499" s="32"/>
      <c r="F499" s="32"/>
    </row>
    <row r="500" spans="1:6" s="99" customFormat="1" ht="12.75">
      <c r="A500" s="23"/>
      <c r="B500" s="25"/>
      <c r="C500" s="86"/>
      <c r="D500" s="86"/>
      <c r="E500" s="32"/>
      <c r="F500" s="32"/>
    </row>
    <row r="501" spans="1:6" s="99" customFormat="1" ht="12.75">
      <c r="A501" s="23"/>
      <c r="B501" s="25"/>
      <c r="C501" s="86"/>
      <c r="D501" s="86"/>
      <c r="E501" s="32"/>
      <c r="F501" s="32"/>
    </row>
    <row r="502" spans="1:6" s="99" customFormat="1" ht="12.75">
      <c r="A502" s="23"/>
      <c r="B502" s="25"/>
      <c r="C502" s="86"/>
      <c r="D502" s="86"/>
      <c r="E502" s="32"/>
      <c r="F502" s="32"/>
    </row>
    <row r="503" spans="1:6" s="99" customFormat="1" ht="12.75">
      <c r="A503" s="23"/>
      <c r="B503" s="25"/>
      <c r="C503" s="86"/>
      <c r="D503" s="86"/>
      <c r="E503" s="32"/>
      <c r="F503" s="32"/>
    </row>
    <row r="504" spans="1:6" s="99" customFormat="1" ht="12.75">
      <c r="A504" s="23"/>
      <c r="B504" s="25"/>
      <c r="C504" s="86"/>
      <c r="D504" s="86"/>
      <c r="E504" s="32"/>
      <c r="F504" s="32"/>
    </row>
    <row r="505" spans="1:6" s="99" customFormat="1" ht="12.75">
      <c r="A505" s="23"/>
      <c r="B505" s="25"/>
      <c r="C505" s="86"/>
      <c r="D505" s="86"/>
      <c r="E505" s="32"/>
      <c r="F505" s="32"/>
    </row>
    <row r="506" spans="1:6" s="99" customFormat="1" ht="12.75">
      <c r="A506" s="23"/>
      <c r="B506" s="25"/>
      <c r="C506" s="86"/>
      <c r="D506" s="86"/>
      <c r="E506" s="32"/>
      <c r="F506" s="32"/>
    </row>
    <row r="507" spans="1:6" s="99" customFormat="1" ht="12.75">
      <c r="A507" s="23"/>
      <c r="B507" s="25"/>
      <c r="C507" s="86"/>
      <c r="D507" s="86"/>
      <c r="E507" s="32"/>
      <c r="F507" s="32"/>
    </row>
    <row r="508" spans="1:6" s="99" customFormat="1" ht="12.75">
      <c r="A508" s="23"/>
      <c r="B508" s="25"/>
      <c r="C508" s="86"/>
      <c r="D508" s="86"/>
      <c r="E508" s="32"/>
      <c r="F508" s="32"/>
    </row>
    <row r="509" spans="1:6" s="99" customFormat="1" ht="12.75">
      <c r="A509" s="23"/>
      <c r="B509" s="25"/>
      <c r="C509" s="86"/>
      <c r="D509" s="86"/>
      <c r="E509" s="32"/>
      <c r="F509" s="32"/>
    </row>
    <row r="510" spans="1:6" s="99" customFormat="1" ht="12.75">
      <c r="A510" s="23"/>
      <c r="B510" s="25"/>
      <c r="C510" s="86"/>
      <c r="D510" s="86"/>
      <c r="E510" s="32"/>
      <c r="F510" s="32"/>
    </row>
    <row r="511" spans="1:6" s="99" customFormat="1" ht="12.75">
      <c r="A511" s="23"/>
      <c r="B511" s="25"/>
      <c r="C511" s="86"/>
      <c r="D511" s="86"/>
      <c r="E511" s="32"/>
      <c r="F511" s="32"/>
    </row>
    <row r="512" spans="1:6" s="99" customFormat="1" ht="12.75">
      <c r="A512" s="23"/>
      <c r="B512" s="25"/>
      <c r="C512" s="86"/>
      <c r="D512" s="86"/>
      <c r="E512" s="32"/>
      <c r="F512" s="32"/>
    </row>
    <row r="513" spans="1:6" s="99" customFormat="1" ht="12.75">
      <c r="A513" s="23"/>
      <c r="B513" s="25"/>
      <c r="C513" s="86"/>
      <c r="D513" s="86"/>
      <c r="E513" s="32"/>
      <c r="F513" s="32"/>
    </row>
    <row r="514" spans="1:6" s="99" customFormat="1" ht="12.75">
      <c r="A514" s="23"/>
      <c r="B514" s="25"/>
      <c r="C514" s="86"/>
      <c r="D514" s="86"/>
      <c r="E514" s="32"/>
      <c r="F514" s="32"/>
    </row>
    <row r="515" spans="1:6" s="99" customFormat="1" ht="12.75">
      <c r="A515" s="23"/>
      <c r="B515" s="25"/>
      <c r="C515" s="86"/>
      <c r="D515" s="86"/>
      <c r="E515" s="32"/>
      <c r="F515" s="32"/>
    </row>
    <row r="516" spans="1:6" s="99" customFormat="1" ht="12.75">
      <c r="A516" s="23"/>
      <c r="B516" s="25"/>
      <c r="C516" s="86"/>
      <c r="D516" s="86"/>
      <c r="E516" s="32"/>
      <c r="F516" s="32"/>
    </row>
    <row r="517" spans="1:6" s="99" customFormat="1" ht="12.75">
      <c r="A517" s="23"/>
      <c r="B517" s="25"/>
      <c r="C517" s="86"/>
      <c r="D517" s="86"/>
      <c r="E517" s="32"/>
      <c r="F517" s="32"/>
    </row>
    <row r="518" spans="1:6" s="99" customFormat="1" ht="12.75">
      <c r="A518" s="23"/>
      <c r="B518" s="25"/>
      <c r="C518" s="86"/>
      <c r="D518" s="86"/>
      <c r="E518" s="32"/>
      <c r="F518" s="32"/>
    </row>
    <row r="519" spans="1:6" s="99" customFormat="1" ht="12.75">
      <c r="A519" s="23"/>
      <c r="B519" s="25"/>
      <c r="C519" s="86"/>
      <c r="D519" s="86"/>
      <c r="E519" s="32"/>
      <c r="F519" s="32"/>
    </row>
    <row r="520" spans="1:6" s="99" customFormat="1" ht="12.75">
      <c r="A520" s="23"/>
      <c r="B520" s="25"/>
      <c r="C520" s="86"/>
      <c r="D520" s="86"/>
      <c r="E520" s="32"/>
      <c r="F520" s="32"/>
    </row>
    <row r="521" spans="1:6" s="99" customFormat="1" ht="12.75">
      <c r="A521" s="23"/>
      <c r="B521" s="25"/>
      <c r="C521" s="86"/>
      <c r="D521" s="86"/>
      <c r="E521" s="32"/>
      <c r="F521" s="32"/>
    </row>
    <row r="522" spans="1:6" s="99" customFormat="1" ht="12.75">
      <c r="A522" s="23"/>
      <c r="B522" s="25"/>
      <c r="C522" s="86"/>
      <c r="D522" s="86"/>
      <c r="E522" s="32"/>
      <c r="F522" s="32"/>
    </row>
    <row r="523" spans="1:6" s="99" customFormat="1" ht="12.75">
      <c r="A523" s="23"/>
      <c r="B523" s="25"/>
      <c r="C523" s="86"/>
      <c r="D523" s="86"/>
      <c r="E523" s="32"/>
      <c r="F523" s="32"/>
    </row>
    <row r="524" spans="1:6" s="99" customFormat="1" ht="12.75">
      <c r="A524" s="23"/>
      <c r="B524" s="25"/>
      <c r="C524" s="86"/>
      <c r="D524" s="86"/>
      <c r="E524" s="32"/>
      <c r="F524" s="32"/>
    </row>
    <row r="525" spans="1:6" s="99" customFormat="1" ht="12.75">
      <c r="A525" s="23"/>
      <c r="B525" s="25"/>
      <c r="C525" s="86"/>
      <c r="D525" s="86"/>
      <c r="E525" s="32"/>
      <c r="F525" s="32"/>
    </row>
    <row r="526" spans="1:6" s="99" customFormat="1" ht="12.75">
      <c r="A526" s="23"/>
      <c r="B526" s="25"/>
      <c r="C526" s="86"/>
      <c r="D526" s="86"/>
      <c r="E526" s="32"/>
      <c r="F526" s="32"/>
    </row>
    <row r="527" spans="1:6" s="99" customFormat="1" ht="12.75">
      <c r="A527" s="23"/>
      <c r="B527" s="25"/>
      <c r="C527" s="86"/>
      <c r="D527" s="86"/>
      <c r="E527" s="32"/>
      <c r="F527" s="32"/>
    </row>
    <row r="528" spans="1:6" s="99" customFormat="1" ht="12.75">
      <c r="A528" s="23"/>
      <c r="B528" s="25"/>
      <c r="C528" s="86"/>
      <c r="D528" s="86"/>
      <c r="E528" s="32"/>
      <c r="F528" s="32"/>
    </row>
    <row r="529" spans="1:6" s="99" customFormat="1" ht="12.75">
      <c r="A529" s="23"/>
      <c r="B529" s="25"/>
      <c r="C529" s="86"/>
      <c r="D529" s="86"/>
      <c r="E529" s="32"/>
      <c r="F529" s="32"/>
    </row>
    <row r="530" spans="1:6" s="99" customFormat="1" ht="12.75">
      <c r="A530" s="23"/>
      <c r="B530" s="25"/>
      <c r="C530" s="86"/>
      <c r="D530" s="86"/>
      <c r="E530" s="32"/>
      <c r="F530" s="32"/>
    </row>
    <row r="531" spans="1:6" s="99" customFormat="1" ht="12.75">
      <c r="A531" s="23"/>
      <c r="B531" s="25"/>
      <c r="C531" s="86"/>
      <c r="D531" s="86"/>
      <c r="E531" s="32"/>
      <c r="F531" s="32"/>
    </row>
    <row r="532" spans="1:6" s="99" customFormat="1" ht="12.75">
      <c r="A532" s="23"/>
      <c r="B532" s="25"/>
      <c r="C532" s="86"/>
      <c r="D532" s="86"/>
      <c r="E532" s="32"/>
      <c r="F532" s="32"/>
    </row>
    <row r="533" spans="1:6" s="99" customFormat="1" ht="12.75">
      <c r="A533" s="23"/>
      <c r="B533" s="25"/>
      <c r="C533" s="86"/>
      <c r="D533" s="86"/>
      <c r="E533" s="32"/>
      <c r="F533" s="32"/>
    </row>
    <row r="534" spans="1:6" s="99" customFormat="1" ht="12.75">
      <c r="A534" s="23"/>
      <c r="B534" s="25"/>
      <c r="C534" s="86"/>
      <c r="D534" s="86"/>
      <c r="E534" s="32"/>
      <c r="F534" s="32"/>
    </row>
    <row r="535" spans="1:6" s="99" customFormat="1" ht="12.75">
      <c r="A535" s="23"/>
      <c r="B535" s="25"/>
      <c r="C535" s="86"/>
      <c r="D535" s="86"/>
      <c r="E535" s="32"/>
      <c r="F535" s="32"/>
    </row>
    <row r="536" spans="1:6" s="99" customFormat="1" ht="12.75">
      <c r="A536" s="23"/>
      <c r="B536" s="25"/>
      <c r="C536" s="86"/>
      <c r="D536" s="86"/>
      <c r="E536" s="32"/>
      <c r="F536" s="32"/>
    </row>
    <row r="537" spans="1:6" s="99" customFormat="1" ht="12.75">
      <c r="A537" s="23"/>
      <c r="B537" s="25"/>
      <c r="C537" s="86"/>
      <c r="D537" s="86"/>
      <c r="E537" s="32"/>
      <c r="F537" s="32"/>
    </row>
    <row r="538" spans="1:6" s="99" customFormat="1" ht="12.75">
      <c r="A538" s="23"/>
      <c r="B538" s="25"/>
      <c r="C538" s="86"/>
      <c r="D538" s="86"/>
      <c r="E538" s="32"/>
      <c r="F538" s="32"/>
    </row>
    <row r="539" spans="1:6" s="99" customFormat="1" ht="12.75">
      <c r="A539" s="23"/>
      <c r="B539" s="25"/>
      <c r="C539" s="86"/>
      <c r="D539" s="86"/>
      <c r="E539" s="32"/>
      <c r="F539" s="32"/>
    </row>
    <row r="540" spans="1:6" s="99" customFormat="1" ht="12.75">
      <c r="A540" s="23"/>
      <c r="B540" s="25"/>
      <c r="C540" s="86"/>
      <c r="D540" s="86"/>
      <c r="E540" s="32"/>
      <c r="F540" s="32"/>
    </row>
    <row r="541" spans="1:6" s="99" customFormat="1" ht="12.75">
      <c r="A541" s="23"/>
      <c r="B541" s="25"/>
      <c r="C541" s="86"/>
      <c r="D541" s="86"/>
      <c r="E541" s="32"/>
      <c r="F541" s="32"/>
    </row>
    <row r="542" spans="1:6" s="99" customFormat="1" ht="12.75">
      <c r="A542" s="23"/>
      <c r="B542" s="25"/>
      <c r="C542" s="86"/>
      <c r="D542" s="86"/>
      <c r="E542" s="32"/>
      <c r="F542" s="32"/>
    </row>
    <row r="543" spans="1:6" s="99" customFormat="1" ht="12.75">
      <c r="A543" s="23"/>
      <c r="B543" s="25"/>
      <c r="C543" s="86"/>
      <c r="D543" s="86"/>
      <c r="E543" s="32"/>
      <c r="F543" s="32"/>
    </row>
    <row r="544" spans="1:6" s="99" customFormat="1" ht="12.75">
      <c r="A544" s="23"/>
      <c r="B544" s="25"/>
      <c r="C544" s="86"/>
      <c r="D544" s="86"/>
      <c r="E544" s="32"/>
      <c r="F544" s="32"/>
    </row>
    <row r="545" spans="1:6" s="99" customFormat="1" ht="12.75">
      <c r="A545" s="23"/>
      <c r="B545" s="25"/>
      <c r="C545" s="86"/>
      <c r="D545" s="86"/>
      <c r="E545" s="32"/>
      <c r="F545" s="32"/>
    </row>
    <row r="546" spans="1:6" s="99" customFormat="1" ht="12.75">
      <c r="A546" s="23"/>
      <c r="B546" s="25"/>
      <c r="C546" s="86"/>
      <c r="D546" s="86"/>
      <c r="E546" s="32"/>
      <c r="F546" s="32"/>
    </row>
    <row r="547" spans="1:6" s="99" customFormat="1" ht="12.75">
      <c r="A547" s="23"/>
      <c r="B547" s="25"/>
      <c r="C547" s="86"/>
      <c r="D547" s="86"/>
      <c r="E547" s="32"/>
      <c r="F547" s="32"/>
    </row>
    <row r="548" spans="1:6" s="99" customFormat="1" ht="12.75">
      <c r="A548" s="23"/>
      <c r="B548" s="25"/>
      <c r="C548" s="86"/>
      <c r="D548" s="86"/>
      <c r="E548" s="32"/>
      <c r="F548" s="32"/>
    </row>
    <row r="549" spans="1:6" s="99" customFormat="1" ht="12.75">
      <c r="A549" s="23"/>
      <c r="B549" s="25"/>
      <c r="C549" s="86"/>
      <c r="D549" s="86"/>
      <c r="E549" s="32"/>
      <c r="F549" s="32"/>
    </row>
    <row r="550" spans="1:6" s="99" customFormat="1" ht="12.75">
      <c r="A550" s="23"/>
      <c r="B550" s="25"/>
      <c r="C550" s="86"/>
      <c r="D550" s="86"/>
      <c r="E550" s="32"/>
      <c r="F550" s="32"/>
    </row>
    <row r="551" spans="1:6" s="99" customFormat="1" ht="12.75">
      <c r="A551" s="23"/>
      <c r="B551" s="25"/>
      <c r="C551" s="86"/>
      <c r="D551" s="86"/>
      <c r="E551" s="32"/>
      <c r="F551" s="32"/>
    </row>
    <row r="552" spans="1:6" s="99" customFormat="1" ht="12.75">
      <c r="A552" s="23"/>
      <c r="B552" s="25"/>
      <c r="C552" s="86"/>
      <c r="D552" s="86"/>
      <c r="E552" s="32"/>
      <c r="F552" s="32"/>
    </row>
    <row r="553" spans="1:6" s="99" customFormat="1" ht="12.75">
      <c r="A553" s="23"/>
      <c r="B553" s="25"/>
      <c r="C553" s="86"/>
      <c r="D553" s="86"/>
      <c r="E553" s="32"/>
      <c r="F553" s="32"/>
    </row>
    <row r="554" spans="1:6" s="99" customFormat="1" ht="12.75">
      <c r="A554" s="23"/>
      <c r="B554" s="25"/>
      <c r="C554" s="86"/>
      <c r="D554" s="86"/>
      <c r="E554" s="32"/>
      <c r="F554" s="32"/>
    </row>
    <row r="555" spans="1:6" s="99" customFormat="1" ht="12.75">
      <c r="A555" s="23"/>
      <c r="B555" s="25"/>
      <c r="C555" s="86"/>
      <c r="D555" s="86"/>
      <c r="E555" s="32"/>
      <c r="F555" s="32"/>
    </row>
    <row r="556" spans="1:6" s="99" customFormat="1" ht="12.75">
      <c r="A556" s="23"/>
      <c r="B556" s="25"/>
      <c r="C556" s="86"/>
      <c r="D556" s="86"/>
      <c r="E556" s="32"/>
      <c r="F556" s="32"/>
    </row>
    <row r="557" spans="1:6" s="99" customFormat="1" ht="12.75">
      <c r="A557" s="23"/>
      <c r="B557" s="25"/>
      <c r="C557" s="86"/>
      <c r="D557" s="86"/>
      <c r="E557" s="32"/>
      <c r="F557" s="32"/>
    </row>
    <row r="558" spans="1:6" s="99" customFormat="1" ht="12.75">
      <c r="A558" s="23"/>
      <c r="B558" s="25"/>
      <c r="C558" s="86"/>
      <c r="D558" s="86"/>
      <c r="E558" s="32"/>
      <c r="F558" s="32"/>
    </row>
    <row r="559" spans="1:6" s="99" customFormat="1" ht="12.75">
      <c r="A559" s="23"/>
      <c r="B559" s="25"/>
      <c r="C559" s="86"/>
      <c r="D559" s="86"/>
      <c r="E559" s="32"/>
      <c r="F559" s="32"/>
    </row>
    <row r="560" spans="1:6" s="99" customFormat="1" ht="12.75">
      <c r="A560" s="23"/>
      <c r="B560" s="25"/>
      <c r="C560" s="86"/>
      <c r="D560" s="86"/>
      <c r="E560" s="32"/>
      <c r="F560" s="32"/>
    </row>
    <row r="561" spans="1:6" s="99" customFormat="1" ht="12.75">
      <c r="A561" s="23"/>
      <c r="B561" s="25"/>
      <c r="C561" s="86"/>
      <c r="D561" s="86"/>
      <c r="E561" s="32"/>
      <c r="F561" s="32"/>
    </row>
    <row r="562" spans="1:6" s="99" customFormat="1" ht="12.75">
      <c r="A562" s="23"/>
      <c r="B562" s="25"/>
      <c r="C562" s="86"/>
      <c r="D562" s="86"/>
      <c r="E562" s="32"/>
      <c r="F562" s="32"/>
    </row>
    <row r="563" spans="1:6" s="99" customFormat="1" ht="12.75">
      <c r="A563" s="23"/>
      <c r="B563" s="25"/>
      <c r="C563" s="86"/>
      <c r="D563" s="86"/>
      <c r="E563" s="32"/>
      <c r="F563" s="32"/>
    </row>
    <row r="564" spans="1:6" s="99" customFormat="1" ht="12.75">
      <c r="A564" s="23"/>
      <c r="B564" s="25"/>
      <c r="C564" s="86"/>
      <c r="D564" s="86"/>
      <c r="E564" s="32"/>
      <c r="F564" s="32"/>
    </row>
    <row r="565" spans="1:6" s="99" customFormat="1" ht="12.75">
      <c r="A565" s="23"/>
      <c r="B565" s="25"/>
      <c r="C565" s="86"/>
      <c r="D565" s="86"/>
      <c r="E565" s="32"/>
      <c r="F565" s="32"/>
    </row>
    <row r="566" spans="1:6" s="99" customFormat="1" ht="12.75">
      <c r="A566" s="23"/>
      <c r="B566" s="25"/>
      <c r="C566" s="86"/>
      <c r="D566" s="86"/>
      <c r="E566" s="32"/>
      <c r="F566" s="32"/>
    </row>
    <row r="567" spans="1:6" s="99" customFormat="1" ht="12.75">
      <c r="A567" s="23"/>
      <c r="B567" s="25"/>
      <c r="C567" s="86"/>
      <c r="D567" s="86"/>
      <c r="E567" s="32"/>
      <c r="F567" s="32"/>
    </row>
    <row r="568" spans="1:6" s="99" customFormat="1" ht="12.75">
      <c r="A568" s="23"/>
      <c r="B568" s="25"/>
      <c r="C568" s="86"/>
      <c r="D568" s="86"/>
      <c r="E568" s="32"/>
      <c r="F568" s="32"/>
    </row>
    <row r="569" spans="1:6" s="99" customFormat="1" ht="12.75">
      <c r="A569" s="23"/>
      <c r="B569" s="25"/>
      <c r="C569" s="86"/>
      <c r="D569" s="86"/>
      <c r="E569" s="32"/>
      <c r="F569" s="32"/>
    </row>
    <row r="570" spans="1:6" s="99" customFormat="1" ht="12.75">
      <c r="A570" s="23"/>
      <c r="B570" s="25"/>
      <c r="C570" s="86"/>
      <c r="D570" s="86"/>
      <c r="E570" s="32"/>
      <c r="F570" s="32"/>
    </row>
    <row r="571" spans="1:6" s="99" customFormat="1" ht="12.75">
      <c r="A571" s="23"/>
      <c r="B571" s="25"/>
      <c r="C571" s="86"/>
      <c r="D571" s="86"/>
      <c r="E571" s="32"/>
      <c r="F571" s="32"/>
    </row>
    <row r="572" spans="1:6" s="99" customFormat="1" ht="12.75">
      <c r="A572" s="23"/>
      <c r="B572" s="25"/>
      <c r="C572" s="86"/>
      <c r="D572" s="86"/>
      <c r="E572" s="32"/>
      <c r="F572" s="32"/>
    </row>
    <row r="573" spans="1:6" s="99" customFormat="1" ht="12.75">
      <c r="A573" s="23"/>
      <c r="B573" s="25"/>
      <c r="C573" s="86"/>
      <c r="D573" s="86"/>
      <c r="E573" s="32"/>
      <c r="F573" s="32"/>
    </row>
    <row r="574" spans="1:6" s="99" customFormat="1" ht="12.75">
      <c r="A574" s="23"/>
      <c r="B574" s="25"/>
      <c r="C574" s="86"/>
      <c r="D574" s="86"/>
      <c r="E574" s="32"/>
      <c r="F574" s="32"/>
    </row>
    <row r="575" spans="1:6" s="99" customFormat="1" ht="12.75">
      <c r="A575" s="23"/>
      <c r="B575" s="25"/>
      <c r="C575" s="86"/>
      <c r="D575" s="86"/>
      <c r="E575" s="32"/>
      <c r="F575" s="32"/>
    </row>
    <row r="576" spans="1:6" s="99" customFormat="1" ht="12.75">
      <c r="A576" s="23"/>
      <c r="B576" s="25"/>
      <c r="C576" s="86"/>
      <c r="D576" s="86"/>
      <c r="E576" s="32"/>
      <c r="F576" s="32"/>
    </row>
    <row r="577" spans="1:6" s="99" customFormat="1" ht="12.75">
      <c r="A577" s="23"/>
      <c r="B577" s="25"/>
      <c r="C577" s="86"/>
      <c r="D577" s="86"/>
      <c r="E577" s="32"/>
      <c r="F577" s="32"/>
    </row>
    <row r="578" spans="1:6" s="99" customFormat="1" ht="12.75">
      <c r="A578" s="23"/>
      <c r="B578" s="25"/>
      <c r="C578" s="86"/>
      <c r="D578" s="86"/>
      <c r="E578" s="32"/>
      <c r="F578" s="32"/>
    </row>
    <row r="579" spans="1:6" s="99" customFormat="1" ht="12.75">
      <c r="A579" s="23"/>
      <c r="B579" s="25"/>
      <c r="C579" s="86"/>
      <c r="D579" s="86"/>
      <c r="E579" s="32"/>
      <c r="F579" s="32"/>
    </row>
    <row r="580" spans="1:6" s="99" customFormat="1" ht="12.75">
      <c r="A580" s="23"/>
      <c r="B580" s="25"/>
      <c r="C580" s="86"/>
      <c r="D580" s="86"/>
      <c r="E580" s="32"/>
      <c r="F580" s="32"/>
    </row>
    <row r="581" spans="1:6" s="99" customFormat="1" ht="12.75">
      <c r="A581" s="23"/>
      <c r="B581" s="25"/>
      <c r="C581" s="86"/>
      <c r="D581" s="86"/>
      <c r="E581" s="32"/>
      <c r="F581" s="32"/>
    </row>
    <row r="582" spans="1:6" s="99" customFormat="1" ht="12.75">
      <c r="A582" s="23"/>
      <c r="B582" s="25"/>
      <c r="C582" s="86"/>
      <c r="D582" s="86"/>
      <c r="E582" s="32"/>
      <c r="F582" s="32"/>
    </row>
    <row r="583" spans="1:6" s="99" customFormat="1" ht="12.75">
      <c r="A583" s="23"/>
      <c r="B583" s="25"/>
      <c r="C583" s="86"/>
      <c r="D583" s="86"/>
      <c r="E583" s="32"/>
      <c r="F583" s="32"/>
    </row>
    <row r="584" spans="1:6" s="99" customFormat="1" ht="12.75">
      <c r="A584" s="23"/>
      <c r="B584" s="25"/>
      <c r="C584" s="86"/>
      <c r="D584" s="86"/>
      <c r="E584" s="32"/>
      <c r="F584" s="32"/>
    </row>
    <row r="585" spans="1:6" s="99" customFormat="1" ht="12.75">
      <c r="A585" s="23"/>
      <c r="B585" s="25"/>
      <c r="C585" s="86"/>
      <c r="D585" s="86"/>
      <c r="E585" s="32"/>
      <c r="F585" s="32"/>
    </row>
    <row r="586" spans="1:6" s="99" customFormat="1" ht="12.75">
      <c r="A586" s="23"/>
      <c r="B586" s="25"/>
      <c r="C586" s="86"/>
      <c r="D586" s="86"/>
      <c r="E586" s="32"/>
      <c r="F586" s="32"/>
    </row>
    <row r="587" spans="1:6" s="99" customFormat="1" ht="12.75">
      <c r="A587" s="23"/>
      <c r="B587" s="25"/>
      <c r="C587" s="86"/>
      <c r="D587" s="86"/>
      <c r="E587" s="32"/>
      <c r="F587" s="32"/>
    </row>
    <row r="588" spans="1:6" s="99" customFormat="1" ht="12.75">
      <c r="A588" s="23"/>
      <c r="B588" s="25"/>
      <c r="C588" s="86"/>
      <c r="D588" s="86"/>
      <c r="E588" s="32"/>
      <c r="F588" s="32"/>
    </row>
    <row r="589" spans="1:6" s="99" customFormat="1" ht="12.75">
      <c r="A589" s="23"/>
      <c r="B589" s="25"/>
      <c r="C589" s="86"/>
      <c r="D589" s="86"/>
      <c r="E589" s="32"/>
      <c r="F589" s="32"/>
    </row>
    <row r="590" spans="1:6" s="99" customFormat="1" ht="12.75">
      <c r="A590" s="23"/>
      <c r="B590" s="25"/>
      <c r="C590" s="86"/>
      <c r="D590" s="86"/>
      <c r="E590" s="32"/>
      <c r="F590" s="32"/>
    </row>
    <row r="591" spans="1:6" s="99" customFormat="1" ht="12.75">
      <c r="A591" s="23"/>
      <c r="B591" s="25"/>
      <c r="C591" s="86"/>
      <c r="D591" s="86"/>
      <c r="E591" s="32"/>
      <c r="F591" s="32"/>
    </row>
    <row r="592" spans="1:6" s="99" customFormat="1" ht="12.75">
      <c r="A592" s="23"/>
      <c r="B592" s="25"/>
      <c r="C592" s="86"/>
      <c r="D592" s="86"/>
      <c r="E592" s="32"/>
      <c r="F592" s="32"/>
    </row>
    <row r="593" spans="1:6" s="99" customFormat="1" ht="12.75">
      <c r="A593" s="23"/>
      <c r="B593" s="25"/>
      <c r="C593" s="86"/>
      <c r="D593" s="86"/>
      <c r="E593" s="32"/>
      <c r="F593" s="32"/>
    </row>
    <row r="594" spans="1:6" s="99" customFormat="1" ht="12.75">
      <c r="A594" s="23"/>
      <c r="B594" s="25"/>
      <c r="C594" s="86"/>
      <c r="D594" s="86"/>
      <c r="E594" s="32"/>
      <c r="F594" s="32"/>
    </row>
    <row r="595" spans="1:6" s="99" customFormat="1" ht="12.75">
      <c r="A595" s="23"/>
      <c r="B595" s="25"/>
      <c r="C595" s="86"/>
      <c r="D595" s="86"/>
      <c r="E595" s="32"/>
      <c r="F595" s="32"/>
    </row>
    <row r="596" spans="1:6" s="99" customFormat="1" ht="12.75">
      <c r="A596" s="23"/>
      <c r="B596" s="25"/>
      <c r="C596" s="86"/>
      <c r="D596" s="86"/>
      <c r="E596" s="32"/>
      <c r="F596" s="32"/>
    </row>
    <row r="597" spans="1:6" s="99" customFormat="1" ht="12.75">
      <c r="A597" s="23"/>
      <c r="B597" s="25"/>
      <c r="C597" s="86"/>
      <c r="D597" s="86"/>
      <c r="E597" s="32"/>
      <c r="F597" s="32"/>
    </row>
    <row r="598" spans="1:6" s="99" customFormat="1" ht="12.75">
      <c r="A598" s="23"/>
      <c r="B598" s="25"/>
      <c r="C598" s="86"/>
      <c r="D598" s="86"/>
      <c r="E598" s="32"/>
      <c r="F598" s="32"/>
    </row>
    <row r="599" spans="1:6" s="99" customFormat="1" ht="12.75">
      <c r="A599" s="23"/>
      <c r="B599" s="25"/>
      <c r="C599" s="86"/>
      <c r="D599" s="86"/>
      <c r="E599" s="32"/>
      <c r="F599" s="32"/>
    </row>
    <row r="600" spans="1:6" s="99" customFormat="1" ht="12.75">
      <c r="A600" s="23"/>
      <c r="B600" s="25"/>
      <c r="C600" s="86"/>
      <c r="D600" s="86"/>
      <c r="E600" s="32"/>
      <c r="F600" s="32"/>
    </row>
    <row r="601" spans="1:6" s="99" customFormat="1" ht="12.75">
      <c r="A601" s="23"/>
      <c r="B601" s="25"/>
      <c r="C601" s="86"/>
      <c r="D601" s="86"/>
      <c r="E601" s="32"/>
      <c r="F601" s="32"/>
    </row>
    <row r="602" spans="1:6" s="99" customFormat="1" ht="12.75">
      <c r="A602" s="23"/>
      <c r="B602" s="25"/>
      <c r="C602" s="86"/>
      <c r="D602" s="86"/>
      <c r="E602" s="32"/>
      <c r="F602" s="32"/>
    </row>
    <row r="603" spans="1:6" s="99" customFormat="1" ht="12.75">
      <c r="A603" s="23"/>
      <c r="B603" s="25"/>
      <c r="C603" s="86"/>
      <c r="D603" s="86"/>
      <c r="E603" s="32"/>
      <c r="F603" s="32"/>
    </row>
    <row r="604" spans="1:6" s="99" customFormat="1" ht="12.75">
      <c r="A604" s="23"/>
      <c r="B604" s="25"/>
      <c r="C604" s="86"/>
      <c r="D604" s="86"/>
      <c r="E604" s="32"/>
      <c r="F604" s="32"/>
    </row>
    <row r="605" spans="1:6" s="99" customFormat="1" ht="12.75">
      <c r="A605" s="23"/>
      <c r="B605" s="25"/>
      <c r="C605" s="86"/>
      <c r="D605" s="86"/>
      <c r="E605" s="32"/>
      <c r="F605" s="32"/>
    </row>
    <row r="606" spans="1:6" s="99" customFormat="1" ht="12.75">
      <c r="A606" s="23"/>
      <c r="B606" s="25"/>
      <c r="C606" s="86"/>
      <c r="D606" s="86"/>
      <c r="E606" s="32"/>
      <c r="F606" s="32"/>
    </row>
    <row r="607" spans="1:6" s="99" customFormat="1" ht="12.75">
      <c r="A607" s="23"/>
      <c r="B607" s="25"/>
      <c r="C607" s="86"/>
      <c r="D607" s="86"/>
      <c r="E607" s="32"/>
      <c r="F607" s="32"/>
    </row>
    <row r="608" spans="1:6" s="99" customFormat="1" ht="12.75">
      <c r="A608" s="23"/>
      <c r="B608" s="25"/>
      <c r="C608" s="86"/>
      <c r="D608" s="86"/>
      <c r="E608" s="32"/>
      <c r="F608" s="32"/>
    </row>
    <row r="609" spans="1:6" s="99" customFormat="1" ht="12.75">
      <c r="A609" s="23"/>
      <c r="B609" s="25"/>
      <c r="C609" s="86"/>
      <c r="D609" s="86"/>
      <c r="E609" s="32"/>
      <c r="F609" s="32"/>
    </row>
    <row r="610" spans="1:6" s="99" customFormat="1" ht="12.75">
      <c r="A610" s="23"/>
      <c r="B610" s="25"/>
      <c r="C610" s="86"/>
      <c r="D610" s="86"/>
      <c r="E610" s="32"/>
      <c r="F610" s="32"/>
    </row>
    <row r="611" spans="1:6" s="99" customFormat="1" ht="12.75">
      <c r="A611" s="23"/>
      <c r="B611" s="25"/>
      <c r="C611" s="86"/>
      <c r="D611" s="86"/>
      <c r="E611" s="32"/>
      <c r="F611" s="32"/>
    </row>
    <row r="612" spans="1:6" s="99" customFormat="1" ht="12.75">
      <c r="A612" s="23"/>
      <c r="B612" s="25"/>
      <c r="C612" s="86"/>
      <c r="D612" s="86"/>
      <c r="E612" s="32"/>
      <c r="F612" s="32"/>
    </row>
    <row r="613" spans="1:6" s="99" customFormat="1" ht="12.75">
      <c r="A613" s="23"/>
      <c r="B613" s="25"/>
      <c r="C613" s="86"/>
      <c r="D613" s="86"/>
      <c r="E613" s="32"/>
      <c r="F613" s="32"/>
    </row>
    <row r="614" spans="1:6" s="99" customFormat="1" ht="12.75">
      <c r="A614" s="23"/>
      <c r="B614" s="25"/>
      <c r="C614" s="86"/>
      <c r="D614" s="86"/>
      <c r="E614" s="32"/>
      <c r="F614" s="32"/>
    </row>
    <row r="615" spans="1:6" s="99" customFormat="1" ht="12.75">
      <c r="A615" s="23"/>
      <c r="B615" s="25"/>
      <c r="C615" s="86"/>
      <c r="D615" s="86"/>
      <c r="E615" s="32"/>
      <c r="F615" s="32"/>
    </row>
    <row r="616" spans="1:6" s="99" customFormat="1" ht="12.75">
      <c r="A616" s="23"/>
      <c r="B616" s="25"/>
      <c r="C616" s="86"/>
      <c r="D616" s="86"/>
      <c r="E616" s="32"/>
      <c r="F616" s="32"/>
    </row>
    <row r="617" spans="1:6" s="99" customFormat="1" ht="12.75">
      <c r="A617" s="23"/>
      <c r="B617" s="25"/>
      <c r="C617" s="86"/>
      <c r="D617" s="86"/>
      <c r="E617" s="32"/>
      <c r="F617" s="32"/>
    </row>
    <row r="618" spans="1:6" s="99" customFormat="1" ht="12.75">
      <c r="A618" s="23"/>
      <c r="B618" s="25"/>
      <c r="C618" s="86"/>
      <c r="D618" s="86"/>
      <c r="E618" s="32"/>
      <c r="F618" s="32"/>
    </row>
    <row r="619" spans="1:6" s="99" customFormat="1" ht="12.75">
      <c r="A619" s="23"/>
      <c r="B619" s="25"/>
      <c r="C619" s="86"/>
      <c r="D619" s="86"/>
      <c r="E619" s="32"/>
      <c r="F619" s="32"/>
    </row>
    <row r="620" spans="1:6" s="99" customFormat="1" ht="12.75">
      <c r="A620" s="23"/>
      <c r="B620" s="25"/>
      <c r="C620" s="86"/>
      <c r="D620" s="86"/>
      <c r="E620" s="32"/>
      <c r="F620" s="32"/>
    </row>
    <row r="621" spans="1:6" s="99" customFormat="1" ht="12.75">
      <c r="A621" s="23"/>
      <c r="B621" s="25"/>
      <c r="C621" s="86"/>
      <c r="D621" s="86"/>
      <c r="E621" s="32"/>
      <c r="F621" s="32"/>
    </row>
    <row r="622" spans="1:6" s="99" customFormat="1" ht="12.75">
      <c r="A622" s="23"/>
      <c r="B622" s="25"/>
      <c r="C622" s="86"/>
      <c r="D622" s="86"/>
      <c r="E622" s="32"/>
      <c r="F622" s="32"/>
    </row>
    <row r="623" spans="1:6" s="99" customFormat="1" ht="12.75">
      <c r="A623" s="23"/>
      <c r="B623" s="25"/>
      <c r="C623" s="86"/>
      <c r="D623" s="86"/>
      <c r="E623" s="32"/>
      <c r="F623" s="32"/>
    </row>
    <row r="624" spans="1:6" s="99" customFormat="1" ht="12.75">
      <c r="A624" s="23"/>
      <c r="B624" s="25"/>
      <c r="C624" s="86"/>
      <c r="D624" s="86"/>
      <c r="E624" s="32"/>
      <c r="F624" s="32"/>
    </row>
    <row r="625" spans="1:6" s="99" customFormat="1" ht="12.75">
      <c r="A625" s="23"/>
      <c r="B625" s="25"/>
      <c r="C625" s="86"/>
      <c r="D625" s="86"/>
      <c r="E625" s="32"/>
      <c r="F625" s="32"/>
    </row>
    <row r="626" spans="1:6" s="99" customFormat="1" ht="12.75">
      <c r="A626" s="23"/>
      <c r="B626" s="25"/>
      <c r="C626" s="86"/>
      <c r="D626" s="86"/>
      <c r="E626" s="32"/>
      <c r="F626" s="32"/>
    </row>
    <row r="627" spans="1:6" s="99" customFormat="1" ht="12.75">
      <c r="A627" s="23"/>
      <c r="B627" s="25"/>
      <c r="C627" s="86"/>
      <c r="D627" s="86"/>
      <c r="E627" s="32"/>
      <c r="F627" s="32"/>
    </row>
    <row r="628" spans="1:6" s="99" customFormat="1" ht="12.75">
      <c r="A628" s="23"/>
      <c r="B628" s="25"/>
      <c r="C628" s="86"/>
      <c r="D628" s="86"/>
      <c r="E628" s="32"/>
      <c r="F628" s="32"/>
    </row>
    <row r="629" spans="1:6" s="99" customFormat="1" ht="12.75">
      <c r="A629" s="23"/>
      <c r="B629" s="25"/>
      <c r="C629" s="86"/>
      <c r="D629" s="86"/>
      <c r="E629" s="32"/>
      <c r="F629" s="32"/>
    </row>
    <row r="630" spans="1:6" s="99" customFormat="1" ht="12.75">
      <c r="A630" s="23"/>
      <c r="B630" s="25"/>
      <c r="C630" s="86"/>
      <c r="D630" s="86"/>
      <c r="E630" s="32"/>
      <c r="F630" s="32"/>
    </row>
    <row r="631" spans="1:6" s="99" customFormat="1" ht="12.75">
      <c r="A631" s="23"/>
      <c r="B631" s="25"/>
      <c r="C631" s="86"/>
      <c r="D631" s="86"/>
      <c r="E631" s="32"/>
      <c r="F631" s="32"/>
    </row>
    <row r="632" spans="1:6" s="99" customFormat="1" ht="12.75">
      <c r="A632" s="23"/>
      <c r="B632" s="25"/>
      <c r="C632" s="86"/>
      <c r="D632" s="86"/>
      <c r="E632" s="32"/>
      <c r="F632" s="32"/>
    </row>
    <row r="633" spans="1:6" s="99" customFormat="1" ht="12.75">
      <c r="A633" s="23"/>
      <c r="B633" s="25"/>
      <c r="C633" s="86"/>
      <c r="D633" s="86"/>
      <c r="E633" s="32"/>
      <c r="F633" s="32"/>
    </row>
    <row r="634" spans="1:6" s="99" customFormat="1" ht="12.75">
      <c r="A634" s="23"/>
      <c r="B634" s="25"/>
      <c r="C634" s="86"/>
      <c r="D634" s="86"/>
      <c r="E634" s="32"/>
      <c r="F634" s="32"/>
    </row>
    <row r="635" spans="1:6" s="99" customFormat="1" ht="12.75">
      <c r="A635" s="23"/>
      <c r="B635" s="25"/>
      <c r="C635" s="86"/>
      <c r="D635" s="86"/>
      <c r="E635" s="32"/>
      <c r="F635" s="32"/>
    </row>
    <row r="636" spans="1:6" s="99" customFormat="1" ht="12.75">
      <c r="A636" s="23"/>
      <c r="B636" s="25"/>
      <c r="C636" s="86"/>
      <c r="D636" s="86"/>
      <c r="E636" s="32"/>
      <c r="F636" s="32"/>
    </row>
    <row r="637" spans="1:6" s="99" customFormat="1" ht="12.75">
      <c r="A637" s="23"/>
      <c r="B637" s="25"/>
      <c r="C637" s="86"/>
      <c r="D637" s="86"/>
      <c r="E637" s="32"/>
      <c r="F637" s="32"/>
    </row>
    <row r="638" spans="1:6" s="99" customFormat="1" ht="12.75">
      <c r="A638" s="23"/>
      <c r="B638" s="25"/>
      <c r="C638" s="86"/>
      <c r="D638" s="86"/>
      <c r="E638" s="32"/>
      <c r="F638" s="32"/>
    </row>
    <row r="639" spans="1:6" s="99" customFormat="1" ht="12.75">
      <c r="A639" s="23"/>
      <c r="B639" s="25"/>
      <c r="C639" s="86"/>
      <c r="D639" s="86"/>
      <c r="E639" s="32"/>
      <c r="F639" s="32"/>
    </row>
    <row r="640" spans="1:6" s="99" customFormat="1" ht="12.75">
      <c r="A640" s="23"/>
      <c r="B640" s="25"/>
      <c r="C640" s="86"/>
      <c r="D640" s="86"/>
      <c r="E640" s="32"/>
      <c r="F640" s="32"/>
    </row>
    <row r="641" spans="1:6" s="99" customFormat="1" ht="12.75">
      <c r="A641" s="23"/>
      <c r="B641" s="25"/>
      <c r="C641" s="86"/>
      <c r="D641" s="86"/>
      <c r="E641" s="32"/>
      <c r="F641" s="32"/>
    </row>
    <row r="642" spans="1:6" s="99" customFormat="1" ht="12.75">
      <c r="A642" s="23"/>
      <c r="B642" s="25"/>
      <c r="C642" s="86"/>
      <c r="D642" s="86"/>
      <c r="E642" s="32"/>
      <c r="F642" s="32"/>
    </row>
    <row r="643" spans="1:6" s="99" customFormat="1" ht="12.75">
      <c r="A643" s="23"/>
      <c r="B643" s="25"/>
      <c r="C643" s="86"/>
      <c r="D643" s="86"/>
      <c r="E643" s="32"/>
      <c r="F643" s="32"/>
    </row>
    <row r="644" spans="1:6" s="99" customFormat="1" ht="12.75">
      <c r="A644" s="23"/>
      <c r="B644" s="25"/>
      <c r="C644" s="86"/>
      <c r="D644" s="86"/>
      <c r="E644" s="32"/>
      <c r="F644" s="32"/>
    </row>
    <row r="645" spans="1:6" s="99" customFormat="1" ht="12.75">
      <c r="A645" s="23"/>
      <c r="B645" s="25"/>
      <c r="C645" s="86"/>
      <c r="D645" s="86"/>
      <c r="E645" s="32"/>
      <c r="F645" s="32"/>
    </row>
    <row r="646" spans="1:6" s="99" customFormat="1" ht="12.75">
      <c r="A646" s="23"/>
      <c r="B646" s="25"/>
      <c r="C646" s="86"/>
      <c r="D646" s="86"/>
      <c r="E646" s="32"/>
      <c r="F646" s="32"/>
    </row>
    <row r="647" spans="1:6" s="99" customFormat="1" ht="12.75">
      <c r="A647" s="23"/>
      <c r="B647" s="25"/>
      <c r="C647" s="86"/>
      <c r="D647" s="86"/>
      <c r="E647" s="32"/>
      <c r="F647" s="32"/>
    </row>
    <row r="648" spans="1:6" s="99" customFormat="1" ht="12.75">
      <c r="A648" s="23"/>
      <c r="B648" s="25"/>
      <c r="C648" s="86"/>
      <c r="D648" s="86"/>
      <c r="E648" s="32"/>
      <c r="F648" s="32"/>
    </row>
    <row r="649" spans="1:6" s="99" customFormat="1" ht="12.75">
      <c r="A649" s="23"/>
      <c r="B649" s="25"/>
      <c r="C649" s="86"/>
      <c r="D649" s="86"/>
      <c r="E649" s="32"/>
      <c r="F649" s="32"/>
    </row>
    <row r="650" spans="1:6" s="99" customFormat="1" ht="12.75">
      <c r="A650" s="23"/>
      <c r="B650" s="25"/>
      <c r="C650" s="86"/>
      <c r="D650" s="86"/>
      <c r="E650" s="32"/>
      <c r="F650" s="32"/>
    </row>
    <row r="651" spans="1:6" s="99" customFormat="1" ht="12.75">
      <c r="A651" s="23"/>
      <c r="B651" s="25"/>
      <c r="C651" s="86"/>
      <c r="D651" s="86"/>
      <c r="E651" s="32"/>
      <c r="F651" s="32"/>
    </row>
    <row r="652" spans="1:6" s="99" customFormat="1" ht="12.75">
      <c r="A652" s="23"/>
      <c r="B652" s="25"/>
      <c r="C652" s="86"/>
      <c r="D652" s="86"/>
      <c r="E652" s="32"/>
      <c r="F652" s="32"/>
    </row>
    <row r="653" spans="1:6" s="99" customFormat="1" ht="12.75">
      <c r="A653" s="23"/>
      <c r="B653" s="25"/>
      <c r="C653" s="86"/>
      <c r="D653" s="86"/>
      <c r="E653" s="32"/>
      <c r="F653" s="32"/>
    </row>
    <row r="654" spans="1:6" s="99" customFormat="1" ht="12.75">
      <c r="A654" s="23"/>
      <c r="B654" s="25"/>
      <c r="C654" s="86"/>
      <c r="D654" s="86"/>
      <c r="E654" s="32"/>
      <c r="F654" s="32"/>
    </row>
    <row r="655" spans="1:6" s="99" customFormat="1" ht="12.75">
      <c r="A655" s="23"/>
      <c r="B655" s="25"/>
      <c r="C655" s="86"/>
      <c r="D655" s="86"/>
      <c r="E655" s="32"/>
      <c r="F655" s="32"/>
    </row>
    <row r="656" spans="1:6" s="99" customFormat="1" ht="12.75">
      <c r="A656" s="23"/>
      <c r="B656" s="25"/>
      <c r="C656" s="86"/>
      <c r="D656" s="86"/>
      <c r="E656" s="32"/>
      <c r="F656" s="32"/>
    </row>
    <row r="657" spans="1:6" s="99" customFormat="1" ht="12.75">
      <c r="A657" s="23"/>
      <c r="B657" s="25"/>
      <c r="C657" s="86"/>
      <c r="D657" s="86"/>
      <c r="E657" s="32"/>
      <c r="F657" s="32"/>
    </row>
    <row r="658" spans="1:6" s="99" customFormat="1" ht="12.75">
      <c r="A658" s="23"/>
      <c r="B658" s="25"/>
      <c r="C658" s="86"/>
      <c r="D658" s="86"/>
      <c r="E658" s="32"/>
      <c r="F658" s="32"/>
    </row>
    <row r="659" spans="1:6" s="99" customFormat="1" ht="12.75">
      <c r="A659" s="23"/>
      <c r="B659" s="25"/>
      <c r="C659" s="86"/>
      <c r="D659" s="86"/>
      <c r="E659" s="32"/>
      <c r="F659" s="32"/>
    </row>
    <row r="660" spans="1:6" s="99" customFormat="1" ht="12.75">
      <c r="A660" s="23"/>
      <c r="B660" s="25"/>
      <c r="C660" s="86"/>
      <c r="D660" s="86"/>
      <c r="E660" s="32"/>
      <c r="F660" s="32"/>
    </row>
    <row r="661" spans="1:6" s="99" customFormat="1" ht="12.75">
      <c r="A661" s="23"/>
      <c r="B661" s="25"/>
      <c r="C661" s="86"/>
      <c r="D661" s="86"/>
      <c r="E661" s="32"/>
      <c r="F661" s="32"/>
    </row>
    <row r="662" spans="1:6" s="99" customFormat="1" ht="12.75">
      <c r="A662" s="23"/>
      <c r="B662" s="25"/>
      <c r="C662" s="86"/>
      <c r="D662" s="86"/>
      <c r="E662" s="32"/>
      <c r="F662" s="32"/>
    </row>
    <row r="663" spans="1:6" s="99" customFormat="1" ht="12.75">
      <c r="A663" s="23"/>
      <c r="B663" s="25"/>
      <c r="C663" s="86"/>
      <c r="D663" s="86"/>
      <c r="E663" s="32"/>
      <c r="F663" s="32"/>
    </row>
    <row r="664" spans="1:6" s="99" customFormat="1" ht="12.75">
      <c r="A664" s="23"/>
      <c r="B664" s="25"/>
      <c r="C664" s="86"/>
      <c r="D664" s="86"/>
      <c r="E664" s="32"/>
      <c r="F664" s="32"/>
    </row>
    <row r="665" spans="1:6" s="99" customFormat="1" ht="12.75">
      <c r="A665" s="23"/>
      <c r="B665" s="25"/>
      <c r="C665" s="86"/>
      <c r="D665" s="86"/>
      <c r="E665" s="32"/>
      <c r="F665" s="32"/>
    </row>
    <row r="666" spans="1:6" s="99" customFormat="1" ht="12.75">
      <c r="A666" s="23"/>
      <c r="B666" s="25"/>
      <c r="C666" s="86"/>
      <c r="D666" s="86"/>
      <c r="E666" s="32"/>
      <c r="F666" s="32"/>
    </row>
    <row r="667" spans="1:6" s="99" customFormat="1" ht="12.75">
      <c r="A667" s="23"/>
      <c r="B667" s="25"/>
      <c r="C667" s="86"/>
      <c r="D667" s="86"/>
      <c r="E667" s="32"/>
      <c r="F667" s="32"/>
    </row>
    <row r="668" spans="1:6" s="99" customFormat="1" ht="12.75">
      <c r="A668" s="23"/>
      <c r="B668" s="25"/>
      <c r="C668" s="86"/>
      <c r="D668" s="86"/>
      <c r="E668" s="32"/>
      <c r="F668" s="32"/>
    </row>
    <row r="669" spans="1:6" s="99" customFormat="1" ht="12.75">
      <c r="A669" s="23"/>
      <c r="B669" s="25"/>
      <c r="C669" s="86"/>
      <c r="D669" s="86"/>
      <c r="E669" s="32"/>
      <c r="F669" s="32"/>
    </row>
    <row r="670" spans="1:6" s="99" customFormat="1" ht="12.75">
      <c r="A670" s="23"/>
      <c r="B670" s="25"/>
      <c r="C670" s="86"/>
      <c r="D670" s="86"/>
      <c r="E670" s="32"/>
      <c r="F670" s="32"/>
    </row>
    <row r="671" spans="1:6" s="99" customFormat="1" ht="12.75">
      <c r="A671" s="23"/>
      <c r="B671" s="25"/>
      <c r="C671" s="86"/>
      <c r="D671" s="86"/>
      <c r="E671" s="32"/>
      <c r="F671" s="32"/>
    </row>
    <row r="672" spans="1:6" s="99" customFormat="1" ht="12.75">
      <c r="A672" s="23"/>
      <c r="B672" s="25"/>
      <c r="C672" s="86"/>
      <c r="D672" s="86"/>
      <c r="E672" s="32"/>
      <c r="F672" s="32"/>
    </row>
    <row r="673" spans="1:6" s="99" customFormat="1" ht="12.75">
      <c r="A673" s="23"/>
      <c r="B673" s="25"/>
      <c r="C673" s="86"/>
      <c r="D673" s="86"/>
      <c r="E673" s="32"/>
      <c r="F673" s="32"/>
    </row>
    <row r="674" spans="1:6" s="99" customFormat="1" ht="12.75">
      <c r="A674" s="23"/>
      <c r="B674" s="25"/>
      <c r="C674" s="86"/>
      <c r="D674" s="86"/>
      <c r="E674" s="32"/>
      <c r="F674" s="32"/>
    </row>
    <row r="675" spans="1:6" s="99" customFormat="1" ht="12.75">
      <c r="A675" s="23"/>
      <c r="B675" s="25"/>
      <c r="C675" s="86"/>
      <c r="D675" s="86"/>
      <c r="E675" s="32"/>
      <c r="F675" s="32"/>
    </row>
    <row r="676" spans="1:6" s="99" customFormat="1" ht="12.75">
      <c r="A676" s="23"/>
      <c r="B676" s="25"/>
      <c r="C676" s="86"/>
      <c r="D676" s="86"/>
      <c r="E676" s="32"/>
      <c r="F676" s="32"/>
    </row>
    <row r="677" spans="1:6" s="99" customFormat="1" ht="12.75">
      <c r="A677" s="23"/>
      <c r="B677" s="25"/>
      <c r="C677" s="86"/>
      <c r="D677" s="86"/>
      <c r="E677" s="32"/>
      <c r="F677" s="32"/>
    </row>
    <row r="678" spans="1:6" s="99" customFormat="1" ht="12.75">
      <c r="A678" s="23"/>
      <c r="B678" s="25"/>
      <c r="C678" s="86"/>
      <c r="D678" s="86"/>
      <c r="E678" s="32"/>
      <c r="F678" s="32"/>
    </row>
    <row r="679" spans="1:6" s="99" customFormat="1" ht="12.75">
      <c r="A679" s="23"/>
      <c r="B679" s="25"/>
      <c r="C679" s="86"/>
      <c r="D679" s="86"/>
      <c r="E679" s="32"/>
      <c r="F679" s="32"/>
    </row>
    <row r="680" spans="1:6" s="99" customFormat="1" ht="12.75">
      <c r="A680" s="23"/>
      <c r="B680" s="25"/>
      <c r="C680" s="86"/>
      <c r="D680" s="86"/>
      <c r="E680" s="32"/>
      <c r="F680" s="32"/>
    </row>
    <row r="681" spans="1:6" s="99" customFormat="1" ht="12.75">
      <c r="A681" s="23"/>
      <c r="B681" s="25"/>
      <c r="C681" s="86"/>
      <c r="D681" s="86"/>
      <c r="E681" s="32"/>
      <c r="F681" s="32"/>
    </row>
    <row r="682" spans="1:6" s="99" customFormat="1" ht="12.75">
      <c r="A682" s="23"/>
      <c r="B682" s="25"/>
      <c r="C682" s="86"/>
      <c r="D682" s="86"/>
      <c r="E682" s="32"/>
      <c r="F682" s="32"/>
    </row>
    <row r="683" spans="1:6" s="99" customFormat="1" ht="12.75">
      <c r="A683" s="23"/>
      <c r="B683" s="25"/>
      <c r="C683" s="86"/>
      <c r="D683" s="86"/>
      <c r="E683" s="32"/>
      <c r="F683" s="32"/>
    </row>
    <row r="684" spans="1:6" s="99" customFormat="1" ht="12.75">
      <c r="A684" s="23"/>
      <c r="B684" s="25"/>
      <c r="C684" s="86"/>
      <c r="D684" s="86"/>
      <c r="E684" s="32"/>
      <c r="F684" s="32"/>
    </row>
    <row r="685" spans="1:6" s="99" customFormat="1" ht="12.75">
      <c r="A685" s="23"/>
      <c r="B685" s="25"/>
      <c r="C685" s="86"/>
      <c r="D685" s="86"/>
      <c r="E685" s="32"/>
      <c r="F685" s="32"/>
    </row>
    <row r="686" spans="1:6" s="99" customFormat="1" ht="12.75">
      <c r="A686" s="23"/>
      <c r="B686" s="25"/>
      <c r="C686" s="86"/>
      <c r="D686" s="86"/>
      <c r="E686" s="32"/>
      <c r="F686" s="32"/>
    </row>
    <row r="687" spans="1:6" s="99" customFormat="1" ht="12.75">
      <c r="A687" s="23"/>
      <c r="B687" s="25"/>
      <c r="C687" s="86"/>
      <c r="D687" s="86"/>
      <c r="E687" s="32"/>
      <c r="F687" s="32"/>
    </row>
    <row r="688" spans="1:6" s="99" customFormat="1" ht="12.75">
      <c r="A688" s="23"/>
      <c r="B688" s="25"/>
      <c r="C688" s="86"/>
      <c r="D688" s="86"/>
      <c r="E688" s="32"/>
      <c r="F688" s="32"/>
    </row>
    <row r="689" spans="1:6" s="99" customFormat="1" ht="12.75">
      <c r="A689" s="23"/>
      <c r="B689" s="25"/>
      <c r="C689" s="86"/>
      <c r="D689" s="86"/>
      <c r="E689" s="32"/>
      <c r="F689" s="32"/>
    </row>
    <row r="690" spans="1:6" s="99" customFormat="1" ht="12.75">
      <c r="A690" s="23"/>
      <c r="B690" s="25"/>
      <c r="C690" s="86"/>
      <c r="D690" s="86"/>
      <c r="E690" s="32"/>
      <c r="F690" s="32"/>
    </row>
    <row r="691" spans="1:6" s="99" customFormat="1" ht="12.75">
      <c r="A691" s="23"/>
      <c r="B691" s="25"/>
      <c r="C691" s="86"/>
      <c r="D691" s="86"/>
      <c r="E691" s="32"/>
      <c r="F691" s="32"/>
    </row>
    <row r="692" spans="1:6" s="99" customFormat="1" ht="12.75">
      <c r="A692" s="23"/>
      <c r="B692" s="25"/>
      <c r="C692" s="86"/>
      <c r="D692" s="86"/>
      <c r="E692" s="32"/>
      <c r="F692" s="32"/>
    </row>
    <row r="693" spans="1:6" s="99" customFormat="1" ht="12.75">
      <c r="A693" s="23"/>
      <c r="B693" s="25"/>
      <c r="C693" s="86"/>
      <c r="D693" s="86"/>
      <c r="E693" s="32"/>
      <c r="F693" s="32"/>
    </row>
    <row r="694" spans="1:6" s="99" customFormat="1" ht="12.75">
      <c r="A694" s="23"/>
      <c r="B694" s="25"/>
      <c r="C694" s="86"/>
      <c r="D694" s="86"/>
      <c r="E694" s="32"/>
      <c r="F694" s="32"/>
    </row>
    <row r="695" spans="1:6" s="99" customFormat="1" ht="12.75">
      <c r="A695" s="23"/>
      <c r="B695" s="25"/>
      <c r="C695" s="86"/>
      <c r="D695" s="86"/>
      <c r="E695" s="32"/>
      <c r="F695" s="32"/>
    </row>
    <row r="696" spans="1:6" s="99" customFormat="1" ht="12.75">
      <c r="A696" s="23"/>
      <c r="B696" s="25"/>
      <c r="C696" s="86"/>
      <c r="D696" s="86"/>
      <c r="E696" s="32"/>
      <c r="F696" s="32"/>
    </row>
    <row r="697" spans="1:6" s="99" customFormat="1" ht="12.75">
      <c r="A697" s="23"/>
      <c r="B697" s="25"/>
      <c r="C697" s="86"/>
      <c r="D697" s="86"/>
      <c r="E697" s="32"/>
      <c r="F697" s="32"/>
    </row>
    <row r="698" spans="1:6" s="99" customFormat="1" ht="12.75">
      <c r="A698" s="23"/>
      <c r="B698" s="25"/>
      <c r="C698" s="86"/>
      <c r="D698" s="86"/>
      <c r="E698" s="32"/>
      <c r="F698" s="32"/>
    </row>
    <row r="699" spans="1:6" s="99" customFormat="1" ht="12.75">
      <c r="A699" s="23"/>
      <c r="B699" s="25"/>
      <c r="C699" s="86"/>
      <c r="D699" s="86"/>
      <c r="E699" s="32"/>
      <c r="F699" s="32"/>
    </row>
    <row r="700" spans="1:6" s="99" customFormat="1" ht="12.75">
      <c r="A700" s="23"/>
      <c r="B700" s="25"/>
      <c r="C700" s="86"/>
      <c r="D700" s="86"/>
      <c r="E700" s="32"/>
      <c r="F700" s="32"/>
    </row>
    <row r="701" spans="1:6" s="99" customFormat="1" ht="12.75">
      <c r="A701" s="23"/>
      <c r="B701" s="25"/>
      <c r="C701" s="86"/>
      <c r="D701" s="86"/>
      <c r="E701" s="32"/>
      <c r="F701" s="32"/>
    </row>
    <row r="702" spans="1:6" s="99" customFormat="1" ht="12.75">
      <c r="A702" s="23"/>
      <c r="B702" s="25"/>
      <c r="C702" s="86"/>
      <c r="D702" s="86"/>
      <c r="E702" s="32"/>
      <c r="F702" s="32"/>
    </row>
    <row r="703" spans="1:6" s="99" customFormat="1" ht="12.75">
      <c r="A703" s="23"/>
      <c r="B703" s="25"/>
      <c r="C703" s="86"/>
      <c r="D703" s="86"/>
      <c r="E703" s="32"/>
      <c r="F703" s="32"/>
    </row>
    <row r="704" spans="1:6" s="99" customFormat="1" ht="12.75">
      <c r="A704" s="23"/>
      <c r="B704" s="25"/>
      <c r="C704" s="86"/>
      <c r="D704" s="86"/>
      <c r="E704" s="32"/>
      <c r="F704" s="32"/>
    </row>
    <row r="705" spans="1:6" s="99" customFormat="1" ht="12.75">
      <c r="A705" s="23"/>
      <c r="B705" s="25"/>
      <c r="C705" s="86"/>
      <c r="D705" s="86"/>
      <c r="E705" s="32"/>
      <c r="F705" s="32"/>
    </row>
    <row r="706" spans="1:6" s="99" customFormat="1" ht="12.75">
      <c r="A706" s="23"/>
      <c r="B706" s="25"/>
      <c r="C706" s="86"/>
      <c r="D706" s="86"/>
      <c r="E706" s="32"/>
      <c r="F706" s="32"/>
    </row>
    <row r="707" spans="1:6" s="99" customFormat="1" ht="12.75">
      <c r="A707" s="23"/>
      <c r="B707" s="25"/>
      <c r="C707" s="86"/>
      <c r="D707" s="86"/>
      <c r="E707" s="32"/>
      <c r="F707" s="32"/>
    </row>
    <row r="708" spans="1:6" s="99" customFormat="1" ht="12.75">
      <c r="A708" s="23"/>
      <c r="B708" s="25"/>
      <c r="C708" s="86"/>
      <c r="D708" s="86"/>
      <c r="E708" s="32"/>
      <c r="F708" s="32"/>
    </row>
    <row r="709" spans="1:6" s="99" customFormat="1" ht="12.75">
      <c r="A709" s="23"/>
      <c r="B709" s="25"/>
      <c r="C709" s="86"/>
      <c r="D709" s="86"/>
      <c r="E709" s="32"/>
      <c r="F709" s="32"/>
    </row>
    <row r="710" spans="1:6" s="99" customFormat="1" ht="12.75">
      <c r="A710" s="23"/>
      <c r="B710" s="25"/>
      <c r="C710" s="86"/>
      <c r="D710" s="86"/>
      <c r="E710" s="32"/>
      <c r="F710" s="32"/>
    </row>
    <row r="711" spans="1:6" s="99" customFormat="1" ht="12.75">
      <c r="A711" s="23"/>
      <c r="B711" s="25"/>
      <c r="C711" s="86"/>
      <c r="D711" s="86"/>
      <c r="E711" s="32"/>
      <c r="F711" s="32"/>
    </row>
    <row r="712" spans="1:6" s="99" customFormat="1" ht="12.75">
      <c r="A712" s="23"/>
      <c r="B712" s="25"/>
      <c r="C712" s="86"/>
      <c r="D712" s="86"/>
      <c r="E712" s="32"/>
      <c r="F712" s="32"/>
    </row>
    <row r="713" spans="1:6" s="99" customFormat="1" ht="12.75">
      <c r="A713" s="23"/>
      <c r="B713" s="25"/>
      <c r="C713" s="86"/>
      <c r="D713" s="86"/>
      <c r="E713" s="32"/>
      <c r="F713" s="32"/>
    </row>
    <row r="714" spans="1:6" s="99" customFormat="1" ht="12.75">
      <c r="A714" s="23"/>
      <c r="B714" s="25"/>
      <c r="C714" s="86"/>
      <c r="D714" s="86"/>
      <c r="E714" s="32"/>
      <c r="F714" s="32"/>
    </row>
    <row r="715" spans="1:6" s="99" customFormat="1" ht="12.75">
      <c r="A715" s="23"/>
      <c r="B715" s="25"/>
      <c r="C715" s="86"/>
      <c r="D715" s="86"/>
      <c r="E715" s="32"/>
      <c r="F715" s="32"/>
    </row>
    <row r="716" spans="1:6" s="99" customFormat="1" ht="12.75">
      <c r="A716" s="23"/>
      <c r="B716" s="25"/>
      <c r="C716" s="86"/>
      <c r="D716" s="86"/>
      <c r="E716" s="32"/>
      <c r="F716" s="32"/>
    </row>
    <row r="717" spans="1:6" s="99" customFormat="1" ht="12.75">
      <c r="A717" s="23"/>
      <c r="B717" s="25"/>
      <c r="C717" s="86"/>
      <c r="D717" s="86"/>
      <c r="E717" s="32"/>
      <c r="F717" s="32"/>
    </row>
    <row r="718" spans="1:6" s="99" customFormat="1" ht="12.75">
      <c r="A718" s="23"/>
      <c r="B718" s="25"/>
      <c r="C718" s="86"/>
      <c r="D718" s="86"/>
      <c r="E718" s="32"/>
      <c r="F718" s="32"/>
    </row>
    <row r="719" spans="1:6" s="99" customFormat="1" ht="12.75">
      <c r="A719" s="23"/>
      <c r="B719" s="25"/>
      <c r="C719" s="86"/>
      <c r="D719" s="86"/>
      <c r="E719" s="32"/>
      <c r="F719" s="32"/>
    </row>
    <row r="720" spans="1:6" s="99" customFormat="1" ht="12.75">
      <c r="A720" s="23"/>
      <c r="B720" s="25"/>
      <c r="C720" s="86"/>
      <c r="D720" s="86"/>
      <c r="E720" s="32"/>
      <c r="F720" s="32"/>
    </row>
    <row r="721" spans="1:6" s="99" customFormat="1" ht="12.75">
      <c r="A721" s="23"/>
      <c r="B721" s="25"/>
      <c r="C721" s="86"/>
      <c r="D721" s="86"/>
      <c r="E721" s="32"/>
      <c r="F721" s="32"/>
    </row>
    <row r="722" spans="1:6" s="99" customFormat="1" ht="12.75">
      <c r="A722" s="23"/>
      <c r="B722" s="25"/>
      <c r="C722" s="86"/>
      <c r="D722" s="86"/>
      <c r="E722" s="32"/>
      <c r="F722" s="32"/>
    </row>
    <row r="723" spans="1:6" s="99" customFormat="1" ht="12.75">
      <c r="A723" s="23"/>
      <c r="B723" s="25"/>
      <c r="C723" s="86"/>
      <c r="D723" s="86"/>
      <c r="E723" s="32"/>
      <c r="F723" s="32"/>
    </row>
    <row r="724" spans="1:6" s="99" customFormat="1" ht="12.75">
      <c r="A724" s="23"/>
      <c r="B724" s="25"/>
      <c r="C724" s="86"/>
      <c r="D724" s="86"/>
      <c r="E724" s="32"/>
      <c r="F724" s="32"/>
    </row>
    <row r="725" spans="1:6" s="99" customFormat="1" ht="12.75">
      <c r="A725" s="23"/>
      <c r="B725" s="25"/>
      <c r="C725" s="86"/>
      <c r="D725" s="86"/>
      <c r="E725" s="32"/>
      <c r="F725" s="32"/>
    </row>
    <row r="726" spans="1:6" s="99" customFormat="1" ht="12.75">
      <c r="A726" s="23"/>
      <c r="B726" s="25"/>
      <c r="C726" s="86"/>
      <c r="D726" s="86"/>
      <c r="E726" s="32"/>
      <c r="F726" s="32"/>
    </row>
    <row r="727" spans="1:6" s="99" customFormat="1" ht="12.75">
      <c r="A727" s="23"/>
      <c r="B727" s="25"/>
      <c r="C727" s="86"/>
      <c r="D727" s="86"/>
      <c r="E727" s="32"/>
      <c r="F727" s="32"/>
    </row>
    <row r="728" spans="1:6" s="99" customFormat="1" ht="12.75">
      <c r="A728" s="23"/>
      <c r="B728" s="25"/>
      <c r="C728" s="86"/>
      <c r="D728" s="86"/>
      <c r="E728" s="32"/>
      <c r="F728" s="32"/>
    </row>
    <row r="729" spans="1:6" s="99" customFormat="1" ht="12.75">
      <c r="A729" s="23"/>
      <c r="B729" s="25"/>
      <c r="C729" s="86"/>
      <c r="D729" s="86"/>
      <c r="E729" s="32"/>
      <c r="F729" s="32"/>
    </row>
    <row r="730" spans="1:6" s="99" customFormat="1" ht="12.75">
      <c r="A730" s="23"/>
      <c r="B730" s="25"/>
      <c r="C730" s="86"/>
      <c r="D730" s="86"/>
      <c r="E730" s="32"/>
      <c r="F730" s="32"/>
    </row>
    <row r="731" spans="1:6" s="99" customFormat="1" ht="12.75">
      <c r="A731" s="23"/>
      <c r="B731" s="25"/>
      <c r="C731" s="86"/>
      <c r="D731" s="86"/>
      <c r="E731" s="32"/>
      <c r="F731" s="32"/>
    </row>
    <row r="732" spans="1:6" s="99" customFormat="1" ht="12.75">
      <c r="A732" s="23"/>
      <c r="B732" s="25"/>
      <c r="C732" s="86"/>
      <c r="D732" s="86"/>
      <c r="E732" s="32"/>
      <c r="F732" s="32"/>
    </row>
    <row r="733" spans="1:6" s="99" customFormat="1" ht="12.75">
      <c r="A733" s="23"/>
      <c r="B733" s="25"/>
      <c r="C733" s="86"/>
      <c r="D733" s="86"/>
      <c r="E733" s="32"/>
      <c r="F733" s="32"/>
    </row>
    <row r="734" spans="1:6" s="99" customFormat="1" ht="12.75">
      <c r="A734" s="23"/>
      <c r="B734" s="25"/>
      <c r="C734" s="86"/>
      <c r="D734" s="86"/>
      <c r="E734" s="32"/>
      <c r="F734" s="32"/>
    </row>
    <row r="735" spans="1:6" s="99" customFormat="1" ht="12.75">
      <c r="A735" s="23"/>
      <c r="B735" s="25"/>
      <c r="C735" s="86"/>
      <c r="D735" s="86"/>
      <c r="E735" s="32"/>
      <c r="F735" s="32"/>
    </row>
    <row r="736" spans="1:6" s="99" customFormat="1" ht="12.75">
      <c r="A736" s="23"/>
      <c r="B736" s="25"/>
      <c r="C736" s="86"/>
      <c r="D736" s="86"/>
      <c r="E736" s="32"/>
      <c r="F736" s="32"/>
    </row>
    <row r="737" spans="1:6" s="99" customFormat="1" ht="12.75">
      <c r="A737" s="23"/>
      <c r="B737" s="25"/>
      <c r="C737" s="86"/>
      <c r="D737" s="86"/>
      <c r="E737" s="32"/>
      <c r="F737" s="32"/>
    </row>
    <row r="738" spans="1:6" s="99" customFormat="1" ht="12.75">
      <c r="A738" s="23"/>
      <c r="B738" s="25"/>
      <c r="C738" s="86"/>
      <c r="D738" s="86"/>
      <c r="E738" s="32"/>
      <c r="F738" s="32"/>
    </row>
    <row r="739" spans="1:6" s="99" customFormat="1" ht="12.75">
      <c r="A739" s="23"/>
      <c r="B739" s="25"/>
      <c r="C739" s="86"/>
      <c r="D739" s="86"/>
      <c r="E739" s="32"/>
      <c r="F739" s="32"/>
    </row>
    <row r="740" spans="1:6" s="99" customFormat="1" ht="12.75">
      <c r="A740" s="23"/>
      <c r="B740" s="25"/>
      <c r="C740" s="86"/>
      <c r="D740" s="86"/>
      <c r="E740" s="32"/>
      <c r="F740" s="32"/>
    </row>
    <row r="741" spans="1:6" s="99" customFormat="1" ht="12.75">
      <c r="A741" s="23"/>
      <c r="B741" s="25"/>
      <c r="C741" s="86"/>
      <c r="D741" s="86"/>
      <c r="E741" s="32"/>
      <c r="F741" s="32"/>
    </row>
    <row r="742" spans="1:6" s="99" customFormat="1" ht="12.75">
      <c r="A742" s="23"/>
      <c r="B742" s="25"/>
      <c r="C742" s="86"/>
      <c r="D742" s="86"/>
      <c r="E742" s="32"/>
      <c r="F742" s="32"/>
    </row>
    <row r="743" spans="1:6" s="99" customFormat="1" ht="12.75">
      <c r="A743" s="23"/>
      <c r="B743" s="25"/>
      <c r="C743" s="86"/>
      <c r="D743" s="86"/>
      <c r="E743" s="32"/>
      <c r="F743" s="32"/>
    </row>
    <row r="744" spans="1:6" s="99" customFormat="1" ht="12.75">
      <c r="A744" s="23"/>
      <c r="B744" s="25"/>
      <c r="C744" s="86"/>
      <c r="D744" s="86"/>
      <c r="E744" s="32"/>
      <c r="F744" s="32"/>
    </row>
    <row r="745" spans="1:6" s="99" customFormat="1" ht="12.75">
      <c r="A745" s="23"/>
      <c r="B745" s="25"/>
      <c r="C745" s="86"/>
      <c r="D745" s="86"/>
      <c r="E745" s="32"/>
      <c r="F745" s="32"/>
    </row>
    <row r="746" spans="1:6" s="99" customFormat="1" ht="12.75">
      <c r="A746" s="23"/>
      <c r="B746" s="25"/>
      <c r="C746" s="86"/>
      <c r="D746" s="86"/>
      <c r="E746" s="32"/>
      <c r="F746" s="32"/>
    </row>
    <row r="747" spans="1:6" s="99" customFormat="1" ht="12.75">
      <c r="A747" s="23"/>
      <c r="B747" s="25"/>
      <c r="C747" s="86"/>
      <c r="D747" s="86"/>
      <c r="E747" s="32"/>
      <c r="F747" s="32"/>
    </row>
    <row r="748" spans="1:6" s="99" customFormat="1" ht="12.75">
      <c r="A748" s="23"/>
      <c r="B748" s="25"/>
      <c r="C748" s="86"/>
      <c r="D748" s="86"/>
      <c r="E748" s="32"/>
      <c r="F748" s="32"/>
    </row>
    <row r="749" spans="1:6" s="99" customFormat="1" ht="12.75">
      <c r="A749" s="23"/>
      <c r="B749" s="25"/>
      <c r="C749" s="86"/>
      <c r="D749" s="86"/>
      <c r="E749" s="32"/>
      <c r="F749" s="32"/>
    </row>
    <row r="750" spans="1:6" s="99" customFormat="1" ht="12.75">
      <c r="A750" s="23"/>
      <c r="B750" s="25"/>
      <c r="C750" s="86"/>
      <c r="D750" s="86"/>
      <c r="E750" s="32"/>
      <c r="F750" s="32"/>
    </row>
    <row r="751" spans="1:6" s="99" customFormat="1" ht="12.75">
      <c r="A751" s="23"/>
      <c r="B751" s="25"/>
      <c r="C751" s="86"/>
      <c r="D751" s="86"/>
      <c r="E751" s="32"/>
      <c r="F751" s="32"/>
    </row>
    <row r="752" spans="1:6" s="99" customFormat="1" ht="12.75">
      <c r="A752" s="23"/>
      <c r="B752" s="25"/>
      <c r="C752" s="86"/>
      <c r="D752" s="86"/>
      <c r="E752" s="32"/>
      <c r="F752" s="32"/>
    </row>
    <row r="753" spans="1:6" s="99" customFormat="1" ht="12.75">
      <c r="A753" s="23"/>
      <c r="B753" s="25"/>
      <c r="C753" s="86"/>
      <c r="D753" s="86"/>
      <c r="E753" s="32"/>
      <c r="F753" s="32"/>
    </row>
    <row r="754" spans="1:6" s="99" customFormat="1" ht="12.75">
      <c r="A754" s="23"/>
      <c r="B754" s="25"/>
      <c r="C754" s="86"/>
      <c r="D754" s="86"/>
      <c r="E754" s="32"/>
      <c r="F754" s="32"/>
    </row>
    <row r="755" spans="1:6" s="99" customFormat="1" ht="12.75">
      <c r="A755" s="23"/>
      <c r="B755" s="25"/>
      <c r="C755" s="86"/>
      <c r="D755" s="86"/>
      <c r="E755" s="32"/>
      <c r="F755" s="32"/>
    </row>
    <row r="756" spans="1:6" s="99" customFormat="1" ht="12.75">
      <c r="A756" s="23"/>
      <c r="B756" s="25"/>
      <c r="C756" s="86"/>
      <c r="D756" s="86"/>
      <c r="E756" s="32"/>
      <c r="F756" s="32"/>
    </row>
    <row r="757" spans="1:6" s="99" customFormat="1" ht="12.75">
      <c r="A757" s="23"/>
      <c r="B757" s="25"/>
      <c r="C757" s="86"/>
      <c r="D757" s="86"/>
      <c r="E757" s="32"/>
      <c r="F757" s="32"/>
    </row>
    <row r="758" spans="1:6" s="99" customFormat="1" ht="12.75">
      <c r="A758" s="23"/>
      <c r="B758" s="25"/>
      <c r="C758" s="86"/>
      <c r="D758" s="86"/>
      <c r="E758" s="32"/>
      <c r="F758" s="32"/>
    </row>
    <row r="759" spans="1:6" s="99" customFormat="1" ht="12.75">
      <c r="A759" s="23"/>
      <c r="B759" s="25"/>
      <c r="C759" s="86"/>
      <c r="D759" s="86"/>
      <c r="E759" s="32"/>
      <c r="F759" s="32"/>
    </row>
    <row r="760" spans="1:6" s="99" customFormat="1" ht="12.75">
      <c r="A760" s="23"/>
      <c r="B760" s="25"/>
      <c r="C760" s="86"/>
      <c r="D760" s="86"/>
      <c r="E760" s="32"/>
      <c r="F760" s="32"/>
    </row>
    <row r="761" spans="1:6" s="99" customFormat="1" ht="12.75">
      <c r="A761" s="23"/>
      <c r="B761" s="25"/>
      <c r="C761" s="86"/>
      <c r="D761" s="86"/>
      <c r="E761" s="32"/>
      <c r="F761" s="32"/>
    </row>
    <row r="762" spans="1:6" s="99" customFormat="1" ht="12.75">
      <c r="A762" s="23"/>
      <c r="B762" s="25"/>
      <c r="C762" s="86"/>
      <c r="D762" s="86"/>
      <c r="E762" s="32"/>
      <c r="F762" s="32"/>
    </row>
    <row r="763" spans="1:6" s="99" customFormat="1" ht="12.75">
      <c r="A763" s="23"/>
      <c r="B763" s="25"/>
      <c r="C763" s="86"/>
      <c r="D763" s="86"/>
      <c r="E763" s="32"/>
      <c r="F763" s="32"/>
    </row>
    <row r="764" spans="1:6" s="99" customFormat="1" ht="12.75">
      <c r="A764" s="23"/>
      <c r="B764" s="25"/>
      <c r="C764" s="86"/>
      <c r="D764" s="86"/>
      <c r="E764" s="32"/>
      <c r="F764" s="32"/>
    </row>
    <row r="765" spans="1:6" s="99" customFormat="1" ht="12.75">
      <c r="A765" s="23"/>
      <c r="B765" s="25"/>
      <c r="C765" s="86"/>
      <c r="D765" s="86"/>
      <c r="E765" s="32"/>
      <c r="F765" s="32"/>
    </row>
    <row r="766" spans="1:6" s="99" customFormat="1" ht="12.75">
      <c r="A766" s="23"/>
      <c r="B766" s="25"/>
      <c r="C766" s="86"/>
      <c r="D766" s="86"/>
      <c r="E766" s="32"/>
      <c r="F766" s="32"/>
    </row>
    <row r="767" spans="1:6" s="99" customFormat="1" ht="12.75">
      <c r="A767" s="23"/>
      <c r="B767" s="25"/>
      <c r="C767" s="86"/>
      <c r="D767" s="86"/>
      <c r="E767" s="32"/>
      <c r="F767" s="32"/>
    </row>
    <row r="768" spans="1:6" s="99" customFormat="1" ht="12.75">
      <c r="A768" s="23"/>
      <c r="B768" s="25"/>
      <c r="C768" s="86"/>
      <c r="D768" s="86"/>
      <c r="E768" s="32"/>
      <c r="F768" s="32"/>
    </row>
    <row r="769" spans="1:6" s="99" customFormat="1" ht="12.75">
      <c r="A769" s="23"/>
      <c r="B769" s="25"/>
      <c r="C769" s="86"/>
      <c r="D769" s="86"/>
      <c r="E769" s="32"/>
      <c r="F769" s="32"/>
    </row>
    <row r="770" spans="1:6" s="99" customFormat="1" ht="12.75">
      <c r="A770" s="23"/>
      <c r="B770" s="25"/>
      <c r="C770" s="86"/>
      <c r="D770" s="86"/>
      <c r="E770" s="32"/>
      <c r="F770" s="32"/>
    </row>
    <row r="771" spans="1:6" s="99" customFormat="1" ht="12.75">
      <c r="A771" s="23"/>
      <c r="B771" s="25"/>
      <c r="C771" s="86"/>
      <c r="D771" s="86"/>
      <c r="E771" s="32"/>
      <c r="F771" s="32"/>
    </row>
    <row r="772" spans="1:6" s="99" customFormat="1" ht="12.75">
      <c r="A772" s="23"/>
      <c r="B772" s="25"/>
      <c r="C772" s="86"/>
      <c r="D772" s="86"/>
      <c r="E772" s="32"/>
      <c r="F772" s="32"/>
    </row>
    <row r="773" spans="1:6" s="99" customFormat="1" ht="12.75">
      <c r="A773" s="23"/>
      <c r="B773" s="25"/>
      <c r="C773" s="86"/>
      <c r="D773" s="86"/>
      <c r="E773" s="32"/>
      <c r="F773" s="32"/>
    </row>
    <row r="774" spans="1:6" s="99" customFormat="1" ht="12.75">
      <c r="A774" s="23"/>
      <c r="B774" s="25"/>
      <c r="C774" s="86"/>
      <c r="D774" s="86"/>
      <c r="E774" s="32"/>
      <c r="F774" s="32"/>
    </row>
    <row r="775" spans="1:6" s="99" customFormat="1" ht="12.75">
      <c r="A775" s="23"/>
      <c r="B775" s="25"/>
      <c r="C775" s="86"/>
      <c r="D775" s="86"/>
      <c r="E775" s="32"/>
      <c r="F775" s="32"/>
    </row>
    <row r="776" spans="1:6" s="99" customFormat="1" ht="12.75">
      <c r="A776" s="23"/>
      <c r="B776" s="25"/>
      <c r="C776" s="86"/>
      <c r="D776" s="86"/>
      <c r="E776" s="32"/>
      <c r="F776" s="32"/>
    </row>
    <row r="777" spans="1:6" s="99" customFormat="1" ht="12.75">
      <c r="A777" s="23"/>
      <c r="B777" s="25"/>
      <c r="C777" s="86"/>
      <c r="D777" s="86"/>
      <c r="E777" s="32"/>
      <c r="F777" s="32"/>
    </row>
    <row r="778" spans="1:6" s="99" customFormat="1" ht="12.75">
      <c r="A778" s="23"/>
      <c r="B778" s="25"/>
      <c r="C778" s="86"/>
      <c r="D778" s="86"/>
      <c r="E778" s="32"/>
      <c r="F778" s="32"/>
    </row>
    <row r="779" spans="1:6" s="99" customFormat="1" ht="12.75">
      <c r="A779" s="23"/>
      <c r="B779" s="25"/>
      <c r="C779" s="86"/>
      <c r="D779" s="86"/>
      <c r="E779" s="32"/>
      <c r="F779" s="32"/>
    </row>
    <row r="780" spans="1:6" s="99" customFormat="1" ht="12.75">
      <c r="A780" s="23"/>
      <c r="B780" s="25"/>
      <c r="C780" s="86"/>
      <c r="D780" s="86"/>
      <c r="E780" s="32"/>
      <c r="F780" s="32"/>
    </row>
    <row r="781" spans="1:6" s="99" customFormat="1" ht="12.75">
      <c r="A781" s="23"/>
      <c r="B781" s="25"/>
      <c r="C781" s="86"/>
      <c r="D781" s="86"/>
      <c r="E781" s="32"/>
      <c r="F781" s="32"/>
    </row>
    <row r="782" spans="1:6" s="99" customFormat="1" ht="12.75">
      <c r="A782" s="23"/>
      <c r="B782" s="25"/>
      <c r="C782" s="86"/>
      <c r="D782" s="86"/>
      <c r="E782" s="32"/>
      <c r="F782" s="32"/>
    </row>
    <row r="783" spans="1:6" s="99" customFormat="1" ht="12.75">
      <c r="A783" s="23"/>
      <c r="B783" s="25"/>
      <c r="C783" s="86"/>
      <c r="D783" s="86"/>
      <c r="E783" s="32"/>
      <c r="F783" s="32"/>
    </row>
    <row r="784" spans="1:6" s="99" customFormat="1" ht="12.75">
      <c r="A784" s="23"/>
      <c r="B784" s="25"/>
      <c r="C784" s="86"/>
      <c r="D784" s="86"/>
      <c r="E784" s="32"/>
      <c r="F784" s="32"/>
    </row>
    <row r="785" spans="1:6" s="99" customFormat="1" ht="12.75">
      <c r="A785" s="23"/>
      <c r="B785" s="25"/>
      <c r="C785" s="86"/>
      <c r="D785" s="86"/>
      <c r="E785" s="32"/>
      <c r="F785" s="32"/>
    </row>
    <row r="786" spans="1:6" s="99" customFormat="1" ht="12.75">
      <c r="A786" s="23"/>
      <c r="B786" s="25"/>
      <c r="C786" s="86"/>
      <c r="D786" s="86"/>
      <c r="E786" s="32"/>
      <c r="F786" s="32"/>
    </row>
    <row r="787" spans="1:6" s="99" customFormat="1" ht="12.75">
      <c r="A787" s="23"/>
      <c r="B787" s="25"/>
      <c r="C787" s="86"/>
      <c r="D787" s="86"/>
      <c r="E787" s="32"/>
      <c r="F787" s="32"/>
    </row>
    <row r="788" spans="1:6" s="99" customFormat="1" ht="12.75">
      <c r="A788" s="23"/>
      <c r="B788" s="25"/>
      <c r="C788" s="86"/>
      <c r="D788" s="86"/>
      <c r="E788" s="32"/>
      <c r="F788" s="32"/>
    </row>
    <row r="789" spans="1:6" s="99" customFormat="1" ht="12.75">
      <c r="A789" s="23"/>
      <c r="B789" s="25"/>
      <c r="C789" s="86"/>
      <c r="D789" s="86"/>
      <c r="E789" s="32"/>
      <c r="F789" s="32"/>
    </row>
    <row r="790" spans="1:6" s="99" customFormat="1" ht="12.75">
      <c r="A790" s="23"/>
      <c r="B790" s="25"/>
      <c r="C790" s="86"/>
      <c r="D790" s="86"/>
      <c r="E790" s="32"/>
      <c r="F790" s="32"/>
    </row>
    <row r="791" spans="1:6" s="99" customFormat="1" ht="12.75">
      <c r="A791" s="23"/>
      <c r="B791" s="25"/>
      <c r="C791" s="86"/>
      <c r="D791" s="86"/>
      <c r="E791" s="32"/>
      <c r="F791" s="32"/>
    </row>
    <row r="792" spans="1:6" s="99" customFormat="1" ht="12.75">
      <c r="A792" s="23"/>
      <c r="B792" s="25"/>
      <c r="C792" s="86"/>
      <c r="D792" s="86"/>
      <c r="E792" s="32"/>
      <c r="F792" s="32"/>
    </row>
    <row r="793" spans="1:6" s="99" customFormat="1" ht="12.75">
      <c r="A793" s="23"/>
      <c r="B793" s="25"/>
      <c r="C793" s="86"/>
      <c r="D793" s="86"/>
      <c r="E793" s="32"/>
      <c r="F793" s="32"/>
    </row>
    <row r="794" spans="1:6" s="99" customFormat="1" ht="12.75">
      <c r="A794" s="23"/>
      <c r="B794" s="25"/>
      <c r="C794" s="86"/>
      <c r="D794" s="86"/>
      <c r="E794" s="32"/>
      <c r="F794" s="32"/>
    </row>
    <row r="795" spans="1:6" s="99" customFormat="1" ht="12.75">
      <c r="A795" s="23"/>
      <c r="B795" s="25"/>
      <c r="C795" s="86"/>
      <c r="D795" s="86"/>
      <c r="E795" s="32"/>
      <c r="F795" s="32"/>
    </row>
    <row r="796" spans="1:6" s="99" customFormat="1" ht="12.75">
      <c r="A796" s="23"/>
      <c r="B796" s="25"/>
      <c r="C796" s="86"/>
      <c r="D796" s="86"/>
      <c r="E796" s="32"/>
      <c r="F796" s="32"/>
    </row>
    <row r="797" spans="1:6" s="99" customFormat="1" ht="12.75">
      <c r="A797" s="23"/>
      <c r="B797" s="25"/>
      <c r="C797" s="86"/>
      <c r="D797" s="86"/>
      <c r="E797" s="32"/>
      <c r="F797" s="32"/>
    </row>
    <row r="798" spans="1:6" s="99" customFormat="1" ht="12.75">
      <c r="A798" s="23"/>
      <c r="B798" s="25"/>
      <c r="C798" s="86"/>
      <c r="D798" s="86"/>
      <c r="E798" s="32"/>
      <c r="F798" s="32"/>
    </row>
    <row r="799" spans="1:6" s="99" customFormat="1" ht="12.75">
      <c r="A799" s="23"/>
      <c r="B799" s="25"/>
      <c r="C799" s="86"/>
      <c r="D799" s="86"/>
      <c r="E799" s="32"/>
      <c r="F799" s="32"/>
    </row>
    <row r="800" spans="1:6" s="99" customFormat="1" ht="12.75">
      <c r="A800" s="23"/>
      <c r="B800" s="25"/>
      <c r="C800" s="86"/>
      <c r="D800" s="86"/>
      <c r="E800" s="32"/>
      <c r="F800" s="32"/>
    </row>
    <row r="801" spans="1:6" s="99" customFormat="1" ht="12.75">
      <c r="A801" s="23"/>
      <c r="B801" s="25"/>
      <c r="C801" s="86"/>
      <c r="D801" s="86"/>
      <c r="E801" s="32"/>
      <c r="F801" s="32"/>
    </row>
    <row r="802" spans="1:6" s="99" customFormat="1" ht="12.75">
      <c r="A802" s="23"/>
      <c r="B802" s="25"/>
      <c r="C802" s="86"/>
      <c r="D802" s="86"/>
      <c r="E802" s="32"/>
      <c r="F802" s="32"/>
    </row>
    <row r="803" spans="1:6" s="99" customFormat="1" ht="12.75">
      <c r="A803" s="23"/>
      <c r="B803" s="25"/>
      <c r="C803" s="86"/>
      <c r="D803" s="86"/>
      <c r="E803" s="32"/>
      <c r="F803" s="32"/>
    </row>
    <row r="804" spans="1:6" s="99" customFormat="1" ht="12.75">
      <c r="A804" s="23"/>
      <c r="B804" s="25"/>
      <c r="C804" s="86"/>
      <c r="D804" s="86"/>
      <c r="E804" s="32"/>
      <c r="F804" s="32"/>
    </row>
    <row r="805" spans="1:6" s="99" customFormat="1" ht="12.75">
      <c r="A805" s="23"/>
      <c r="B805" s="25"/>
      <c r="C805" s="86"/>
      <c r="D805" s="86"/>
      <c r="E805" s="32"/>
      <c r="F805" s="32"/>
    </row>
    <row r="806" spans="1:6" s="99" customFormat="1" ht="12.75">
      <c r="A806" s="23"/>
      <c r="B806" s="25"/>
      <c r="C806" s="86"/>
      <c r="D806" s="86"/>
      <c r="E806" s="32"/>
      <c r="F806" s="32"/>
    </row>
    <row r="807" spans="1:6" s="99" customFormat="1" ht="12.75">
      <c r="A807" s="23"/>
      <c r="B807" s="25"/>
      <c r="C807" s="86"/>
      <c r="D807" s="86"/>
      <c r="E807" s="32"/>
      <c r="F807" s="32"/>
    </row>
    <row r="808" spans="1:6" s="99" customFormat="1" ht="12.75">
      <c r="A808" s="23"/>
      <c r="B808" s="25"/>
      <c r="C808" s="86"/>
      <c r="D808" s="86"/>
      <c r="E808" s="32"/>
      <c r="F808" s="32"/>
    </row>
    <row r="809" spans="1:6" s="99" customFormat="1" ht="12.75">
      <c r="A809" s="23"/>
      <c r="B809" s="25"/>
      <c r="C809" s="86"/>
      <c r="D809" s="86"/>
      <c r="E809" s="32"/>
      <c r="F809" s="32"/>
    </row>
    <row r="810" spans="1:6" s="99" customFormat="1" ht="12.75">
      <c r="A810" s="23"/>
      <c r="B810" s="25"/>
      <c r="C810" s="86"/>
      <c r="D810" s="86"/>
      <c r="E810" s="32"/>
      <c r="F810" s="32"/>
    </row>
    <row r="811" spans="1:6" s="99" customFormat="1" ht="12.75">
      <c r="A811" s="23"/>
      <c r="B811" s="25"/>
      <c r="C811" s="86"/>
      <c r="D811" s="86"/>
      <c r="E811" s="32"/>
      <c r="F811" s="32"/>
    </row>
    <row r="812" spans="1:6" s="99" customFormat="1" ht="12.75">
      <c r="A812" s="23"/>
      <c r="B812" s="25"/>
      <c r="C812" s="86"/>
      <c r="D812" s="86"/>
      <c r="E812" s="32"/>
      <c r="F812" s="32"/>
    </row>
    <row r="813" spans="1:6" s="99" customFormat="1" ht="12.75">
      <c r="A813" s="23"/>
      <c r="B813" s="25"/>
      <c r="C813" s="86"/>
      <c r="D813" s="86"/>
      <c r="E813" s="32"/>
      <c r="F813" s="32"/>
    </row>
    <row r="814" spans="1:6" s="99" customFormat="1" ht="12.75">
      <c r="A814" s="23"/>
      <c r="B814" s="25"/>
      <c r="C814" s="86"/>
      <c r="D814" s="86"/>
      <c r="E814" s="32"/>
      <c r="F814" s="32"/>
    </row>
    <row r="815" spans="1:6" s="99" customFormat="1" ht="12.75">
      <c r="A815" s="23"/>
      <c r="B815" s="25"/>
      <c r="C815" s="86"/>
      <c r="D815" s="86"/>
      <c r="E815" s="32"/>
      <c r="F815" s="32"/>
    </row>
    <row r="816" spans="1:6" s="99" customFormat="1" ht="12.75">
      <c r="A816" s="23"/>
      <c r="B816" s="25"/>
      <c r="C816" s="86"/>
      <c r="D816" s="86"/>
      <c r="E816" s="32"/>
      <c r="F816" s="32"/>
    </row>
    <row r="817" spans="1:6" s="99" customFormat="1" ht="12.75">
      <c r="A817" s="23"/>
      <c r="B817" s="25"/>
      <c r="C817" s="86"/>
      <c r="D817" s="86"/>
      <c r="E817" s="32"/>
      <c r="F817" s="32"/>
    </row>
    <row r="818" spans="1:6" s="99" customFormat="1" ht="12.75">
      <c r="A818" s="23"/>
      <c r="B818" s="25"/>
      <c r="C818" s="86"/>
      <c r="D818" s="86"/>
      <c r="E818" s="32"/>
      <c r="F818" s="32"/>
    </row>
    <row r="819" spans="1:6" s="99" customFormat="1" ht="12.75">
      <c r="A819" s="23"/>
      <c r="B819" s="25"/>
      <c r="C819" s="86"/>
      <c r="D819" s="86"/>
      <c r="E819" s="32"/>
      <c r="F819" s="32"/>
    </row>
    <row r="820" spans="1:6" s="99" customFormat="1" ht="12.75">
      <c r="A820" s="23"/>
      <c r="B820" s="25"/>
      <c r="C820" s="86"/>
      <c r="D820" s="86"/>
      <c r="E820" s="32"/>
      <c r="F820" s="32"/>
    </row>
    <row r="821" spans="1:6" s="99" customFormat="1" ht="12.75">
      <c r="A821" s="23"/>
      <c r="B821" s="25"/>
      <c r="C821" s="86"/>
      <c r="D821" s="86"/>
      <c r="E821" s="32"/>
      <c r="F821" s="32"/>
    </row>
    <row r="822" spans="1:6" s="99" customFormat="1" ht="12.75">
      <c r="A822" s="23"/>
      <c r="B822" s="25"/>
      <c r="C822" s="86"/>
      <c r="D822" s="86"/>
      <c r="E822" s="32"/>
      <c r="F822" s="32"/>
    </row>
    <row r="823" spans="1:6" s="99" customFormat="1" ht="12.75">
      <c r="A823" s="23"/>
      <c r="B823" s="25"/>
      <c r="C823" s="86"/>
      <c r="D823" s="86"/>
      <c r="E823" s="32"/>
      <c r="F823" s="32"/>
    </row>
    <row r="824" spans="1:6" s="99" customFormat="1" ht="12.75">
      <c r="A824" s="23"/>
      <c r="B824" s="25"/>
      <c r="C824" s="86"/>
      <c r="D824" s="86"/>
      <c r="E824" s="32"/>
      <c r="F824" s="32"/>
    </row>
    <row r="825" spans="1:6" s="99" customFormat="1" ht="12.75">
      <c r="A825" s="23"/>
      <c r="B825" s="25"/>
      <c r="C825" s="86"/>
      <c r="D825" s="86"/>
      <c r="E825" s="32"/>
      <c r="F825" s="32"/>
    </row>
    <row r="826" spans="1:6" s="99" customFormat="1" ht="12.75">
      <c r="A826" s="23"/>
      <c r="B826" s="25"/>
      <c r="C826" s="86"/>
      <c r="D826" s="86"/>
      <c r="E826" s="32"/>
      <c r="F826" s="32"/>
    </row>
    <row r="827" spans="1:6" s="99" customFormat="1" ht="12.75">
      <c r="A827" s="23"/>
      <c r="B827" s="25"/>
      <c r="C827" s="86"/>
      <c r="D827" s="86"/>
      <c r="E827" s="32"/>
      <c r="F827" s="32"/>
    </row>
    <row r="828" spans="1:6" s="99" customFormat="1" ht="12.75">
      <c r="A828" s="23"/>
      <c r="B828" s="25"/>
      <c r="C828" s="86"/>
      <c r="D828" s="86"/>
      <c r="E828" s="32"/>
      <c r="F828" s="32"/>
    </row>
    <row r="829" spans="1:6" s="99" customFormat="1" ht="12.75">
      <c r="A829" s="23"/>
      <c r="B829" s="25"/>
      <c r="C829" s="86"/>
      <c r="D829" s="86"/>
      <c r="E829" s="32"/>
      <c r="F829" s="32"/>
    </row>
    <row r="830" spans="1:6" s="99" customFormat="1" ht="12.75">
      <c r="A830" s="23"/>
      <c r="B830" s="25"/>
      <c r="C830" s="86"/>
      <c r="D830" s="86"/>
      <c r="E830" s="32"/>
      <c r="F830" s="32"/>
    </row>
    <row r="831" spans="1:6" s="99" customFormat="1" ht="12.75">
      <c r="A831" s="23"/>
      <c r="B831" s="25"/>
      <c r="C831" s="86"/>
      <c r="D831" s="86"/>
      <c r="E831" s="32"/>
      <c r="F831" s="32"/>
    </row>
    <row r="832" spans="1:6" s="99" customFormat="1" ht="12.75">
      <c r="A832" s="23"/>
      <c r="B832" s="25"/>
      <c r="C832" s="86"/>
      <c r="D832" s="86"/>
      <c r="E832" s="32"/>
      <c r="F832" s="32"/>
    </row>
    <row r="833" spans="1:6" s="99" customFormat="1" ht="12.75">
      <c r="A833" s="23"/>
      <c r="B833" s="25"/>
      <c r="C833" s="86"/>
      <c r="D833" s="86"/>
      <c r="E833" s="32"/>
      <c r="F833" s="32"/>
    </row>
    <row r="834" spans="1:6" s="99" customFormat="1" ht="12.75">
      <c r="A834" s="23"/>
      <c r="B834" s="25"/>
      <c r="C834" s="86"/>
      <c r="D834" s="86"/>
      <c r="E834" s="32"/>
      <c r="F834" s="32"/>
    </row>
    <row r="835" spans="1:6" s="99" customFormat="1" ht="12.75">
      <c r="A835" s="23"/>
      <c r="B835" s="25"/>
      <c r="C835" s="86"/>
      <c r="D835" s="86"/>
      <c r="E835" s="32"/>
      <c r="F835" s="32"/>
    </row>
    <row r="836" spans="1:6" s="99" customFormat="1" ht="12.75">
      <c r="A836" s="23"/>
      <c r="B836" s="25"/>
      <c r="C836" s="86"/>
      <c r="D836" s="86"/>
      <c r="E836" s="32"/>
      <c r="F836" s="32"/>
    </row>
    <row r="837" spans="1:6" s="99" customFormat="1" ht="12.75">
      <c r="A837" s="23"/>
      <c r="B837" s="25"/>
      <c r="C837" s="86"/>
      <c r="D837" s="86"/>
      <c r="E837" s="32"/>
      <c r="F837" s="32"/>
    </row>
    <row r="838" spans="1:6" s="99" customFormat="1" ht="12.75">
      <c r="A838" s="23"/>
      <c r="B838" s="25"/>
      <c r="C838" s="86"/>
      <c r="D838" s="86"/>
      <c r="E838" s="32"/>
      <c r="F838" s="32"/>
    </row>
    <row r="839" spans="1:6" s="99" customFormat="1" ht="12.75">
      <c r="A839" s="23"/>
      <c r="B839" s="25"/>
      <c r="C839" s="86"/>
      <c r="D839" s="86"/>
      <c r="E839" s="32"/>
      <c r="F839" s="32"/>
    </row>
    <row r="840" spans="1:6" s="99" customFormat="1" ht="12.75">
      <c r="A840" s="23"/>
      <c r="B840" s="25"/>
      <c r="C840" s="86"/>
      <c r="D840" s="86"/>
      <c r="E840" s="32"/>
      <c r="F840" s="32"/>
    </row>
    <row r="841" spans="1:6" s="99" customFormat="1" ht="12.75">
      <c r="A841" s="23"/>
      <c r="B841" s="25"/>
      <c r="C841" s="86"/>
      <c r="D841" s="86"/>
      <c r="E841" s="32"/>
      <c r="F841" s="32"/>
    </row>
    <row r="842" spans="1:6" s="99" customFormat="1" ht="12.75">
      <c r="A842" s="23"/>
      <c r="B842" s="25"/>
      <c r="C842" s="86"/>
      <c r="D842" s="86"/>
      <c r="E842" s="32"/>
      <c r="F842" s="32"/>
    </row>
    <row r="843" spans="1:6" s="99" customFormat="1" ht="12.75">
      <c r="A843" s="23"/>
      <c r="B843" s="25"/>
      <c r="C843" s="86"/>
      <c r="D843" s="86"/>
      <c r="E843" s="32"/>
      <c r="F843" s="32"/>
    </row>
    <row r="844" spans="1:6" s="99" customFormat="1" ht="12.75">
      <c r="A844" s="23"/>
      <c r="B844" s="25"/>
      <c r="C844" s="86"/>
      <c r="D844" s="86"/>
      <c r="E844" s="32"/>
      <c r="F844" s="32"/>
    </row>
    <row r="845" spans="1:6" s="99" customFormat="1" ht="12.75">
      <c r="A845" s="23"/>
      <c r="B845" s="25"/>
      <c r="C845" s="86"/>
      <c r="D845" s="86"/>
      <c r="E845" s="32"/>
      <c r="F845" s="32"/>
    </row>
    <row r="846" spans="1:6" s="99" customFormat="1" ht="12.75">
      <c r="A846" s="23"/>
      <c r="B846" s="25"/>
      <c r="C846" s="86"/>
      <c r="D846" s="86"/>
      <c r="E846" s="32"/>
      <c r="F846" s="32"/>
    </row>
    <row r="847" spans="1:6" s="99" customFormat="1" ht="12.75">
      <c r="A847" s="23"/>
      <c r="B847" s="25"/>
      <c r="C847" s="86"/>
      <c r="D847" s="86"/>
      <c r="E847" s="32"/>
      <c r="F847" s="32"/>
    </row>
    <row r="848" spans="1:6" s="99" customFormat="1" ht="12.75">
      <c r="A848" s="23"/>
      <c r="B848" s="24"/>
      <c r="C848" s="86"/>
      <c r="D848" s="86"/>
      <c r="E848" s="32"/>
      <c r="F848" s="32"/>
    </row>
    <row r="849" spans="1:6" s="99" customFormat="1" ht="12.75">
      <c r="A849" s="23"/>
      <c r="B849" s="24"/>
      <c r="C849" s="86"/>
      <c r="D849" s="86"/>
      <c r="E849" s="32"/>
      <c r="F849" s="32"/>
    </row>
    <row r="850" spans="1:6" s="99" customFormat="1" ht="12.75">
      <c r="A850" s="23"/>
      <c r="B850" s="24"/>
      <c r="C850" s="86"/>
      <c r="D850" s="86"/>
      <c r="E850" s="32"/>
      <c r="F850" s="32"/>
    </row>
    <row r="851" spans="1:6" s="99" customFormat="1" ht="12.75">
      <c r="A851" s="23"/>
      <c r="B851" s="24"/>
      <c r="C851" s="86"/>
      <c r="D851" s="86"/>
      <c r="E851" s="32"/>
      <c r="F851" s="32"/>
    </row>
    <row r="852" spans="1:6" s="99" customFormat="1" ht="12.75">
      <c r="A852" s="23"/>
      <c r="B852" s="24"/>
      <c r="C852" s="86"/>
      <c r="D852" s="86"/>
      <c r="E852" s="32"/>
      <c r="F852" s="32"/>
    </row>
    <row r="853" spans="1:6" s="99" customFormat="1" ht="12.75">
      <c r="A853" s="23"/>
      <c r="B853" s="24"/>
      <c r="C853" s="86"/>
      <c r="D853" s="86"/>
      <c r="E853" s="32"/>
      <c r="F853" s="32"/>
    </row>
    <row r="854" spans="1:6" s="99" customFormat="1" ht="12.75">
      <c r="A854" s="23"/>
      <c r="B854" s="24"/>
      <c r="C854" s="86"/>
      <c r="D854" s="86"/>
      <c r="E854" s="32"/>
      <c r="F854" s="32"/>
    </row>
    <row r="855" spans="1:6" s="99" customFormat="1" ht="12.75">
      <c r="A855" s="23"/>
      <c r="B855" s="24"/>
      <c r="C855" s="86"/>
      <c r="D855" s="86"/>
      <c r="E855" s="32"/>
      <c r="F855" s="32"/>
    </row>
    <row r="856" spans="1:6" s="99" customFormat="1" ht="12.75">
      <c r="A856" s="23"/>
      <c r="B856" s="24"/>
      <c r="C856" s="86"/>
      <c r="D856" s="86"/>
      <c r="E856" s="32"/>
      <c r="F856" s="32"/>
    </row>
    <row r="857" spans="1:6" s="99" customFormat="1" ht="12.75">
      <c r="A857" s="23"/>
      <c r="B857" s="24"/>
      <c r="C857" s="86"/>
      <c r="D857" s="86"/>
      <c r="E857" s="32"/>
      <c r="F857" s="32"/>
    </row>
    <row r="858" spans="1:6" s="99" customFormat="1" ht="12.75">
      <c r="A858" s="23"/>
      <c r="B858" s="24"/>
      <c r="C858" s="86"/>
      <c r="D858" s="86"/>
      <c r="E858" s="32"/>
      <c r="F858" s="32"/>
    </row>
    <row r="859" spans="1:6" s="99" customFormat="1" ht="12.75">
      <c r="A859" s="23"/>
      <c r="B859" s="24"/>
      <c r="C859" s="86"/>
      <c r="D859" s="86"/>
      <c r="E859" s="32"/>
      <c r="F859" s="32"/>
    </row>
    <row r="860" spans="1:6" s="99" customFormat="1" ht="12.75">
      <c r="A860" s="23"/>
      <c r="B860" s="24"/>
      <c r="C860" s="86"/>
      <c r="D860" s="86"/>
      <c r="E860" s="32"/>
      <c r="F860" s="32"/>
    </row>
    <row r="861" spans="1:6" s="99" customFormat="1" ht="12.75">
      <c r="A861" s="23"/>
      <c r="B861" s="24"/>
      <c r="C861" s="86"/>
      <c r="D861" s="86"/>
      <c r="E861" s="32"/>
      <c r="F861" s="32"/>
    </row>
    <row r="862" spans="1:6" s="99" customFormat="1" ht="12.75">
      <c r="A862" s="23"/>
      <c r="B862" s="24"/>
      <c r="C862" s="86"/>
      <c r="D862" s="86"/>
      <c r="E862" s="32"/>
      <c r="F862" s="32"/>
    </row>
    <row r="863" spans="1:6" s="99" customFormat="1" ht="12.75">
      <c r="A863" s="23"/>
      <c r="B863" s="24"/>
      <c r="C863" s="86"/>
      <c r="D863" s="86"/>
      <c r="E863" s="32"/>
      <c r="F863" s="32"/>
    </row>
    <row r="864" spans="1:6" s="99" customFormat="1" ht="12.75">
      <c r="A864" s="23"/>
      <c r="B864" s="24"/>
      <c r="C864" s="86"/>
      <c r="D864" s="86"/>
      <c r="E864" s="32"/>
      <c r="F864" s="32"/>
    </row>
    <row r="865" spans="1:6" s="99" customFormat="1" ht="12.75">
      <c r="A865" s="23"/>
      <c r="B865" s="24"/>
      <c r="C865" s="86"/>
      <c r="D865" s="86"/>
      <c r="E865" s="32"/>
      <c r="F865" s="32"/>
    </row>
    <row r="866" spans="1:6" s="99" customFormat="1" ht="12.75">
      <c r="A866" s="23"/>
      <c r="B866" s="24"/>
      <c r="C866" s="86"/>
      <c r="D866" s="86"/>
      <c r="E866" s="32"/>
      <c r="F866" s="32"/>
    </row>
    <row r="867" spans="1:6" s="99" customFormat="1" ht="12.75">
      <c r="A867" s="23"/>
      <c r="B867" s="24"/>
      <c r="C867" s="86"/>
      <c r="D867" s="86"/>
      <c r="E867" s="32"/>
      <c r="F867" s="32"/>
    </row>
    <row r="868" spans="1:6" s="99" customFormat="1" ht="12.75">
      <c r="A868" s="23"/>
      <c r="B868" s="24"/>
      <c r="C868" s="86"/>
      <c r="D868" s="86"/>
      <c r="E868" s="32"/>
      <c r="F868" s="32"/>
    </row>
    <row r="869" spans="1:6" s="99" customFormat="1" ht="12.75">
      <c r="A869" s="23"/>
      <c r="B869" s="24"/>
      <c r="C869" s="86"/>
      <c r="D869" s="86"/>
      <c r="E869" s="32"/>
      <c r="F869" s="32"/>
    </row>
    <row r="870" spans="1:6" s="99" customFormat="1" ht="12.75">
      <c r="A870" s="23"/>
      <c r="B870" s="24"/>
      <c r="C870" s="86"/>
      <c r="D870" s="86"/>
      <c r="E870" s="32"/>
      <c r="F870" s="32"/>
    </row>
    <row r="871" spans="1:6" s="99" customFormat="1" ht="12.75">
      <c r="A871" s="23"/>
      <c r="B871" s="24"/>
      <c r="C871" s="86"/>
      <c r="D871" s="86"/>
      <c r="E871" s="32"/>
      <c r="F871" s="32"/>
    </row>
    <row r="872" spans="1:6" s="99" customFormat="1" ht="12.75">
      <c r="A872" s="23"/>
      <c r="B872" s="24"/>
      <c r="C872" s="86"/>
      <c r="D872" s="86"/>
      <c r="E872" s="32"/>
      <c r="F872" s="32"/>
    </row>
    <row r="873" spans="1:6" s="99" customFormat="1" ht="12.75">
      <c r="A873" s="23"/>
      <c r="B873" s="24"/>
      <c r="C873" s="86"/>
      <c r="D873" s="86"/>
      <c r="E873" s="32"/>
      <c r="F873" s="32"/>
    </row>
    <row r="874" spans="1:6" s="99" customFormat="1" ht="12.75">
      <c r="A874" s="23"/>
      <c r="B874" s="24"/>
      <c r="C874" s="86"/>
      <c r="D874" s="86"/>
      <c r="E874" s="32"/>
      <c r="F874" s="32"/>
    </row>
    <row r="875" spans="1:6" s="99" customFormat="1" ht="12.75">
      <c r="A875" s="23"/>
      <c r="B875" s="24"/>
      <c r="C875" s="86"/>
      <c r="D875" s="86"/>
      <c r="E875" s="32"/>
      <c r="F875" s="32"/>
    </row>
    <row r="876" spans="1:6" s="99" customFormat="1" ht="12.75">
      <c r="A876" s="23"/>
      <c r="B876" s="24"/>
      <c r="C876" s="86"/>
      <c r="D876" s="86"/>
      <c r="E876" s="32"/>
      <c r="F876" s="32"/>
    </row>
    <row r="877" spans="1:6" s="99" customFormat="1" ht="12.75">
      <c r="A877" s="23"/>
      <c r="B877" s="24"/>
      <c r="C877" s="86"/>
      <c r="D877" s="86"/>
      <c r="E877" s="32"/>
      <c r="F877" s="32"/>
    </row>
    <row r="878" spans="1:6" s="99" customFormat="1" ht="12.75">
      <c r="A878" s="23"/>
      <c r="B878" s="24"/>
      <c r="C878" s="86"/>
      <c r="D878" s="86"/>
      <c r="E878" s="32"/>
      <c r="F878" s="32"/>
    </row>
    <row r="879" spans="1:6" s="99" customFormat="1" ht="12.75">
      <c r="A879" s="23"/>
      <c r="B879" s="24"/>
      <c r="C879" s="86"/>
      <c r="D879" s="86"/>
      <c r="E879" s="32"/>
      <c r="F879" s="32"/>
    </row>
    <row r="880" spans="1:6" s="99" customFormat="1" ht="12.75">
      <c r="A880" s="23"/>
      <c r="B880" s="24"/>
      <c r="C880" s="86"/>
      <c r="D880" s="86"/>
      <c r="E880" s="32"/>
      <c r="F880" s="32"/>
    </row>
    <row r="881" spans="1:6" s="99" customFormat="1" ht="12.75">
      <c r="A881" s="23"/>
      <c r="B881" s="24"/>
      <c r="C881" s="86"/>
      <c r="D881" s="86"/>
      <c r="E881" s="32"/>
      <c r="F881" s="32"/>
    </row>
    <row r="882" spans="1:6" s="99" customFormat="1" ht="12.75">
      <c r="A882" s="23"/>
      <c r="B882" s="24"/>
      <c r="C882" s="86"/>
      <c r="D882" s="86"/>
      <c r="E882" s="32"/>
      <c r="F882" s="32"/>
    </row>
    <row r="883" spans="1:6" s="99" customFormat="1" ht="12.75">
      <c r="A883" s="23"/>
      <c r="B883" s="24"/>
      <c r="C883" s="86"/>
      <c r="D883" s="86"/>
      <c r="E883" s="32"/>
      <c r="F883" s="32"/>
    </row>
    <row r="884" spans="1:6" s="99" customFormat="1" ht="12.75">
      <c r="A884" s="23"/>
      <c r="B884" s="24"/>
      <c r="C884" s="86"/>
      <c r="D884" s="86"/>
      <c r="E884" s="32"/>
      <c r="F884" s="32"/>
    </row>
    <row r="885" spans="1:6" s="99" customFormat="1" ht="12.75">
      <c r="A885" s="23"/>
      <c r="B885" s="24"/>
      <c r="C885" s="86"/>
      <c r="D885" s="86"/>
      <c r="E885" s="32"/>
      <c r="F885" s="32"/>
    </row>
    <row r="886" spans="1:6" s="99" customFormat="1" ht="12.75">
      <c r="A886" s="23"/>
      <c r="B886" s="24"/>
      <c r="C886" s="86"/>
      <c r="D886" s="86"/>
      <c r="E886" s="32"/>
      <c r="F886" s="32"/>
    </row>
    <row r="887" spans="1:6" s="99" customFormat="1" ht="12.75">
      <c r="A887" s="23"/>
      <c r="B887" s="24"/>
      <c r="C887" s="86"/>
      <c r="D887" s="86"/>
      <c r="E887" s="32"/>
      <c r="F887" s="32"/>
    </row>
    <row r="888" spans="1:6" s="99" customFormat="1" ht="12.75">
      <c r="A888" s="23"/>
      <c r="B888" s="24"/>
      <c r="C888" s="86"/>
      <c r="D888" s="86"/>
      <c r="E888" s="32"/>
      <c r="F888" s="32"/>
    </row>
    <row r="889" spans="1:6" s="99" customFormat="1" ht="12.75">
      <c r="A889" s="23"/>
      <c r="B889" s="24"/>
      <c r="C889" s="86"/>
      <c r="D889" s="86"/>
      <c r="E889" s="32"/>
      <c r="F889" s="32"/>
    </row>
    <row r="890" spans="1:6" s="99" customFormat="1" ht="12.75">
      <c r="A890" s="23"/>
      <c r="B890" s="24"/>
      <c r="C890" s="86"/>
      <c r="D890" s="86"/>
      <c r="E890" s="32"/>
      <c r="F890" s="32"/>
    </row>
    <row r="891" spans="1:6" s="99" customFormat="1" ht="12.75">
      <c r="A891" s="23"/>
      <c r="B891" s="24"/>
      <c r="C891" s="86"/>
      <c r="D891" s="86"/>
      <c r="E891" s="32"/>
      <c r="F891" s="32"/>
    </row>
    <row r="892" spans="1:6" s="99" customFormat="1" ht="12.75">
      <c r="A892" s="23"/>
      <c r="B892" s="24"/>
      <c r="C892" s="86"/>
      <c r="D892" s="86"/>
      <c r="E892" s="32"/>
      <c r="F892" s="32"/>
    </row>
    <row r="893" spans="1:6" s="99" customFormat="1" ht="12.75">
      <c r="A893" s="23"/>
      <c r="B893" s="24"/>
      <c r="C893" s="86"/>
      <c r="D893" s="86"/>
      <c r="E893" s="32"/>
      <c r="F893" s="32"/>
    </row>
    <row r="894" spans="1:6" s="99" customFormat="1" ht="12.75">
      <c r="A894" s="23"/>
      <c r="B894" s="24"/>
      <c r="C894" s="86"/>
      <c r="D894" s="86"/>
      <c r="E894" s="32"/>
      <c r="F894" s="32"/>
    </row>
    <row r="895" spans="1:6" s="99" customFormat="1" ht="12.75">
      <c r="A895" s="23"/>
      <c r="B895" s="24"/>
      <c r="C895" s="86"/>
      <c r="D895" s="86"/>
      <c r="E895" s="32"/>
      <c r="F895" s="32"/>
    </row>
    <row r="896" spans="1:6" s="99" customFormat="1" ht="12.75">
      <c r="A896" s="23"/>
      <c r="B896" s="24"/>
      <c r="C896" s="86"/>
      <c r="D896" s="86"/>
      <c r="E896" s="32"/>
      <c r="F896" s="32"/>
    </row>
    <row r="897" spans="1:6" s="99" customFormat="1" ht="12.75">
      <c r="A897" s="23"/>
      <c r="B897" s="24"/>
      <c r="C897" s="86"/>
      <c r="D897" s="86"/>
      <c r="E897" s="32"/>
      <c r="F897" s="32"/>
    </row>
    <row r="898" spans="1:6" s="99" customFormat="1" ht="12.75">
      <c r="A898" s="23"/>
      <c r="B898" s="24"/>
      <c r="C898" s="86"/>
      <c r="D898" s="86"/>
      <c r="E898" s="32"/>
      <c r="F898" s="32"/>
    </row>
    <row r="899" spans="1:6" s="99" customFormat="1" ht="12.75">
      <c r="A899" s="23"/>
      <c r="B899" s="24"/>
      <c r="C899" s="86"/>
      <c r="D899" s="86"/>
      <c r="E899" s="32"/>
      <c r="F899" s="32"/>
    </row>
    <row r="900" spans="1:6" s="99" customFormat="1" ht="12.75">
      <c r="A900" s="23"/>
      <c r="B900" s="24"/>
      <c r="C900" s="86"/>
      <c r="D900" s="86"/>
      <c r="E900" s="32"/>
      <c r="F900" s="32"/>
    </row>
    <row r="901" spans="1:6" s="99" customFormat="1" ht="12.75">
      <c r="A901" s="23"/>
      <c r="B901" s="24"/>
      <c r="C901" s="86"/>
      <c r="D901" s="86"/>
      <c r="E901" s="32"/>
      <c r="F901" s="32"/>
    </row>
    <row r="902" spans="1:6" s="99" customFormat="1" ht="12.75">
      <c r="A902" s="23"/>
      <c r="B902" s="24"/>
      <c r="C902" s="86"/>
      <c r="D902" s="86"/>
      <c r="E902" s="32"/>
      <c r="F902" s="32"/>
    </row>
    <row r="903" spans="1:6" s="99" customFormat="1" ht="12.75">
      <c r="A903" s="23"/>
      <c r="B903" s="24"/>
      <c r="C903" s="86"/>
      <c r="D903" s="86"/>
      <c r="E903" s="32"/>
      <c r="F903" s="32"/>
    </row>
    <row r="904" spans="1:6" s="99" customFormat="1" ht="12.75">
      <c r="A904" s="23"/>
      <c r="B904" s="24"/>
      <c r="C904" s="86"/>
      <c r="D904" s="86"/>
      <c r="E904" s="32"/>
      <c r="F904" s="32"/>
    </row>
    <row r="905" spans="1:6" s="99" customFormat="1" ht="12.75">
      <c r="A905" s="23"/>
      <c r="B905" s="24"/>
      <c r="C905" s="86"/>
      <c r="D905" s="86"/>
      <c r="E905" s="32"/>
      <c r="F905" s="32"/>
    </row>
    <row r="906" spans="1:6" s="99" customFormat="1" ht="12.75">
      <c r="A906" s="23"/>
      <c r="B906" s="24"/>
      <c r="C906" s="86"/>
      <c r="D906" s="86"/>
      <c r="E906" s="32"/>
      <c r="F906" s="32"/>
    </row>
    <row r="907" spans="1:6" s="99" customFormat="1" ht="12.75">
      <c r="A907" s="23"/>
      <c r="B907" s="24"/>
      <c r="C907" s="86"/>
      <c r="D907" s="86"/>
      <c r="E907" s="32"/>
      <c r="F907" s="32"/>
    </row>
    <row r="908" spans="1:6" s="99" customFormat="1" ht="12.75">
      <c r="A908" s="23"/>
      <c r="B908" s="24"/>
      <c r="C908" s="86"/>
      <c r="D908" s="86"/>
      <c r="E908" s="32"/>
      <c r="F908" s="32"/>
    </row>
    <row r="909" spans="1:6" s="99" customFormat="1" ht="12.75">
      <c r="A909" s="23"/>
      <c r="B909" s="24"/>
      <c r="C909" s="86"/>
      <c r="D909" s="86"/>
      <c r="E909" s="32"/>
      <c r="F909" s="32"/>
    </row>
    <row r="910" spans="1:6" s="99" customFormat="1" ht="12.75">
      <c r="A910" s="23"/>
      <c r="B910" s="24"/>
      <c r="C910" s="86"/>
      <c r="D910" s="86"/>
      <c r="E910" s="32"/>
      <c r="F910" s="32"/>
    </row>
    <row r="911" spans="1:6" s="99" customFormat="1" ht="12.75">
      <c r="A911" s="23"/>
      <c r="B911" s="24"/>
      <c r="C911" s="86"/>
      <c r="D911" s="86"/>
      <c r="E911" s="32"/>
      <c r="F911" s="32"/>
    </row>
    <row r="912" spans="1:6" s="99" customFormat="1" ht="12.75">
      <c r="A912" s="23"/>
      <c r="B912" s="24"/>
      <c r="C912" s="86"/>
      <c r="D912" s="86"/>
      <c r="E912" s="32"/>
      <c r="F912" s="32"/>
    </row>
    <row r="913" spans="1:6" s="99" customFormat="1" ht="12.75">
      <c r="A913" s="23"/>
      <c r="B913" s="24"/>
      <c r="C913" s="86"/>
      <c r="D913" s="86"/>
      <c r="E913" s="32"/>
      <c r="F913" s="32"/>
    </row>
    <row r="914" spans="1:6" s="99" customFormat="1" ht="12.75">
      <c r="A914" s="23"/>
      <c r="B914" s="24"/>
      <c r="C914" s="86"/>
      <c r="D914" s="86"/>
      <c r="E914" s="32"/>
      <c r="F914" s="32"/>
    </row>
    <row r="915" spans="1:6" s="99" customFormat="1" ht="12.75">
      <c r="A915" s="23"/>
      <c r="B915" s="24"/>
      <c r="C915" s="86"/>
      <c r="D915" s="86"/>
      <c r="E915" s="32"/>
      <c r="F915" s="32"/>
    </row>
    <row r="916" spans="1:6" s="99" customFormat="1" ht="12.75">
      <c r="A916" s="23"/>
      <c r="B916" s="24"/>
      <c r="C916" s="86"/>
      <c r="D916" s="86"/>
      <c r="E916" s="32"/>
      <c r="F916" s="32"/>
    </row>
    <row r="917" spans="1:6" s="99" customFormat="1" ht="12.75">
      <c r="A917" s="23"/>
      <c r="B917" s="24"/>
      <c r="C917" s="86"/>
      <c r="D917" s="86"/>
      <c r="E917" s="32"/>
      <c r="F917" s="32"/>
    </row>
    <row r="918" spans="1:6" s="99" customFormat="1" ht="12.75">
      <c r="A918" s="23"/>
      <c r="B918" s="24"/>
      <c r="C918" s="86"/>
      <c r="D918" s="86"/>
      <c r="E918" s="32"/>
      <c r="F918" s="32"/>
    </row>
    <row r="919" spans="1:6" s="99" customFormat="1" ht="12.75">
      <c r="A919" s="23"/>
      <c r="B919" s="24"/>
      <c r="C919" s="86"/>
      <c r="D919" s="86"/>
      <c r="E919" s="32"/>
      <c r="F919" s="32"/>
    </row>
    <row r="920" spans="1:6" s="99" customFormat="1" ht="12.75">
      <c r="A920" s="23"/>
      <c r="B920" s="24"/>
      <c r="C920" s="86"/>
      <c r="D920" s="86"/>
      <c r="E920" s="32"/>
      <c r="F920" s="32"/>
    </row>
    <row r="921" spans="1:6" s="99" customFormat="1" ht="12.75">
      <c r="A921" s="23"/>
      <c r="B921" s="24"/>
      <c r="C921" s="86"/>
      <c r="D921" s="86"/>
      <c r="E921" s="32"/>
      <c r="F921" s="32"/>
    </row>
    <row r="922" spans="1:6" s="99" customFormat="1" ht="12.75">
      <c r="A922" s="23"/>
      <c r="B922" s="24"/>
      <c r="C922" s="86"/>
      <c r="D922" s="86"/>
      <c r="E922" s="32"/>
      <c r="F922" s="32"/>
    </row>
    <row r="923" spans="1:6" s="99" customFormat="1" ht="12.75">
      <c r="A923" s="23"/>
      <c r="B923" s="24"/>
      <c r="C923" s="86"/>
      <c r="D923" s="86"/>
      <c r="E923" s="32"/>
      <c r="F923" s="32"/>
    </row>
    <row r="924" spans="1:6" s="99" customFormat="1" ht="12.75">
      <c r="A924" s="23"/>
      <c r="B924" s="24"/>
      <c r="C924" s="86"/>
      <c r="D924" s="86"/>
      <c r="E924" s="32"/>
      <c r="F924" s="32"/>
    </row>
    <row r="925" spans="1:6" s="99" customFormat="1" ht="12.75">
      <c r="A925" s="23"/>
      <c r="B925" s="24"/>
      <c r="C925" s="86"/>
      <c r="D925" s="86"/>
      <c r="E925" s="32"/>
      <c r="F925" s="32"/>
    </row>
    <row r="926" spans="1:6" s="99" customFormat="1" ht="12.75">
      <c r="A926" s="23"/>
      <c r="B926" s="24"/>
      <c r="C926" s="86"/>
      <c r="D926" s="86"/>
      <c r="E926" s="32"/>
      <c r="F926" s="32"/>
    </row>
    <row r="927" spans="1:6" s="99" customFormat="1" ht="12.75">
      <c r="A927" s="23"/>
      <c r="B927" s="24"/>
      <c r="C927" s="86"/>
      <c r="D927" s="86"/>
      <c r="E927" s="32"/>
      <c r="F927" s="32"/>
    </row>
    <row r="928" spans="1:6" s="99" customFormat="1" ht="12.75">
      <c r="A928" s="23"/>
      <c r="B928" s="24"/>
      <c r="C928" s="86"/>
      <c r="D928" s="86"/>
      <c r="E928" s="32"/>
      <c r="F928" s="32"/>
    </row>
    <row r="929" spans="1:6" s="99" customFormat="1" ht="12.75">
      <c r="A929" s="23"/>
      <c r="B929" s="24"/>
      <c r="C929" s="86"/>
      <c r="D929" s="86"/>
      <c r="E929" s="32"/>
      <c r="F929" s="32"/>
    </row>
    <row r="930" spans="1:6" s="99" customFormat="1" ht="12.75">
      <c r="A930" s="23"/>
      <c r="B930" s="24"/>
      <c r="C930" s="86"/>
      <c r="D930" s="86"/>
      <c r="E930" s="32"/>
      <c r="F930" s="32"/>
    </row>
    <row r="931" spans="1:6" s="99" customFormat="1" ht="12.75">
      <c r="A931" s="23"/>
      <c r="B931" s="24"/>
      <c r="C931" s="86"/>
      <c r="D931" s="86"/>
      <c r="E931" s="32"/>
      <c r="F931" s="32"/>
    </row>
    <row r="932" spans="1:6" s="99" customFormat="1" ht="12.75">
      <c r="A932" s="23"/>
      <c r="B932" s="24"/>
      <c r="C932" s="86"/>
      <c r="D932" s="86"/>
      <c r="E932" s="32"/>
      <c r="F932" s="32"/>
    </row>
    <row r="933" spans="1:6" s="99" customFormat="1" ht="12.75">
      <c r="A933" s="23"/>
      <c r="B933" s="24"/>
      <c r="C933" s="86"/>
      <c r="D933" s="86"/>
      <c r="E933" s="32"/>
      <c r="F933" s="32"/>
    </row>
    <row r="934" spans="1:6" s="99" customFormat="1" ht="12.75">
      <c r="A934" s="23"/>
      <c r="B934" s="24"/>
      <c r="C934" s="86"/>
      <c r="D934" s="86"/>
      <c r="E934" s="32"/>
      <c r="F934" s="32"/>
    </row>
    <row r="935" spans="1:6" s="99" customFormat="1" ht="12.75">
      <c r="A935" s="23"/>
      <c r="B935" s="24"/>
      <c r="C935" s="86"/>
      <c r="D935" s="86"/>
      <c r="E935" s="32"/>
      <c r="F935" s="32"/>
    </row>
    <row r="936" spans="1:6" s="99" customFormat="1" ht="12.75">
      <c r="A936" s="23"/>
      <c r="B936" s="24"/>
      <c r="C936" s="86"/>
      <c r="D936" s="86"/>
      <c r="E936" s="32"/>
      <c r="F936" s="32"/>
    </row>
    <row r="937" spans="1:6" s="99" customFormat="1" ht="12.75">
      <c r="A937" s="23"/>
      <c r="B937" s="24"/>
      <c r="C937" s="86"/>
      <c r="D937" s="86"/>
      <c r="E937" s="32"/>
      <c r="F937" s="32"/>
    </row>
    <row r="938" spans="1:6" s="99" customFormat="1" ht="12.75">
      <c r="A938" s="23"/>
      <c r="B938" s="24"/>
      <c r="C938" s="86"/>
      <c r="D938" s="86"/>
      <c r="E938" s="32"/>
      <c r="F938" s="32"/>
    </row>
    <row r="939" spans="1:6" s="99" customFormat="1" ht="12.75">
      <c r="A939" s="23"/>
      <c r="B939" s="24"/>
      <c r="C939" s="86"/>
      <c r="D939" s="86"/>
      <c r="E939" s="32"/>
      <c r="F939" s="32"/>
    </row>
    <row r="940" spans="1:6" s="99" customFormat="1" ht="12.75">
      <c r="A940" s="23"/>
      <c r="B940" s="24"/>
      <c r="C940" s="86"/>
      <c r="D940" s="86"/>
      <c r="E940" s="32"/>
      <c r="F940" s="32"/>
    </row>
    <row r="941" spans="1:6" s="99" customFormat="1" ht="12.75">
      <c r="A941" s="23"/>
      <c r="B941" s="24"/>
      <c r="C941" s="86"/>
      <c r="D941" s="86"/>
      <c r="E941" s="32"/>
      <c r="F941" s="32"/>
    </row>
    <row r="942" spans="1:6" s="99" customFormat="1" ht="12.75">
      <c r="A942" s="23"/>
      <c r="B942" s="24"/>
      <c r="C942" s="86"/>
      <c r="D942" s="86"/>
      <c r="E942" s="32"/>
      <c r="F942" s="32"/>
    </row>
    <row r="943" spans="1:6" s="99" customFormat="1" ht="12.75">
      <c r="A943" s="23"/>
      <c r="B943" s="24"/>
      <c r="C943" s="86"/>
      <c r="D943" s="86"/>
      <c r="E943" s="32"/>
      <c r="F943" s="32"/>
    </row>
    <row r="944" spans="1:6" s="99" customFormat="1" ht="12.75">
      <c r="A944" s="23"/>
      <c r="B944" s="24"/>
      <c r="C944" s="86"/>
      <c r="D944" s="86"/>
      <c r="E944" s="32"/>
      <c r="F944" s="32"/>
    </row>
    <row r="945" spans="1:6" s="99" customFormat="1" ht="12.75">
      <c r="A945" s="23"/>
      <c r="B945" s="24"/>
      <c r="C945" s="86"/>
      <c r="D945" s="86"/>
      <c r="E945" s="32"/>
      <c r="F945" s="32"/>
    </row>
    <row r="946" spans="1:6" s="99" customFormat="1" ht="12.75">
      <c r="A946" s="23"/>
      <c r="B946" s="24"/>
      <c r="C946" s="86"/>
      <c r="D946" s="86"/>
      <c r="E946" s="32"/>
      <c r="F946" s="32"/>
    </row>
    <row r="947" spans="1:6" s="99" customFormat="1" ht="12.75">
      <c r="A947" s="23"/>
      <c r="B947" s="24"/>
      <c r="C947" s="86"/>
      <c r="D947" s="86"/>
      <c r="E947" s="32"/>
      <c r="F947" s="32"/>
    </row>
    <row r="948" spans="1:6" s="99" customFormat="1" ht="12.75">
      <c r="A948" s="23"/>
      <c r="B948" s="24"/>
      <c r="C948" s="86"/>
      <c r="D948" s="86"/>
      <c r="E948" s="32"/>
      <c r="F948" s="32"/>
    </row>
    <row r="949" spans="1:6" s="99" customFormat="1" ht="12.75">
      <c r="A949" s="23"/>
      <c r="B949" s="24"/>
      <c r="C949" s="86"/>
      <c r="D949" s="86"/>
      <c r="E949" s="32"/>
      <c r="F949" s="32"/>
    </row>
    <row r="950" spans="1:6" s="99" customFormat="1" ht="12.75">
      <c r="A950" s="23"/>
      <c r="B950" s="24"/>
      <c r="C950" s="86"/>
      <c r="D950" s="86"/>
      <c r="E950" s="32"/>
      <c r="F950" s="32"/>
    </row>
    <row r="951" spans="1:6" s="99" customFormat="1" ht="12.75">
      <c r="A951" s="23"/>
      <c r="B951" s="24"/>
      <c r="C951" s="86"/>
      <c r="D951" s="86"/>
      <c r="E951" s="32"/>
      <c r="F951" s="32"/>
    </row>
    <row r="952" spans="1:6" s="99" customFormat="1" ht="12.75">
      <c r="A952" s="23"/>
      <c r="B952" s="24"/>
      <c r="C952" s="86"/>
      <c r="D952" s="86"/>
      <c r="E952" s="32"/>
      <c r="F952" s="32"/>
    </row>
    <row r="953" spans="1:6" s="99" customFormat="1" ht="12.75">
      <c r="A953" s="23"/>
      <c r="B953" s="24"/>
      <c r="C953" s="86"/>
      <c r="D953" s="86"/>
      <c r="E953" s="32"/>
      <c r="F953" s="32"/>
    </row>
    <row r="954" spans="1:6" s="99" customFormat="1" ht="12.75">
      <c r="A954" s="23"/>
      <c r="B954" s="24"/>
      <c r="C954" s="86"/>
      <c r="D954" s="86"/>
      <c r="E954" s="32"/>
      <c r="F954" s="32"/>
    </row>
    <row r="955" spans="1:6" s="99" customFormat="1" ht="12.75">
      <c r="A955" s="23"/>
      <c r="B955" s="24"/>
      <c r="C955" s="86"/>
      <c r="D955" s="86"/>
      <c r="E955" s="32"/>
      <c r="F955" s="32"/>
    </row>
    <row r="956" spans="1:6" s="99" customFormat="1" ht="12.75">
      <c r="A956" s="23"/>
      <c r="B956" s="24"/>
      <c r="C956" s="86"/>
      <c r="D956" s="86"/>
      <c r="E956" s="32"/>
      <c r="F956" s="32"/>
    </row>
    <row r="957" spans="1:6" s="99" customFormat="1" ht="12.75">
      <c r="A957" s="23"/>
      <c r="B957" s="24"/>
      <c r="C957" s="86"/>
      <c r="D957" s="86"/>
      <c r="E957" s="32"/>
      <c r="F957" s="32"/>
    </row>
    <row r="958" spans="1:6" s="99" customFormat="1" ht="12.75">
      <c r="A958" s="23"/>
      <c r="B958" s="24"/>
      <c r="C958" s="86"/>
      <c r="D958" s="86"/>
      <c r="E958" s="32"/>
      <c r="F958" s="32"/>
    </row>
    <row r="959" spans="1:6" s="99" customFormat="1" ht="12.75">
      <c r="A959" s="23"/>
      <c r="B959" s="24"/>
      <c r="C959" s="86"/>
      <c r="D959" s="86"/>
      <c r="E959" s="32"/>
      <c r="F959" s="32"/>
    </row>
    <row r="960" spans="1:6" s="99" customFormat="1" ht="12.75">
      <c r="A960" s="23"/>
      <c r="B960" s="24"/>
      <c r="C960" s="86"/>
      <c r="D960" s="86"/>
      <c r="E960" s="32"/>
      <c r="F960" s="32"/>
    </row>
    <row r="961" spans="1:6" s="99" customFormat="1" ht="12.75">
      <c r="A961" s="23"/>
      <c r="B961" s="24"/>
      <c r="C961" s="86"/>
      <c r="D961" s="86"/>
      <c r="E961" s="32"/>
      <c r="F961" s="32"/>
    </row>
    <row r="962" spans="1:6" s="99" customFormat="1" ht="12.75">
      <c r="A962" s="23"/>
      <c r="B962" s="24"/>
      <c r="C962" s="86"/>
      <c r="D962" s="86"/>
      <c r="E962" s="32"/>
      <c r="F962" s="32"/>
    </row>
    <row r="963" spans="1:6" s="99" customFormat="1" ht="12.75">
      <c r="A963" s="23"/>
      <c r="B963" s="24"/>
      <c r="C963" s="86"/>
      <c r="D963" s="86"/>
      <c r="E963" s="32"/>
      <c r="F963" s="32"/>
    </row>
    <row r="964" spans="1:6" s="99" customFormat="1" ht="12.75">
      <c r="A964" s="23"/>
      <c r="B964" s="24"/>
      <c r="C964" s="86"/>
      <c r="D964" s="86"/>
      <c r="E964" s="32"/>
      <c r="F964" s="32"/>
    </row>
    <row r="965" spans="1:6" s="99" customFormat="1" ht="12.75">
      <c r="A965" s="23"/>
      <c r="B965" s="24"/>
      <c r="C965" s="86"/>
      <c r="D965" s="86"/>
      <c r="E965" s="32"/>
      <c r="F965" s="32"/>
    </row>
    <row r="966" spans="1:6" s="99" customFormat="1" ht="12.75">
      <c r="A966" s="23"/>
      <c r="B966" s="24"/>
      <c r="C966" s="86"/>
      <c r="D966" s="86"/>
      <c r="E966" s="32"/>
      <c r="F966" s="32"/>
    </row>
    <row r="967" spans="1:6" s="99" customFormat="1" ht="12.75">
      <c r="A967" s="23"/>
      <c r="B967" s="24"/>
      <c r="C967" s="86"/>
      <c r="D967" s="86"/>
      <c r="E967" s="32"/>
      <c r="F967" s="32"/>
    </row>
    <row r="968" spans="1:6" s="99" customFormat="1" ht="12.75">
      <c r="A968" s="23"/>
      <c r="B968" s="24"/>
      <c r="C968" s="86"/>
      <c r="D968" s="86"/>
      <c r="E968" s="32"/>
      <c r="F968" s="32"/>
    </row>
    <row r="969" spans="1:6" s="99" customFormat="1" ht="12.75">
      <c r="A969" s="23"/>
      <c r="B969" s="24"/>
      <c r="C969" s="86"/>
      <c r="D969" s="86"/>
      <c r="E969" s="32"/>
      <c r="F969" s="32"/>
    </row>
    <row r="970" spans="1:6" s="99" customFormat="1" ht="12.75">
      <c r="A970" s="23"/>
      <c r="B970" s="24"/>
      <c r="C970" s="86"/>
      <c r="D970" s="86"/>
      <c r="E970" s="32"/>
      <c r="F970" s="32"/>
    </row>
    <row r="971" spans="1:6" s="99" customFormat="1" ht="12.75">
      <c r="A971" s="23"/>
      <c r="B971" s="24"/>
      <c r="C971" s="86"/>
      <c r="D971" s="86"/>
      <c r="E971" s="32"/>
      <c r="F971" s="32"/>
    </row>
    <row r="972" spans="1:6" s="99" customFormat="1" ht="12.75">
      <c r="A972" s="23"/>
      <c r="B972" s="24"/>
      <c r="C972" s="86"/>
      <c r="D972" s="86"/>
      <c r="E972" s="32"/>
      <c r="F972" s="32"/>
    </row>
    <row r="973" spans="1:6" s="99" customFormat="1" ht="12.75">
      <c r="A973" s="23"/>
      <c r="B973" s="24"/>
      <c r="C973" s="86"/>
      <c r="D973" s="86"/>
      <c r="E973" s="32"/>
      <c r="F973" s="32"/>
    </row>
    <row r="974" spans="1:6" s="99" customFormat="1" ht="12.75">
      <c r="A974" s="23"/>
      <c r="B974" s="24"/>
      <c r="C974" s="86"/>
      <c r="D974" s="86"/>
      <c r="E974" s="32"/>
      <c r="F974" s="32"/>
    </row>
    <row r="975" spans="1:6" s="99" customFormat="1" ht="12.75">
      <c r="A975" s="23"/>
      <c r="B975" s="24"/>
      <c r="C975" s="86"/>
      <c r="D975" s="86"/>
      <c r="E975" s="32"/>
      <c r="F975" s="32"/>
    </row>
    <row r="976" spans="1:6" s="99" customFormat="1" ht="12.75">
      <c r="A976" s="23"/>
      <c r="B976" s="24"/>
      <c r="C976" s="86"/>
      <c r="D976" s="86"/>
      <c r="E976" s="32"/>
      <c r="F976" s="32"/>
    </row>
    <row r="977" spans="1:6" s="99" customFormat="1" ht="12.75">
      <c r="A977" s="23"/>
      <c r="B977" s="24"/>
      <c r="C977" s="86"/>
      <c r="D977" s="86"/>
      <c r="E977" s="32"/>
      <c r="F977" s="32"/>
    </row>
    <row r="978" spans="1:6" s="99" customFormat="1" ht="12.75">
      <c r="A978" s="23"/>
      <c r="B978" s="24"/>
      <c r="C978" s="86"/>
      <c r="D978" s="86"/>
      <c r="E978" s="32"/>
      <c r="F978" s="32"/>
    </row>
    <row r="979" spans="1:6" s="99" customFormat="1" ht="12.75">
      <c r="A979" s="23"/>
      <c r="B979" s="24"/>
      <c r="C979" s="86"/>
      <c r="D979" s="86"/>
      <c r="E979" s="32"/>
      <c r="F979" s="32"/>
    </row>
    <row r="980" spans="1:6" s="99" customFormat="1" ht="12.75">
      <c r="A980" s="23"/>
      <c r="B980" s="24"/>
      <c r="C980" s="86"/>
      <c r="D980" s="86"/>
      <c r="E980" s="32"/>
      <c r="F980" s="32"/>
    </row>
    <row r="981" spans="1:6" s="99" customFormat="1" ht="12.75">
      <c r="A981" s="23"/>
      <c r="B981" s="24"/>
      <c r="C981" s="86"/>
      <c r="D981" s="86"/>
      <c r="E981" s="32"/>
      <c r="F981" s="32"/>
    </row>
    <row r="982" spans="1:6" s="99" customFormat="1" ht="12.75">
      <c r="A982" s="23"/>
      <c r="B982" s="24"/>
      <c r="C982" s="86"/>
      <c r="D982" s="86"/>
      <c r="E982" s="32"/>
      <c r="F982" s="32"/>
    </row>
    <row r="983" spans="1:6" s="99" customFormat="1" ht="12.75">
      <c r="A983" s="23"/>
      <c r="B983" s="24"/>
      <c r="C983" s="86"/>
      <c r="D983" s="86"/>
      <c r="E983" s="32"/>
      <c r="F983" s="32"/>
    </row>
    <row r="984" spans="1:6" s="99" customFormat="1" ht="12.75">
      <c r="A984" s="23"/>
      <c r="B984" s="24"/>
      <c r="C984" s="86"/>
      <c r="D984" s="86"/>
      <c r="E984" s="32"/>
      <c r="F984" s="32"/>
    </row>
    <row r="985" spans="1:6" s="99" customFormat="1" ht="12.75">
      <c r="A985" s="23"/>
      <c r="B985" s="24"/>
      <c r="C985" s="86"/>
      <c r="D985" s="86"/>
      <c r="E985" s="32"/>
      <c r="F985" s="32"/>
    </row>
    <row r="986" spans="1:6" s="99" customFormat="1" ht="12.75">
      <c r="A986" s="23"/>
      <c r="B986" s="24"/>
      <c r="C986" s="86"/>
      <c r="D986" s="86"/>
      <c r="E986" s="32"/>
      <c r="F986" s="32"/>
    </row>
    <row r="987" spans="1:6" s="99" customFormat="1" ht="12.75">
      <c r="A987" s="23"/>
      <c r="B987" s="24"/>
      <c r="C987" s="86"/>
      <c r="D987" s="86"/>
      <c r="E987" s="32"/>
      <c r="F987" s="32"/>
    </row>
    <row r="988" spans="1:6" s="99" customFormat="1" ht="12.75">
      <c r="A988" s="23"/>
      <c r="B988" s="24"/>
      <c r="C988" s="86"/>
      <c r="D988" s="86"/>
      <c r="E988" s="32"/>
      <c r="F988" s="32"/>
    </row>
    <row r="989" spans="1:6" s="99" customFormat="1" ht="12.75">
      <c r="A989" s="23"/>
      <c r="B989" s="24"/>
      <c r="C989" s="86"/>
      <c r="D989" s="86"/>
      <c r="E989" s="32"/>
      <c r="F989" s="32"/>
    </row>
    <row r="990" spans="1:6" s="99" customFormat="1" ht="12.75">
      <c r="A990" s="23"/>
      <c r="B990" s="24"/>
      <c r="C990" s="86"/>
      <c r="D990" s="86"/>
      <c r="E990" s="32"/>
      <c r="F990" s="32"/>
    </row>
    <row r="991" spans="1:6" s="99" customFormat="1" ht="12.75">
      <c r="A991" s="23"/>
      <c r="B991" s="24"/>
      <c r="C991" s="86"/>
      <c r="D991" s="86"/>
      <c r="E991" s="32"/>
      <c r="F991" s="32"/>
    </row>
    <row r="992" spans="1:6" s="99" customFormat="1" ht="12.75">
      <c r="A992" s="23"/>
      <c r="B992" s="24"/>
      <c r="C992" s="86"/>
      <c r="D992" s="86"/>
      <c r="E992" s="32"/>
      <c r="F992" s="32"/>
    </row>
    <row r="993" spans="1:6" s="99" customFormat="1" ht="12.75">
      <c r="A993" s="23"/>
      <c r="B993" s="24"/>
      <c r="C993" s="86"/>
      <c r="D993" s="86"/>
      <c r="E993" s="32"/>
      <c r="F993" s="32"/>
    </row>
    <row r="994" spans="1:6" s="99" customFormat="1" ht="12.75">
      <c r="A994" s="23"/>
      <c r="B994" s="24"/>
      <c r="C994" s="86"/>
      <c r="D994" s="86"/>
      <c r="E994" s="32"/>
      <c r="F994" s="32"/>
    </row>
    <row r="995" spans="1:6" s="99" customFormat="1" ht="12.75">
      <c r="A995" s="23"/>
      <c r="B995" s="24"/>
      <c r="C995" s="86"/>
      <c r="D995" s="86"/>
      <c r="E995" s="32"/>
      <c r="F995" s="32"/>
    </row>
    <row r="996" spans="1:6" s="99" customFormat="1" ht="12.75">
      <c r="A996" s="23"/>
      <c r="B996" s="24"/>
      <c r="C996" s="86"/>
      <c r="D996" s="86"/>
      <c r="E996" s="32"/>
      <c r="F996" s="32"/>
    </row>
    <row r="997" spans="1:6" s="99" customFormat="1" ht="12.75">
      <c r="A997" s="23"/>
      <c r="B997" s="24"/>
      <c r="C997" s="86"/>
      <c r="D997" s="86"/>
      <c r="E997" s="32"/>
      <c r="F997" s="32"/>
    </row>
    <row r="998" spans="1:6" s="99" customFormat="1" ht="12.75">
      <c r="A998" s="23"/>
      <c r="B998" s="24"/>
      <c r="C998" s="86"/>
      <c r="D998" s="86"/>
      <c r="E998" s="32"/>
      <c r="F998" s="32"/>
    </row>
    <row r="999" spans="1:6" s="99" customFormat="1" ht="12.75">
      <c r="A999" s="23"/>
      <c r="B999" s="24"/>
      <c r="C999" s="86"/>
      <c r="D999" s="86"/>
      <c r="E999" s="32"/>
      <c r="F999" s="32"/>
    </row>
    <row r="1000" spans="1:6" s="99" customFormat="1" ht="12.75">
      <c r="A1000" s="23"/>
      <c r="B1000" s="24"/>
      <c r="C1000" s="86"/>
      <c r="D1000" s="86"/>
      <c r="E1000" s="32"/>
      <c r="F1000" s="32"/>
    </row>
    <row r="1001" spans="1:6" s="99" customFormat="1" ht="12.75">
      <c r="A1001" s="23"/>
      <c r="B1001" s="24"/>
      <c r="C1001" s="86"/>
      <c r="D1001" s="86"/>
      <c r="E1001" s="32"/>
      <c r="F1001" s="32"/>
    </row>
    <row r="1002" spans="1:6" s="99" customFormat="1" ht="12.75">
      <c r="A1002" s="23"/>
      <c r="B1002" s="24"/>
      <c r="C1002" s="86"/>
      <c r="D1002" s="86"/>
      <c r="E1002" s="32"/>
      <c r="F1002" s="32"/>
    </row>
    <row r="1003" spans="1:6" s="99" customFormat="1" ht="12.75">
      <c r="A1003" s="23"/>
      <c r="B1003" s="24"/>
      <c r="C1003" s="86"/>
      <c r="D1003" s="86"/>
      <c r="E1003" s="32"/>
      <c r="F1003" s="32"/>
    </row>
    <row r="1004" spans="1:6" s="99" customFormat="1" ht="12.75">
      <c r="A1004" s="23"/>
      <c r="B1004" s="24"/>
      <c r="C1004" s="86"/>
      <c r="D1004" s="86"/>
      <c r="E1004" s="32"/>
      <c r="F1004" s="32"/>
    </row>
    <row r="1005" spans="1:6" s="99" customFormat="1" ht="12.75">
      <c r="A1005" s="23"/>
      <c r="B1005" s="24"/>
      <c r="C1005" s="86"/>
      <c r="D1005" s="86"/>
      <c r="E1005" s="32"/>
      <c r="F1005" s="32"/>
    </row>
    <row r="1006" spans="1:6" s="99" customFormat="1" ht="12.75">
      <c r="A1006" s="23"/>
      <c r="B1006" s="24"/>
      <c r="C1006" s="86"/>
      <c r="D1006" s="86"/>
      <c r="E1006" s="32"/>
      <c r="F1006" s="32"/>
    </row>
    <row r="1007" spans="1:6" s="99" customFormat="1" ht="12.75">
      <c r="A1007" s="23"/>
      <c r="B1007" s="24"/>
      <c r="C1007" s="86"/>
      <c r="D1007" s="86"/>
      <c r="E1007" s="32"/>
      <c r="F1007" s="32"/>
    </row>
    <row r="1008" spans="1:6" s="99" customFormat="1" ht="12.75">
      <c r="A1008" s="23"/>
      <c r="B1008" s="24"/>
      <c r="C1008" s="86"/>
      <c r="D1008" s="86"/>
      <c r="E1008" s="32"/>
      <c r="F1008" s="32"/>
    </row>
    <row r="1009" spans="1:6" s="99" customFormat="1" ht="12.75">
      <c r="A1009" s="23"/>
      <c r="B1009" s="24"/>
      <c r="C1009" s="86"/>
      <c r="D1009" s="86"/>
      <c r="E1009" s="32"/>
      <c r="F1009" s="32"/>
    </row>
    <row r="1010" spans="1:6" s="99" customFormat="1" ht="12.75">
      <c r="A1010" s="23"/>
      <c r="B1010" s="24"/>
      <c r="C1010" s="86"/>
      <c r="D1010" s="86"/>
      <c r="E1010" s="32"/>
      <c r="F1010" s="32"/>
    </row>
    <row r="1011" spans="1:6" s="99" customFormat="1" ht="12.75">
      <c r="A1011" s="23"/>
      <c r="B1011" s="24"/>
      <c r="C1011" s="86"/>
      <c r="D1011" s="86"/>
      <c r="E1011" s="32"/>
      <c r="F1011" s="32"/>
    </row>
    <row r="1012" spans="1:6" s="99" customFormat="1" ht="12.75">
      <c r="A1012" s="23"/>
      <c r="B1012" s="24"/>
      <c r="C1012" s="86"/>
      <c r="D1012" s="86"/>
      <c r="E1012" s="32"/>
      <c r="F1012" s="32"/>
    </row>
    <row r="1013" spans="1:6" s="99" customFormat="1" ht="12.75">
      <c r="A1013" s="23"/>
      <c r="B1013" s="24"/>
      <c r="C1013" s="86"/>
      <c r="D1013" s="86"/>
      <c r="E1013" s="32"/>
      <c r="F1013" s="32"/>
    </row>
    <row r="1014" spans="1:6" s="99" customFormat="1" ht="12.75">
      <c r="A1014" s="23"/>
      <c r="B1014" s="24"/>
      <c r="C1014" s="86"/>
      <c r="D1014" s="86"/>
      <c r="E1014" s="32"/>
      <c r="F1014" s="32"/>
    </row>
    <row r="1015" spans="1:6" s="99" customFormat="1" ht="12.75">
      <c r="A1015" s="23"/>
      <c r="B1015" s="24"/>
      <c r="C1015" s="86"/>
      <c r="D1015" s="86"/>
      <c r="E1015" s="32"/>
      <c r="F1015" s="32"/>
    </row>
    <row r="1016" spans="1:6" s="99" customFormat="1" ht="12.75">
      <c r="A1016" s="23"/>
      <c r="B1016" s="24"/>
      <c r="C1016" s="86"/>
      <c r="D1016" s="86"/>
      <c r="E1016" s="32"/>
      <c r="F1016" s="32"/>
    </row>
    <row r="1017" spans="1:6" s="99" customFormat="1" ht="12.75">
      <c r="A1017" s="23"/>
      <c r="B1017" s="24"/>
      <c r="C1017" s="86"/>
      <c r="D1017" s="86"/>
      <c r="E1017" s="32"/>
      <c r="F1017" s="32"/>
    </row>
    <row r="1018" spans="1:6" s="99" customFormat="1" ht="12.75">
      <c r="A1018" s="22"/>
      <c r="B1018" s="24"/>
      <c r="C1018" s="86"/>
      <c r="D1018" s="86"/>
      <c r="E1018" s="32"/>
      <c r="F1018" s="32"/>
    </row>
    <row r="1019" spans="1:6" s="99" customFormat="1" ht="12.75">
      <c r="A1019" s="22"/>
      <c r="B1019" s="24"/>
      <c r="C1019" s="86"/>
      <c r="D1019" s="86"/>
      <c r="E1019" s="32"/>
      <c r="F1019" s="32"/>
    </row>
    <row r="1020" spans="1:6" s="99" customFormat="1" ht="12.75">
      <c r="A1020" s="22"/>
      <c r="B1020" s="24"/>
      <c r="C1020" s="86"/>
      <c r="D1020" s="86"/>
      <c r="E1020" s="32"/>
      <c r="F1020" s="32"/>
    </row>
    <row r="1021" spans="1:6" s="99" customFormat="1" ht="12.75">
      <c r="A1021" s="22"/>
      <c r="B1021" s="24"/>
      <c r="C1021" s="86"/>
      <c r="D1021" s="86"/>
      <c r="E1021" s="32"/>
      <c r="F1021" s="32"/>
    </row>
    <row r="1022" spans="1:6" s="99" customFormat="1" ht="12.75">
      <c r="A1022" s="22"/>
      <c r="B1022" s="24"/>
      <c r="C1022" s="86"/>
      <c r="D1022" s="86"/>
      <c r="E1022" s="32"/>
      <c r="F1022" s="32"/>
    </row>
    <row r="1023" spans="1:6" s="99" customFormat="1" ht="12.75">
      <c r="A1023" s="22"/>
      <c r="B1023" s="24"/>
      <c r="C1023" s="86"/>
      <c r="D1023" s="86"/>
      <c r="E1023" s="32"/>
      <c r="F1023" s="32"/>
    </row>
    <row r="1024" spans="1:6" s="99" customFormat="1" ht="12.75">
      <c r="A1024" s="22"/>
      <c r="B1024" s="24"/>
      <c r="C1024" s="86"/>
      <c r="D1024" s="86"/>
      <c r="E1024" s="32"/>
      <c r="F1024" s="32"/>
    </row>
    <row r="1025" spans="1:6" s="99" customFormat="1" ht="12.75">
      <c r="A1025" s="22"/>
      <c r="B1025" s="24"/>
      <c r="C1025" s="86"/>
      <c r="D1025" s="86"/>
      <c r="E1025" s="32"/>
      <c r="F1025" s="32"/>
    </row>
    <row r="1026" spans="1:6" s="99" customFormat="1" ht="12.75">
      <c r="A1026" s="22"/>
      <c r="B1026" s="24"/>
      <c r="C1026" s="86"/>
      <c r="D1026" s="86"/>
      <c r="E1026" s="32"/>
      <c r="F1026" s="32"/>
    </row>
    <row r="1027" spans="1:6" s="99" customFormat="1" ht="12.75">
      <c r="A1027" s="22"/>
      <c r="B1027" s="24"/>
      <c r="C1027" s="86"/>
      <c r="D1027" s="86"/>
      <c r="E1027" s="32"/>
      <c r="F1027" s="32"/>
    </row>
    <row r="1028" spans="1:6" s="99" customFormat="1" ht="12.75">
      <c r="A1028" s="22"/>
      <c r="B1028" s="24"/>
      <c r="C1028" s="86"/>
      <c r="D1028" s="86"/>
      <c r="E1028" s="32"/>
      <c r="F1028" s="32"/>
    </row>
    <row r="1029" spans="1:6" s="99" customFormat="1" ht="12.75">
      <c r="A1029" s="22"/>
      <c r="B1029" s="24"/>
      <c r="C1029" s="86"/>
      <c r="D1029" s="86"/>
      <c r="E1029" s="32"/>
      <c r="F1029" s="32"/>
    </row>
    <row r="1030" spans="1:6" s="99" customFormat="1" ht="12.75">
      <c r="A1030" s="22"/>
      <c r="B1030" s="24"/>
      <c r="C1030" s="86"/>
      <c r="D1030" s="86"/>
      <c r="E1030" s="32"/>
      <c r="F1030" s="32"/>
    </row>
    <row r="1031" spans="1:6" s="99" customFormat="1" ht="12.75">
      <c r="A1031" s="22"/>
      <c r="B1031" s="24"/>
      <c r="C1031" s="86"/>
      <c r="D1031" s="86"/>
      <c r="E1031" s="32"/>
      <c r="F1031" s="32"/>
    </row>
    <row r="1032" spans="1:6" s="99" customFormat="1" ht="12.75">
      <c r="A1032" s="22"/>
      <c r="B1032" s="24"/>
      <c r="C1032" s="86"/>
      <c r="D1032" s="86"/>
      <c r="E1032" s="32"/>
      <c r="F1032" s="32"/>
    </row>
    <row r="1033" spans="1:6" s="99" customFormat="1" ht="12.75">
      <c r="A1033" s="22"/>
      <c r="B1033" s="24"/>
      <c r="C1033" s="86"/>
      <c r="D1033" s="86"/>
      <c r="E1033" s="32"/>
      <c r="F1033" s="32"/>
    </row>
    <row r="1034" spans="1:6" s="99" customFormat="1" ht="12.75">
      <c r="A1034" s="22"/>
      <c r="B1034" s="24"/>
      <c r="C1034" s="86"/>
      <c r="D1034" s="86"/>
      <c r="E1034" s="32"/>
      <c r="F1034" s="32"/>
    </row>
    <row r="1035" spans="1:6" s="99" customFormat="1" ht="12.75">
      <c r="A1035" s="22"/>
      <c r="B1035" s="24"/>
      <c r="C1035" s="86"/>
      <c r="D1035" s="86"/>
      <c r="E1035" s="32"/>
      <c r="F1035" s="32"/>
    </row>
    <row r="1036" spans="1:6" s="99" customFormat="1" ht="12.75">
      <c r="A1036" s="22"/>
      <c r="B1036" s="24"/>
      <c r="C1036" s="86"/>
      <c r="D1036" s="86"/>
      <c r="E1036" s="32"/>
      <c r="F1036" s="32"/>
    </row>
    <row r="1037" spans="1:6" s="99" customFormat="1" ht="12.75">
      <c r="A1037" s="22"/>
      <c r="B1037" s="24"/>
      <c r="C1037" s="86"/>
      <c r="D1037" s="86"/>
      <c r="E1037" s="32"/>
      <c r="F1037" s="32"/>
    </row>
    <row r="1038" spans="1:6" s="99" customFormat="1" ht="12.75">
      <c r="A1038" s="22"/>
      <c r="B1038" s="24"/>
      <c r="C1038" s="86"/>
      <c r="D1038" s="86"/>
      <c r="E1038" s="32"/>
      <c r="F1038" s="32"/>
    </row>
    <row r="1039" spans="1:6" s="99" customFormat="1" ht="12.75">
      <c r="A1039" s="22"/>
      <c r="B1039" s="24"/>
      <c r="C1039" s="86"/>
      <c r="D1039" s="86"/>
      <c r="E1039" s="32"/>
      <c r="F1039" s="32"/>
    </row>
    <row r="1040" spans="1:6" s="99" customFormat="1" ht="12.75">
      <c r="A1040" s="22"/>
      <c r="B1040" s="24"/>
      <c r="C1040" s="86"/>
      <c r="D1040" s="86"/>
      <c r="E1040" s="32"/>
      <c r="F1040" s="32"/>
    </row>
    <row r="1041" spans="1:6" s="99" customFormat="1" ht="12.75">
      <c r="A1041" s="22"/>
      <c r="B1041" s="24"/>
      <c r="C1041" s="86"/>
      <c r="D1041" s="86"/>
      <c r="E1041" s="32"/>
      <c r="F1041" s="32"/>
    </row>
    <row r="1042" spans="1:6" s="99" customFormat="1" ht="12.75">
      <c r="A1042" s="22"/>
      <c r="B1042" s="24"/>
      <c r="C1042" s="86"/>
      <c r="D1042" s="86"/>
      <c r="E1042" s="32"/>
      <c r="F1042" s="32"/>
    </row>
    <row r="1043" spans="1:6" s="99" customFormat="1" ht="12.75">
      <c r="A1043" s="22"/>
      <c r="B1043" s="24"/>
      <c r="C1043" s="86"/>
      <c r="D1043" s="86"/>
      <c r="E1043" s="32"/>
      <c r="F1043" s="32"/>
    </row>
    <row r="1044" spans="1:6" s="99" customFormat="1" ht="12.75">
      <c r="A1044" s="22"/>
      <c r="B1044" s="24"/>
      <c r="C1044" s="86"/>
      <c r="D1044" s="86"/>
      <c r="E1044" s="32"/>
      <c r="F1044" s="32"/>
    </row>
    <row r="1045" spans="1:6" s="99" customFormat="1" ht="12.75">
      <c r="A1045" s="22"/>
      <c r="B1045" s="24"/>
      <c r="C1045" s="86"/>
      <c r="D1045" s="86"/>
      <c r="E1045" s="32"/>
      <c r="F1045" s="32"/>
    </row>
    <row r="1046" spans="1:6" s="99" customFormat="1" ht="12.75">
      <c r="A1046" s="22"/>
      <c r="B1046" s="24"/>
      <c r="C1046" s="86"/>
      <c r="D1046" s="86"/>
      <c r="E1046" s="32"/>
      <c r="F1046" s="32"/>
    </row>
    <row r="1047" spans="1:6" s="99" customFormat="1" ht="12.75">
      <c r="A1047" s="22"/>
      <c r="B1047" s="24"/>
      <c r="C1047" s="86"/>
      <c r="D1047" s="86"/>
      <c r="E1047" s="32"/>
      <c r="F1047" s="32"/>
    </row>
    <row r="1048" spans="1:6" s="99" customFormat="1" ht="12.75">
      <c r="A1048" s="22"/>
      <c r="B1048" s="24"/>
      <c r="C1048" s="86"/>
      <c r="D1048" s="86"/>
      <c r="E1048" s="32"/>
      <c r="F1048" s="32"/>
    </row>
    <row r="1049" spans="1:6" s="99" customFormat="1" ht="12.75">
      <c r="A1049" s="22"/>
      <c r="B1049" s="24"/>
      <c r="C1049" s="86"/>
      <c r="D1049" s="86"/>
      <c r="E1049" s="32"/>
      <c r="F1049" s="32"/>
    </row>
    <row r="1050" spans="1:6" s="99" customFormat="1" ht="12.75">
      <c r="A1050" s="22"/>
      <c r="B1050" s="24"/>
      <c r="C1050" s="86"/>
      <c r="D1050" s="86"/>
      <c r="E1050" s="32"/>
      <c r="F1050" s="32"/>
    </row>
    <row r="1051" spans="1:6" s="99" customFormat="1" ht="12.75">
      <c r="A1051" s="22"/>
      <c r="B1051" s="24"/>
      <c r="C1051" s="86"/>
      <c r="D1051" s="86"/>
      <c r="E1051" s="32"/>
      <c r="F1051" s="32"/>
    </row>
    <row r="1052" spans="1:6" s="99" customFormat="1" ht="12.75">
      <c r="A1052" s="22"/>
      <c r="B1052" s="24"/>
      <c r="C1052" s="86"/>
      <c r="D1052" s="86"/>
      <c r="E1052" s="32"/>
      <c r="F1052" s="32"/>
    </row>
    <row r="1053" spans="1:6" s="99" customFormat="1" ht="12.75">
      <c r="A1053" s="22"/>
      <c r="B1053" s="24"/>
      <c r="C1053" s="86"/>
      <c r="D1053" s="86"/>
      <c r="E1053" s="32"/>
      <c r="F1053" s="32"/>
    </row>
    <row r="1054" spans="1:6" s="99" customFormat="1" ht="12.75">
      <c r="A1054" s="22"/>
      <c r="B1054" s="24"/>
      <c r="C1054" s="86"/>
      <c r="D1054" s="86"/>
      <c r="E1054" s="32"/>
      <c r="F1054" s="32"/>
    </row>
    <row r="1055" spans="1:6" s="99" customFormat="1" ht="12.75">
      <c r="A1055" s="22"/>
      <c r="B1055" s="24"/>
      <c r="C1055" s="86"/>
      <c r="D1055" s="86"/>
      <c r="E1055" s="32"/>
      <c r="F1055" s="32"/>
    </row>
    <row r="1056" spans="1:6" s="99" customFormat="1" ht="12.75">
      <c r="A1056" s="22"/>
      <c r="B1056" s="24"/>
      <c r="C1056" s="86"/>
      <c r="D1056" s="86"/>
      <c r="E1056" s="32"/>
      <c r="F1056" s="32"/>
    </row>
    <row r="1057" spans="1:6" s="99" customFormat="1" ht="12.75">
      <c r="A1057" s="22"/>
      <c r="B1057" s="24"/>
      <c r="C1057" s="86"/>
      <c r="D1057" s="86"/>
      <c r="E1057" s="32"/>
      <c r="F1057" s="32"/>
    </row>
    <row r="1058" spans="1:6" s="99" customFormat="1" ht="12.75">
      <c r="A1058" s="22"/>
      <c r="B1058" s="24"/>
      <c r="C1058" s="86"/>
      <c r="D1058" s="86"/>
      <c r="E1058" s="32"/>
      <c r="F1058" s="32"/>
    </row>
    <row r="1059" spans="1:6" s="99" customFormat="1" ht="12.75">
      <c r="A1059" s="22"/>
      <c r="B1059" s="24"/>
      <c r="C1059" s="86"/>
      <c r="D1059" s="86"/>
      <c r="E1059" s="32"/>
      <c r="F1059" s="32"/>
    </row>
    <row r="1060" spans="1:6" s="99" customFormat="1" ht="12.75">
      <c r="A1060" s="22"/>
      <c r="B1060" s="24"/>
      <c r="C1060" s="86"/>
      <c r="D1060" s="86"/>
      <c r="E1060" s="32"/>
      <c r="F1060" s="32"/>
    </row>
    <row r="1061" spans="1:6" s="99" customFormat="1" ht="12.75">
      <c r="A1061" s="22"/>
      <c r="B1061" s="24"/>
      <c r="C1061" s="86"/>
      <c r="D1061" s="86"/>
      <c r="E1061" s="32"/>
      <c r="F1061" s="32"/>
    </row>
    <row r="1062" spans="1:6" s="99" customFormat="1" ht="12.75">
      <c r="A1062" s="22"/>
      <c r="B1062" s="24"/>
      <c r="C1062" s="86"/>
      <c r="D1062" s="86"/>
      <c r="E1062" s="32"/>
      <c r="F1062" s="32"/>
    </row>
    <row r="1063" spans="1:6" s="99" customFormat="1" ht="12.75">
      <c r="A1063" s="22"/>
      <c r="B1063" s="24"/>
      <c r="C1063" s="86"/>
      <c r="D1063" s="86"/>
      <c r="E1063" s="32"/>
      <c r="F1063" s="32"/>
    </row>
    <row r="1064" spans="1:6" s="99" customFormat="1" ht="12.75">
      <c r="A1064" s="22"/>
      <c r="B1064" s="24"/>
      <c r="C1064" s="86"/>
      <c r="D1064" s="86"/>
      <c r="E1064" s="32"/>
      <c r="F1064" s="32"/>
    </row>
    <row r="1065" spans="1:6" s="99" customFormat="1" ht="12.75">
      <c r="A1065" s="22"/>
      <c r="B1065" s="24"/>
      <c r="C1065" s="86"/>
      <c r="D1065" s="86"/>
      <c r="E1065" s="32"/>
      <c r="F1065" s="32"/>
    </row>
    <row r="1066" spans="1:6" s="99" customFormat="1" ht="12.75">
      <c r="A1066" s="22"/>
      <c r="B1066" s="24"/>
      <c r="C1066" s="86"/>
      <c r="D1066" s="86"/>
      <c r="E1066" s="32"/>
      <c r="F1066" s="32"/>
    </row>
    <row r="1067" spans="1:6" s="99" customFormat="1" ht="12.75">
      <c r="A1067" s="22"/>
      <c r="B1067" s="24"/>
      <c r="C1067" s="86"/>
      <c r="D1067" s="86"/>
      <c r="E1067" s="32"/>
      <c r="F1067" s="32"/>
    </row>
    <row r="1068" spans="1:6" s="99" customFormat="1" ht="12.75">
      <c r="A1068" s="22"/>
      <c r="B1068" s="24"/>
      <c r="C1068" s="86"/>
      <c r="D1068" s="86"/>
      <c r="E1068" s="32"/>
      <c r="F1068" s="32"/>
    </row>
    <row r="1069" spans="1:6" s="99" customFormat="1" ht="12.75">
      <c r="A1069" s="22"/>
      <c r="B1069" s="24"/>
      <c r="C1069" s="86"/>
      <c r="D1069" s="86"/>
      <c r="E1069" s="32"/>
      <c r="F1069" s="32"/>
    </row>
    <row r="1070" spans="1:6" s="99" customFormat="1" ht="12.75">
      <c r="A1070" s="22"/>
      <c r="B1070" s="24"/>
      <c r="C1070" s="86"/>
      <c r="D1070" s="86"/>
      <c r="E1070" s="32"/>
      <c r="F1070" s="32"/>
    </row>
    <row r="1071" spans="1:6" s="99" customFormat="1" ht="12.75">
      <c r="A1071" s="22"/>
      <c r="B1071" s="24"/>
      <c r="C1071" s="86"/>
      <c r="D1071" s="86"/>
      <c r="E1071" s="32"/>
      <c r="F1071" s="32"/>
    </row>
    <row r="1072" spans="1:6" s="99" customFormat="1" ht="12.75">
      <c r="A1072" s="22"/>
      <c r="B1072" s="24"/>
      <c r="C1072" s="86"/>
      <c r="D1072" s="86"/>
      <c r="E1072" s="32"/>
      <c r="F1072" s="32"/>
    </row>
    <row r="1073" spans="1:6" s="99" customFormat="1" ht="12.75">
      <c r="A1073" s="22"/>
      <c r="B1073" s="24"/>
      <c r="C1073" s="86"/>
      <c r="D1073" s="86"/>
      <c r="E1073" s="32"/>
      <c r="F1073" s="32"/>
    </row>
    <row r="1074" spans="1:6" s="99" customFormat="1" ht="12.75">
      <c r="A1074" s="22"/>
      <c r="B1074" s="24"/>
      <c r="C1074" s="86"/>
      <c r="D1074" s="86"/>
      <c r="E1074" s="32"/>
      <c r="F1074" s="32"/>
    </row>
    <row r="1075" spans="1:6" s="99" customFormat="1" ht="12.75">
      <c r="A1075" s="22"/>
      <c r="B1075" s="24"/>
      <c r="C1075" s="86"/>
      <c r="D1075" s="86"/>
      <c r="E1075" s="32"/>
      <c r="F1075" s="32"/>
    </row>
    <row r="1076" spans="1:6" s="99" customFormat="1" ht="12.75">
      <c r="A1076" s="22"/>
      <c r="B1076" s="24"/>
      <c r="C1076" s="86"/>
      <c r="D1076" s="86"/>
      <c r="E1076" s="32"/>
      <c r="F1076" s="32"/>
    </row>
    <row r="1077" spans="1:6" s="99" customFormat="1" ht="12.75">
      <c r="A1077" s="22"/>
      <c r="B1077" s="24"/>
      <c r="C1077" s="86"/>
      <c r="D1077" s="86"/>
      <c r="E1077" s="32"/>
      <c r="F1077" s="32"/>
    </row>
    <row r="1078" spans="1:6" s="99" customFormat="1" ht="12.75">
      <c r="A1078" s="22"/>
      <c r="B1078" s="24"/>
      <c r="C1078" s="86"/>
      <c r="D1078" s="86"/>
      <c r="E1078" s="32"/>
      <c r="F1078" s="32"/>
    </row>
    <row r="1079" spans="1:6" s="99" customFormat="1" ht="12.75">
      <c r="A1079" s="22"/>
      <c r="B1079" s="24"/>
      <c r="C1079" s="86"/>
      <c r="D1079" s="86"/>
      <c r="E1079" s="32"/>
      <c r="F1079" s="32"/>
    </row>
    <row r="1080" spans="1:6" s="99" customFormat="1" ht="12.75">
      <c r="A1080" s="22"/>
      <c r="B1080" s="24"/>
      <c r="C1080" s="86"/>
      <c r="D1080" s="86"/>
      <c r="E1080" s="32"/>
      <c r="F1080" s="32"/>
    </row>
    <row r="1081" spans="1:6" s="99" customFormat="1" ht="12.75">
      <c r="A1081" s="22"/>
      <c r="B1081" s="24"/>
      <c r="C1081" s="86"/>
      <c r="D1081" s="86"/>
      <c r="E1081" s="32"/>
      <c r="F1081" s="32"/>
    </row>
    <row r="1082" spans="1:6" s="99" customFormat="1" ht="12.75">
      <c r="A1082" s="22"/>
      <c r="B1082" s="24"/>
      <c r="C1082" s="86"/>
      <c r="D1082" s="86"/>
      <c r="E1082" s="32"/>
      <c r="F1082" s="32"/>
    </row>
    <row r="1083" spans="1:6" s="99" customFormat="1" ht="12.75">
      <c r="A1083" s="22"/>
      <c r="B1083" s="24"/>
      <c r="C1083" s="86"/>
      <c r="D1083" s="86"/>
      <c r="E1083" s="32"/>
      <c r="F1083" s="32"/>
    </row>
    <row r="1084" spans="1:6" s="99" customFormat="1" ht="12.75">
      <c r="A1084" s="22"/>
      <c r="B1084" s="24"/>
      <c r="C1084" s="86"/>
      <c r="D1084" s="86"/>
      <c r="E1084" s="32"/>
      <c r="F1084" s="32"/>
    </row>
    <row r="1085" spans="1:6" s="99" customFormat="1" ht="12.75">
      <c r="A1085" s="22"/>
      <c r="B1085" s="24"/>
      <c r="C1085" s="86"/>
      <c r="D1085" s="86"/>
      <c r="E1085" s="32"/>
      <c r="F1085" s="32"/>
    </row>
    <row r="1086" spans="1:6" s="99" customFormat="1" ht="12.75">
      <c r="A1086" s="22"/>
      <c r="B1086" s="24"/>
      <c r="C1086" s="86"/>
      <c r="D1086" s="86"/>
      <c r="E1086" s="32"/>
      <c r="F1086" s="32"/>
    </row>
    <row r="1087" spans="1:6" s="99" customFormat="1" ht="12.75">
      <c r="A1087" s="22"/>
      <c r="B1087" s="24"/>
      <c r="C1087" s="86"/>
      <c r="D1087" s="86"/>
      <c r="E1087" s="32"/>
      <c r="F1087" s="32"/>
    </row>
    <row r="1088" spans="1:6" s="99" customFormat="1" ht="12.75">
      <c r="A1088" s="22"/>
      <c r="B1088" s="24"/>
      <c r="C1088" s="86"/>
      <c r="D1088" s="86"/>
      <c r="E1088" s="32"/>
      <c r="F1088" s="32"/>
    </row>
    <row r="1089" spans="1:6" s="99" customFormat="1" ht="12.75">
      <c r="A1089" s="22"/>
      <c r="B1089" s="24"/>
      <c r="C1089" s="86"/>
      <c r="D1089" s="86"/>
      <c r="E1089" s="32"/>
      <c r="F1089" s="32"/>
    </row>
    <row r="1090" spans="1:6" s="99" customFormat="1" ht="12.75">
      <c r="A1090" s="22"/>
      <c r="B1090" s="24"/>
      <c r="C1090" s="86"/>
      <c r="D1090" s="86"/>
      <c r="E1090" s="32"/>
      <c r="F1090" s="32"/>
    </row>
    <row r="1091" spans="1:6" s="99" customFormat="1" ht="12.75">
      <c r="A1091" s="22"/>
      <c r="B1091" s="24"/>
      <c r="C1091" s="86"/>
      <c r="D1091" s="86"/>
      <c r="E1091" s="32"/>
      <c r="F1091" s="32"/>
    </row>
    <row r="1092" spans="1:6" s="99" customFormat="1" ht="12.75">
      <c r="A1092" s="22"/>
      <c r="B1092" s="24"/>
      <c r="C1092" s="86"/>
      <c r="D1092" s="86"/>
      <c r="E1092" s="32"/>
      <c r="F1092" s="32"/>
    </row>
    <row r="1093" spans="1:6" s="99" customFormat="1" ht="12.75">
      <c r="A1093" s="22"/>
      <c r="B1093" s="24"/>
      <c r="C1093" s="86"/>
      <c r="D1093" s="86"/>
      <c r="E1093" s="32"/>
      <c r="F1093" s="32"/>
    </row>
    <row r="1094" spans="1:6" s="99" customFormat="1" ht="12.75">
      <c r="A1094" s="22"/>
      <c r="B1094" s="24"/>
      <c r="C1094" s="86"/>
      <c r="D1094" s="86"/>
      <c r="E1094" s="32"/>
      <c r="F1094" s="32"/>
    </row>
    <row r="1095" spans="1:6" s="99" customFormat="1" ht="12.75">
      <c r="A1095" s="8"/>
      <c r="B1095" s="5"/>
      <c r="C1095" s="87"/>
      <c r="D1095" s="87"/>
      <c r="E1095" s="27"/>
      <c r="F1095" s="27"/>
    </row>
    <row r="1096" spans="1:6" s="99" customFormat="1" ht="12.75">
      <c r="A1096" s="8"/>
      <c r="B1096" s="5"/>
      <c r="C1096" s="87"/>
      <c r="D1096" s="87"/>
      <c r="E1096" s="27"/>
      <c r="F1096" s="27"/>
    </row>
    <row r="1097" spans="1:6" s="99" customFormat="1" ht="12.75">
      <c r="A1097" s="8"/>
      <c r="B1097" s="5"/>
      <c r="C1097" s="87"/>
      <c r="D1097" s="87"/>
      <c r="E1097" s="27"/>
      <c r="F1097" s="27"/>
    </row>
    <row r="1098" spans="1:6" s="99" customFormat="1" ht="12.75">
      <c r="A1098" s="8"/>
      <c r="B1098" s="5"/>
      <c r="C1098" s="87"/>
      <c r="D1098" s="87"/>
      <c r="E1098" s="27"/>
      <c r="F1098" s="27"/>
    </row>
    <row r="1099" spans="1:6" s="99" customFormat="1" ht="12.75">
      <c r="A1099" s="8"/>
      <c r="B1099" s="5"/>
      <c r="C1099" s="87"/>
      <c r="D1099" s="87"/>
      <c r="E1099" s="27"/>
      <c r="F1099" s="27"/>
    </row>
    <row r="1100" spans="1:6" s="99" customFormat="1" ht="12.75">
      <c r="A1100" s="8"/>
      <c r="B1100" s="5"/>
      <c r="C1100" s="87"/>
      <c r="D1100" s="87"/>
      <c r="E1100" s="27"/>
      <c r="F1100" s="27"/>
    </row>
    <row r="1101" spans="1:6" s="99" customFormat="1" ht="12.75">
      <c r="A1101" s="8"/>
      <c r="B1101" s="5"/>
      <c r="C1101" s="87"/>
      <c r="D1101" s="87"/>
      <c r="E1101" s="27"/>
      <c r="F1101" s="27"/>
    </row>
    <row r="1102" spans="1:6" s="99" customFormat="1" ht="12.75">
      <c r="A1102" s="8"/>
      <c r="B1102" s="5"/>
      <c r="C1102" s="87"/>
      <c r="D1102" s="87"/>
      <c r="E1102" s="27"/>
      <c r="F1102" s="27"/>
    </row>
    <row r="1103" spans="1:6" s="99" customFormat="1" ht="12.75">
      <c r="A1103" s="8"/>
      <c r="B1103" s="5"/>
      <c r="C1103" s="87"/>
      <c r="D1103" s="87"/>
      <c r="E1103" s="27"/>
      <c r="F1103" s="27"/>
    </row>
    <row r="1104" spans="1:6" s="99" customFormat="1" ht="12.75">
      <c r="A1104" s="8"/>
      <c r="B1104" s="5"/>
      <c r="C1104" s="87"/>
      <c r="D1104" s="87"/>
      <c r="E1104" s="27"/>
      <c r="F1104" s="27"/>
    </row>
    <row r="1105" spans="1:6" s="99" customFormat="1" ht="12.75">
      <c r="A1105" s="8"/>
      <c r="B1105" s="5"/>
      <c r="C1105" s="87"/>
      <c r="D1105" s="87"/>
      <c r="E1105" s="27"/>
      <c r="F1105" s="27"/>
    </row>
    <row r="1106" spans="1:6" s="99" customFormat="1" ht="12.75">
      <c r="A1106" s="8"/>
      <c r="B1106" s="5"/>
      <c r="C1106" s="87"/>
      <c r="D1106" s="87"/>
      <c r="E1106" s="27"/>
      <c r="F1106" s="27"/>
    </row>
    <row r="1107" spans="1:6" s="99" customFormat="1" ht="12.75">
      <c r="A1107" s="8"/>
      <c r="B1107" s="5"/>
      <c r="C1107" s="87"/>
      <c r="D1107" s="87"/>
      <c r="E1107" s="27"/>
      <c r="F1107" s="27"/>
    </row>
    <row r="1108" spans="1:6" s="99" customFormat="1" ht="12.75">
      <c r="A1108" s="8"/>
      <c r="B1108" s="5"/>
      <c r="C1108" s="87"/>
      <c r="D1108" s="87"/>
      <c r="E1108" s="27"/>
      <c r="F1108" s="27"/>
    </row>
    <row r="1109" spans="1:6" s="99" customFormat="1" ht="12.75">
      <c r="A1109" s="8"/>
      <c r="B1109" s="5"/>
      <c r="C1109" s="87"/>
      <c r="D1109" s="87"/>
      <c r="E1109" s="27"/>
      <c r="F1109" s="27"/>
    </row>
    <row r="1110" spans="1:6" s="99" customFormat="1" ht="12.75">
      <c r="A1110" s="8"/>
      <c r="B1110" s="5"/>
      <c r="C1110" s="87"/>
      <c r="D1110" s="87"/>
      <c r="E1110" s="27"/>
      <c r="F1110" s="27"/>
    </row>
    <row r="1111" spans="1:6" s="99" customFormat="1" ht="12.75">
      <c r="A1111" s="8"/>
      <c r="B1111" s="5"/>
      <c r="C1111" s="87"/>
      <c r="D1111" s="87"/>
      <c r="E1111" s="27"/>
      <c r="F1111" s="27"/>
    </row>
    <row r="1112" spans="1:6" s="99" customFormat="1" ht="12.75">
      <c r="A1112" s="8"/>
      <c r="B1112" s="5"/>
      <c r="C1112" s="87"/>
      <c r="D1112" s="87"/>
      <c r="E1112" s="27"/>
      <c r="F1112" s="27"/>
    </row>
    <row r="1113" spans="1:6" s="99" customFormat="1" ht="12.75">
      <c r="A1113" s="8"/>
      <c r="B1113" s="5"/>
      <c r="C1113" s="87"/>
      <c r="D1113" s="87"/>
      <c r="E1113" s="27"/>
      <c r="F1113" s="27"/>
    </row>
    <row r="1114" spans="1:6" s="99" customFormat="1" ht="12.75">
      <c r="A1114" s="8"/>
      <c r="B1114" s="5"/>
      <c r="C1114" s="87"/>
      <c r="D1114" s="87"/>
      <c r="E1114" s="27"/>
      <c r="F1114" s="27"/>
    </row>
    <row r="1115" spans="1:6" s="99" customFormat="1" ht="12.75">
      <c r="A1115" s="8"/>
      <c r="B1115" s="5"/>
      <c r="C1115" s="87"/>
      <c r="D1115" s="87"/>
      <c r="E1115" s="27"/>
      <c r="F1115" s="27"/>
    </row>
    <row r="1116" spans="1:6" s="99" customFormat="1" ht="12.75">
      <c r="A1116" s="8"/>
      <c r="B1116" s="5"/>
      <c r="C1116" s="87"/>
      <c r="D1116" s="87"/>
      <c r="E1116" s="27"/>
      <c r="F1116" s="27"/>
    </row>
    <row r="1117" spans="1:6" s="99" customFormat="1" ht="12.75">
      <c r="A1117" s="8"/>
      <c r="B1117" s="5"/>
      <c r="C1117" s="87"/>
      <c r="D1117" s="87"/>
      <c r="E1117" s="27"/>
      <c r="F1117" s="27"/>
    </row>
    <row r="1118" spans="1:6" s="99" customFormat="1" ht="12.75">
      <c r="A1118" s="8"/>
      <c r="B1118" s="5"/>
      <c r="C1118" s="87"/>
      <c r="D1118" s="87"/>
      <c r="E1118" s="27"/>
      <c r="F1118" s="27"/>
    </row>
    <row r="1119" spans="1:6" s="99" customFormat="1" ht="12.75">
      <c r="A1119" s="8"/>
      <c r="B1119" s="5"/>
      <c r="C1119" s="87"/>
      <c r="D1119" s="87"/>
      <c r="E1119" s="27"/>
      <c r="F1119" s="27"/>
    </row>
    <row r="1120" spans="1:6" s="99" customFormat="1" ht="12.75">
      <c r="A1120" s="8"/>
      <c r="B1120" s="5"/>
      <c r="C1120" s="87"/>
      <c r="D1120" s="87"/>
      <c r="E1120" s="27"/>
      <c r="F1120" s="27"/>
    </row>
    <row r="1121" spans="1:6" s="99" customFormat="1" ht="12.75">
      <c r="A1121" s="8"/>
      <c r="B1121" s="5"/>
      <c r="C1121" s="87"/>
      <c r="D1121" s="87"/>
      <c r="E1121" s="27"/>
      <c r="F1121" s="27"/>
    </row>
    <row r="1122" spans="1:6" s="99" customFormat="1" ht="12.75">
      <c r="A1122" s="8"/>
      <c r="B1122" s="5"/>
      <c r="C1122" s="87"/>
      <c r="D1122" s="87"/>
      <c r="E1122" s="27"/>
      <c r="F1122" s="27"/>
    </row>
    <row r="1123" spans="1:6" s="99" customFormat="1" ht="12.75">
      <c r="A1123" s="8"/>
      <c r="B1123" s="5"/>
      <c r="C1123" s="87"/>
      <c r="D1123" s="87"/>
      <c r="E1123" s="27"/>
      <c r="F1123" s="27"/>
    </row>
    <row r="1124" spans="1:6" s="99" customFormat="1" ht="12.75">
      <c r="A1124" s="8"/>
      <c r="B1124" s="5"/>
      <c r="C1124" s="87"/>
      <c r="D1124" s="87"/>
      <c r="E1124" s="27"/>
      <c r="F1124" s="27"/>
    </row>
    <row r="1125" spans="1:6" s="99" customFormat="1" ht="12.75">
      <c r="A1125" s="8"/>
      <c r="B1125" s="5"/>
      <c r="C1125" s="87"/>
      <c r="D1125" s="87"/>
      <c r="E1125" s="27"/>
      <c r="F1125" s="27"/>
    </row>
    <row r="1126" spans="1:6" s="99" customFormat="1" ht="12.75">
      <c r="A1126" s="8"/>
      <c r="B1126" s="5"/>
      <c r="C1126" s="87"/>
      <c r="D1126" s="87"/>
      <c r="E1126" s="27"/>
      <c r="F1126" s="27"/>
    </row>
    <row r="1127" spans="1:6" s="99" customFormat="1" ht="12.75">
      <c r="A1127" s="8"/>
      <c r="B1127" s="5"/>
      <c r="C1127" s="87"/>
      <c r="D1127" s="87"/>
      <c r="E1127" s="27"/>
      <c r="F1127" s="27"/>
    </row>
    <row r="1128" spans="1:6" s="99" customFormat="1" ht="12.75">
      <c r="A1128" s="8"/>
      <c r="B1128" s="5"/>
      <c r="C1128" s="87"/>
      <c r="D1128" s="87"/>
      <c r="E1128" s="27"/>
      <c r="F1128" s="27"/>
    </row>
    <row r="1129" spans="1:6" s="99" customFormat="1" ht="12.75">
      <c r="A1129" s="8"/>
      <c r="B1129" s="5"/>
      <c r="C1129" s="87"/>
      <c r="D1129" s="87"/>
      <c r="E1129" s="27"/>
      <c r="F1129" s="27"/>
    </row>
    <row r="1130" spans="1:6" s="99" customFormat="1" ht="12.75">
      <c r="A1130" s="8"/>
      <c r="B1130" s="5"/>
      <c r="C1130" s="87"/>
      <c r="D1130" s="87"/>
      <c r="E1130" s="27"/>
      <c r="F1130" s="27"/>
    </row>
    <row r="1131" spans="1:6" s="99" customFormat="1" ht="12.75">
      <c r="A1131" s="8"/>
      <c r="B1131" s="5"/>
      <c r="C1131" s="87"/>
      <c r="D1131" s="87"/>
      <c r="E1131" s="27"/>
      <c r="F1131" s="27"/>
    </row>
    <row r="1132" spans="1:6" s="99" customFormat="1" ht="12.75">
      <c r="A1132" s="8"/>
      <c r="B1132" s="5"/>
      <c r="C1132" s="87"/>
      <c r="D1132" s="87"/>
      <c r="E1132" s="27"/>
      <c r="F1132" s="27"/>
    </row>
    <row r="1133" spans="1:6" s="99" customFormat="1" ht="12.75">
      <c r="A1133" s="8"/>
      <c r="B1133" s="5"/>
      <c r="C1133" s="87"/>
      <c r="D1133" s="87"/>
      <c r="E1133" s="27"/>
      <c r="F1133" s="27"/>
    </row>
    <row r="1134" spans="1:6" s="99" customFormat="1" ht="12.75">
      <c r="A1134" s="8"/>
      <c r="B1134" s="5"/>
      <c r="C1134" s="87"/>
      <c r="D1134" s="87"/>
      <c r="E1134" s="27"/>
      <c r="F1134" s="27"/>
    </row>
    <row r="1135" spans="1:6" s="99" customFormat="1" ht="12.75">
      <c r="A1135" s="8"/>
      <c r="B1135" s="5"/>
      <c r="C1135" s="87"/>
      <c r="D1135" s="87"/>
      <c r="E1135" s="27"/>
      <c r="F1135" s="27"/>
    </row>
    <row r="1136" spans="1:6" s="99" customFormat="1" ht="12.75">
      <c r="A1136" s="8"/>
      <c r="B1136" s="5"/>
      <c r="C1136" s="87"/>
      <c r="D1136" s="87"/>
      <c r="E1136" s="27"/>
      <c r="F1136" s="27"/>
    </row>
    <row r="1137" spans="1:6" s="99" customFormat="1" ht="12.75">
      <c r="A1137" s="8"/>
      <c r="B1137" s="5"/>
      <c r="C1137" s="87"/>
      <c r="D1137" s="87"/>
      <c r="E1137" s="27"/>
      <c r="F1137" s="27"/>
    </row>
    <row r="1138" spans="1:6" s="99" customFormat="1" ht="12.75">
      <c r="A1138" s="8"/>
      <c r="B1138" s="5"/>
      <c r="C1138" s="87"/>
      <c r="D1138" s="87"/>
      <c r="E1138" s="27"/>
      <c r="F1138" s="27"/>
    </row>
    <row r="1139" spans="1:6" s="99" customFormat="1" ht="12.75">
      <c r="A1139" s="8"/>
      <c r="B1139" s="5"/>
      <c r="C1139" s="87"/>
      <c r="D1139" s="87"/>
      <c r="E1139" s="27"/>
      <c r="F1139" s="27"/>
    </row>
    <row r="1140" spans="1:6" s="99" customFormat="1" ht="12.75">
      <c r="A1140" s="8"/>
      <c r="B1140" s="5"/>
      <c r="C1140" s="87"/>
      <c r="D1140" s="87"/>
      <c r="E1140" s="27"/>
      <c r="F1140" s="27"/>
    </row>
    <row r="1141" spans="1:6" s="99" customFormat="1" ht="12.75">
      <c r="A1141" s="8"/>
      <c r="B1141" s="5"/>
      <c r="C1141" s="87"/>
      <c r="D1141" s="87"/>
      <c r="E1141" s="27"/>
      <c r="F1141" s="27"/>
    </row>
    <row r="1142" spans="1:6" s="99" customFormat="1" ht="12.75">
      <c r="A1142" s="8"/>
      <c r="B1142" s="5"/>
      <c r="C1142" s="87"/>
      <c r="D1142" s="87"/>
      <c r="E1142" s="27"/>
      <c r="F1142" s="27"/>
    </row>
    <row r="1143" spans="1:6" s="99" customFormat="1" ht="12.75">
      <c r="A1143" s="8"/>
      <c r="B1143" s="5"/>
      <c r="C1143" s="87"/>
      <c r="D1143" s="87"/>
      <c r="E1143" s="27"/>
      <c r="F1143" s="27"/>
    </row>
    <row r="1144" spans="1:6" s="99" customFormat="1" ht="12.75">
      <c r="A1144" s="8"/>
      <c r="B1144" s="5"/>
      <c r="C1144" s="87"/>
      <c r="D1144" s="87"/>
      <c r="E1144" s="27"/>
      <c r="F1144" s="27"/>
    </row>
    <row r="1145" spans="1:6" s="99" customFormat="1" ht="12.75">
      <c r="A1145" s="8"/>
      <c r="B1145" s="5"/>
      <c r="C1145" s="87"/>
      <c r="D1145" s="87"/>
      <c r="E1145" s="27"/>
      <c r="F1145" s="27"/>
    </row>
    <row r="1146" spans="1:6" s="99" customFormat="1" ht="12.75">
      <c r="A1146" s="8"/>
      <c r="B1146" s="5"/>
      <c r="C1146" s="87"/>
      <c r="D1146" s="87"/>
      <c r="E1146" s="27"/>
      <c r="F1146" s="27"/>
    </row>
    <row r="1147" spans="1:6" s="99" customFormat="1" ht="12.75">
      <c r="A1147" s="8"/>
      <c r="B1147" s="5"/>
      <c r="C1147" s="87"/>
      <c r="D1147" s="87"/>
      <c r="E1147" s="27"/>
      <c r="F1147" s="27"/>
    </row>
    <row r="1148" spans="1:6" s="99" customFormat="1" ht="12.75">
      <c r="A1148" s="8"/>
      <c r="B1148" s="5"/>
      <c r="C1148" s="87"/>
      <c r="D1148" s="87"/>
      <c r="E1148" s="27"/>
      <c r="F1148" s="27"/>
    </row>
    <row r="1149" spans="1:6" s="99" customFormat="1" ht="12.75">
      <c r="A1149" s="8"/>
      <c r="B1149" s="5"/>
      <c r="C1149" s="87"/>
      <c r="D1149" s="87"/>
      <c r="E1149" s="27"/>
      <c r="F1149" s="27"/>
    </row>
    <row r="1150" spans="1:6" s="99" customFormat="1" ht="12.75">
      <c r="A1150" s="8"/>
      <c r="B1150" s="5"/>
      <c r="C1150" s="87"/>
      <c r="D1150" s="87"/>
      <c r="E1150" s="27"/>
      <c r="F1150" s="27"/>
    </row>
    <row r="1151" spans="1:6" s="99" customFormat="1" ht="12.75">
      <c r="A1151" s="8"/>
      <c r="B1151" s="5"/>
      <c r="C1151" s="87"/>
      <c r="D1151" s="87"/>
      <c r="E1151" s="27"/>
      <c r="F1151" s="27"/>
    </row>
    <row r="1152" spans="1:6" s="99" customFormat="1" ht="12.75">
      <c r="A1152" s="8"/>
      <c r="B1152" s="5"/>
      <c r="C1152" s="87"/>
      <c r="D1152" s="87"/>
      <c r="E1152" s="27"/>
      <c r="F1152" s="27"/>
    </row>
    <row r="1153" spans="1:6" s="99" customFormat="1" ht="12.75">
      <c r="A1153" s="8"/>
      <c r="B1153" s="5"/>
      <c r="C1153" s="87"/>
      <c r="D1153" s="87"/>
      <c r="E1153" s="27"/>
      <c r="F1153" s="27"/>
    </row>
    <row r="1154" spans="1:6" s="99" customFormat="1" ht="12.75">
      <c r="A1154" s="8"/>
      <c r="B1154" s="5"/>
      <c r="C1154" s="87"/>
      <c r="D1154" s="87"/>
      <c r="E1154" s="27"/>
      <c r="F1154" s="27"/>
    </row>
    <row r="1155" spans="1:6" s="99" customFormat="1" ht="12.75">
      <c r="A1155" s="8"/>
      <c r="B1155" s="5"/>
      <c r="C1155" s="87"/>
      <c r="D1155" s="87"/>
      <c r="E1155" s="27"/>
      <c r="F1155" s="27"/>
    </row>
    <row r="1156" spans="1:6" s="99" customFormat="1" ht="12.75">
      <c r="A1156" s="8"/>
      <c r="B1156" s="5"/>
      <c r="C1156" s="87"/>
      <c r="D1156" s="87"/>
      <c r="E1156" s="27"/>
      <c r="F1156" s="27"/>
    </row>
    <row r="1157" spans="1:6" s="99" customFormat="1" ht="12.75">
      <c r="A1157" s="8"/>
      <c r="B1157" s="5"/>
      <c r="C1157" s="87"/>
      <c r="D1157" s="87"/>
      <c r="E1157" s="27"/>
      <c r="F1157" s="27"/>
    </row>
    <row r="1158" spans="1:6" s="99" customFormat="1" ht="12.75">
      <c r="A1158" s="8"/>
      <c r="B1158" s="5"/>
      <c r="C1158" s="87"/>
      <c r="D1158" s="87"/>
      <c r="E1158" s="27"/>
      <c r="F1158" s="27"/>
    </row>
    <row r="1159" spans="1:6" s="99" customFormat="1" ht="12.75">
      <c r="A1159" s="8"/>
      <c r="B1159" s="5"/>
      <c r="C1159" s="87"/>
      <c r="D1159" s="87"/>
      <c r="E1159" s="27"/>
      <c r="F1159" s="27"/>
    </row>
    <row r="1160" spans="1:6" s="99" customFormat="1" ht="12.75">
      <c r="A1160" s="8"/>
      <c r="B1160" s="5"/>
      <c r="C1160" s="87"/>
      <c r="D1160" s="87"/>
      <c r="E1160" s="27"/>
      <c r="F1160" s="27"/>
    </row>
    <row r="1161" spans="1:6" s="99" customFormat="1" ht="12.75">
      <c r="A1161" s="8"/>
      <c r="B1161" s="5"/>
      <c r="C1161" s="87"/>
      <c r="D1161" s="87"/>
      <c r="E1161" s="27"/>
      <c r="F1161" s="27"/>
    </row>
    <row r="1162" spans="1:6" s="99" customFormat="1" ht="12.75">
      <c r="A1162" s="8"/>
      <c r="B1162" s="5"/>
      <c r="C1162" s="87"/>
      <c r="D1162" s="87"/>
      <c r="E1162" s="27"/>
      <c r="F1162" s="27"/>
    </row>
    <row r="1163" spans="1:6" s="99" customFormat="1" ht="12.75">
      <c r="A1163" s="8"/>
      <c r="B1163" s="5"/>
      <c r="C1163" s="87"/>
      <c r="D1163" s="87"/>
      <c r="E1163" s="27"/>
      <c r="F1163" s="27"/>
    </row>
    <row r="1164" spans="1:6" s="99" customFormat="1" ht="12.75">
      <c r="A1164" s="8"/>
      <c r="B1164" s="5"/>
      <c r="C1164" s="87"/>
      <c r="D1164" s="87"/>
      <c r="E1164" s="27"/>
      <c r="F1164" s="27"/>
    </row>
    <row r="1165" spans="1:6" s="99" customFormat="1" ht="12.75">
      <c r="A1165" s="8"/>
      <c r="B1165" s="5"/>
      <c r="C1165" s="87"/>
      <c r="D1165" s="87"/>
      <c r="E1165" s="27"/>
      <c r="F1165" s="27"/>
    </row>
    <row r="1166" spans="1:6" s="99" customFormat="1" ht="12.75">
      <c r="A1166" s="8"/>
      <c r="B1166" s="5"/>
      <c r="C1166" s="87"/>
      <c r="D1166" s="87"/>
      <c r="E1166" s="27"/>
      <c r="F1166" s="27"/>
    </row>
    <row r="1167" spans="1:6" s="99" customFormat="1" ht="12.75">
      <c r="A1167" s="8"/>
      <c r="B1167" s="5"/>
      <c r="C1167" s="87"/>
      <c r="D1167" s="87"/>
      <c r="E1167" s="27"/>
      <c r="F1167" s="27"/>
    </row>
    <row r="1168" spans="1:6" s="99" customFormat="1" ht="12.75">
      <c r="A1168" s="8"/>
      <c r="B1168" s="5"/>
      <c r="C1168" s="87"/>
      <c r="D1168" s="87"/>
      <c r="E1168" s="27"/>
      <c r="F1168" s="27"/>
    </row>
    <row r="1169" spans="1:6" s="99" customFormat="1" ht="12.75">
      <c r="A1169" s="8"/>
      <c r="B1169" s="5"/>
      <c r="C1169" s="87"/>
      <c r="D1169" s="87"/>
      <c r="E1169" s="27"/>
      <c r="F1169" s="27"/>
    </row>
    <row r="1170" spans="1:6" s="99" customFormat="1" ht="12.75">
      <c r="A1170" s="8"/>
      <c r="B1170" s="5"/>
      <c r="C1170" s="87"/>
      <c r="D1170" s="87"/>
      <c r="E1170" s="27"/>
      <c r="F1170" s="27"/>
    </row>
    <row r="1171" spans="1:6" s="99" customFormat="1" ht="12.75">
      <c r="A1171" s="8"/>
      <c r="B1171" s="5"/>
      <c r="C1171" s="87"/>
      <c r="D1171" s="87"/>
      <c r="E1171" s="27"/>
      <c r="F1171" s="27"/>
    </row>
    <row r="1172" spans="1:6" s="99" customFormat="1" ht="12.75">
      <c r="A1172" s="8"/>
      <c r="B1172" s="5"/>
      <c r="C1172" s="87"/>
      <c r="D1172" s="87"/>
      <c r="E1172" s="27"/>
      <c r="F1172" s="27"/>
    </row>
    <row r="1173" spans="1:6" s="99" customFormat="1" ht="12.75">
      <c r="A1173" s="8"/>
      <c r="B1173" s="5"/>
      <c r="C1173" s="87"/>
      <c r="D1173" s="87"/>
      <c r="E1173" s="27"/>
      <c r="F1173" s="27"/>
    </row>
    <row r="1174" spans="1:6" s="99" customFormat="1" ht="12.75">
      <c r="A1174" s="8"/>
      <c r="B1174" s="5"/>
      <c r="C1174" s="87"/>
      <c r="D1174" s="87"/>
      <c r="E1174" s="27"/>
      <c r="F1174" s="27"/>
    </row>
    <row r="1175" spans="1:6" s="99" customFormat="1" ht="12.75">
      <c r="A1175" s="8"/>
      <c r="B1175" s="5"/>
      <c r="C1175" s="87"/>
      <c r="D1175" s="87"/>
      <c r="E1175" s="27"/>
      <c r="F1175" s="27"/>
    </row>
    <row r="1176" spans="1:6" s="99" customFormat="1" ht="12.75">
      <c r="A1176" s="8"/>
      <c r="B1176" s="5"/>
      <c r="C1176" s="87"/>
      <c r="D1176" s="87"/>
      <c r="E1176" s="27"/>
      <c r="F1176" s="27"/>
    </row>
    <row r="1177" spans="1:6" s="99" customFormat="1" ht="12.75">
      <c r="A1177" s="8"/>
      <c r="B1177" s="5"/>
      <c r="C1177" s="87"/>
      <c r="D1177" s="87"/>
      <c r="E1177" s="27"/>
      <c r="F1177" s="27"/>
    </row>
    <row r="1178" spans="1:6" s="99" customFormat="1" ht="12.75">
      <c r="A1178" s="8"/>
      <c r="B1178" s="5"/>
      <c r="C1178" s="87"/>
      <c r="D1178" s="87"/>
      <c r="E1178" s="27"/>
      <c r="F1178" s="27"/>
    </row>
    <row r="1179" spans="1:6" s="99" customFormat="1" ht="12.75">
      <c r="A1179" s="8"/>
      <c r="B1179" s="5"/>
      <c r="C1179" s="87"/>
      <c r="D1179" s="87"/>
      <c r="E1179" s="27"/>
      <c r="F1179" s="27"/>
    </row>
    <row r="1180" spans="1:6" s="99" customFormat="1" ht="12.75">
      <c r="A1180" s="8"/>
      <c r="B1180" s="5"/>
      <c r="C1180" s="87"/>
      <c r="D1180" s="87"/>
      <c r="E1180" s="27"/>
      <c r="F1180" s="27"/>
    </row>
    <row r="1181" spans="1:6" s="99" customFormat="1" ht="12.75">
      <c r="A1181" s="8"/>
      <c r="B1181" s="5"/>
      <c r="C1181" s="87"/>
      <c r="D1181" s="87"/>
      <c r="E1181" s="27"/>
      <c r="F1181" s="27"/>
    </row>
    <row r="1182" spans="1:6" s="99" customFormat="1" ht="12.75">
      <c r="A1182" s="8"/>
      <c r="B1182" s="5"/>
      <c r="C1182" s="87"/>
      <c r="D1182" s="87"/>
      <c r="E1182" s="27"/>
      <c r="F1182" s="27"/>
    </row>
    <row r="1183" spans="1:6" s="99" customFormat="1" ht="12.75">
      <c r="A1183" s="8"/>
      <c r="B1183" s="5"/>
      <c r="C1183" s="87"/>
      <c r="D1183" s="87"/>
      <c r="E1183" s="27"/>
      <c r="F1183" s="27"/>
    </row>
    <row r="1184" spans="1:6" s="99" customFormat="1" ht="12.75">
      <c r="A1184" s="8"/>
      <c r="B1184" s="5"/>
      <c r="C1184" s="87"/>
      <c r="D1184" s="87"/>
      <c r="E1184" s="27"/>
      <c r="F1184" s="27"/>
    </row>
    <row r="1185" spans="1:6" s="99" customFormat="1" ht="12.75">
      <c r="A1185" s="8"/>
      <c r="B1185" s="5"/>
      <c r="C1185" s="87"/>
      <c r="D1185" s="87"/>
      <c r="E1185" s="27"/>
      <c r="F1185" s="27"/>
    </row>
    <row r="1186" spans="1:6" s="99" customFormat="1" ht="12.75">
      <c r="A1186" s="8"/>
      <c r="B1186" s="5"/>
      <c r="C1186" s="87"/>
      <c r="D1186" s="87"/>
      <c r="E1186" s="27"/>
      <c r="F1186" s="27"/>
    </row>
    <row r="1187" spans="1:6" s="99" customFormat="1" ht="12.75">
      <c r="A1187" s="8"/>
      <c r="B1187" s="5"/>
      <c r="C1187" s="87"/>
      <c r="D1187" s="87"/>
      <c r="E1187" s="27"/>
      <c r="F1187" s="27"/>
    </row>
    <row r="1188" spans="1:6" s="99" customFormat="1" ht="12.75">
      <c r="A1188" s="8"/>
      <c r="B1188" s="5"/>
      <c r="C1188" s="87"/>
      <c r="D1188" s="87"/>
      <c r="E1188" s="27"/>
      <c r="F1188" s="27"/>
    </row>
    <row r="1189" spans="1:6" s="99" customFormat="1" ht="12.75">
      <c r="A1189" s="8"/>
      <c r="B1189" s="5"/>
      <c r="C1189" s="87"/>
      <c r="D1189" s="87"/>
      <c r="E1189" s="27"/>
      <c r="F1189" s="27"/>
    </row>
    <row r="1190" spans="1:6" s="99" customFormat="1" ht="12.75">
      <c r="A1190" s="8"/>
      <c r="B1190" s="5"/>
      <c r="C1190" s="87"/>
      <c r="D1190" s="87"/>
      <c r="E1190" s="27"/>
      <c r="F1190" s="27"/>
    </row>
    <row r="1191" spans="1:6" s="99" customFormat="1" ht="12.75">
      <c r="A1191" s="8"/>
      <c r="B1191" s="5"/>
      <c r="C1191" s="87"/>
      <c r="D1191" s="87"/>
      <c r="E1191" s="27"/>
      <c r="F1191" s="27"/>
    </row>
    <row r="1192" spans="1:6" s="99" customFormat="1" ht="12.75">
      <c r="A1192" s="8"/>
      <c r="B1192" s="5"/>
      <c r="C1192" s="87"/>
      <c r="D1192" s="87"/>
      <c r="E1192" s="27"/>
      <c r="F1192" s="27"/>
    </row>
    <row r="1193" spans="1:6" s="99" customFormat="1" ht="12.75">
      <c r="A1193" s="8"/>
      <c r="B1193" s="5"/>
      <c r="C1193" s="87"/>
      <c r="D1193" s="87"/>
      <c r="E1193" s="27"/>
      <c r="F1193" s="27"/>
    </row>
    <row r="1194" spans="1:6" s="99" customFormat="1" ht="12.75">
      <c r="A1194" s="8"/>
      <c r="B1194" s="5"/>
      <c r="C1194" s="87"/>
      <c r="D1194" s="87"/>
      <c r="E1194" s="27"/>
      <c r="F1194" s="27"/>
    </row>
    <row r="1195" spans="1:6" s="99" customFormat="1" ht="12.75">
      <c r="A1195" s="8"/>
      <c r="B1195" s="5"/>
      <c r="C1195" s="87"/>
      <c r="D1195" s="87"/>
      <c r="E1195" s="27"/>
      <c r="F1195" s="27"/>
    </row>
    <row r="1196" spans="1:6" s="99" customFormat="1" ht="12.75">
      <c r="A1196" s="8"/>
      <c r="B1196" s="5"/>
      <c r="C1196" s="87"/>
      <c r="D1196" s="87"/>
      <c r="E1196" s="27"/>
      <c r="F1196" s="27"/>
    </row>
    <row r="1197" spans="1:6" s="99" customFormat="1" ht="12.75">
      <c r="A1197" s="8"/>
      <c r="B1197" s="5"/>
      <c r="C1197" s="87"/>
      <c r="D1197" s="87"/>
      <c r="E1197" s="27"/>
      <c r="F1197" s="27"/>
    </row>
    <row r="1198" spans="1:6" s="99" customFormat="1" ht="12.75">
      <c r="A1198" s="8"/>
      <c r="B1198" s="5"/>
      <c r="C1198" s="87"/>
      <c r="D1198" s="87"/>
      <c r="E1198" s="27"/>
      <c r="F1198" s="27"/>
    </row>
    <row r="1199" spans="1:6" s="99" customFormat="1" ht="12.75">
      <c r="A1199" s="8"/>
      <c r="B1199" s="5"/>
      <c r="C1199" s="87"/>
      <c r="D1199" s="87"/>
      <c r="E1199" s="27"/>
      <c r="F1199" s="27"/>
    </row>
    <row r="1200" spans="1:6" s="99" customFormat="1" ht="12.75">
      <c r="A1200" s="8"/>
      <c r="B1200" s="5"/>
      <c r="C1200" s="87"/>
      <c r="D1200" s="87"/>
      <c r="E1200" s="27"/>
      <c r="F1200" s="27"/>
    </row>
    <row r="1201" spans="1:6" s="99" customFormat="1" ht="12.75">
      <c r="A1201" s="8"/>
      <c r="B1201" s="5"/>
      <c r="C1201" s="87"/>
      <c r="D1201" s="87"/>
      <c r="E1201" s="27"/>
      <c r="F1201" s="27"/>
    </row>
    <row r="1202" spans="1:6" s="99" customFormat="1" ht="12.75">
      <c r="A1202" s="8"/>
      <c r="B1202" s="5"/>
      <c r="C1202" s="87"/>
      <c r="D1202" s="87"/>
      <c r="E1202" s="27"/>
      <c r="F1202" s="27"/>
    </row>
    <row r="1203" spans="1:6" s="99" customFormat="1" ht="12.75">
      <c r="A1203" s="8"/>
      <c r="B1203" s="5"/>
      <c r="C1203" s="87"/>
      <c r="D1203" s="87"/>
      <c r="E1203" s="27"/>
      <c r="F1203" s="27"/>
    </row>
    <row r="1204" spans="1:6" s="99" customFormat="1" ht="12.75">
      <c r="A1204" s="8"/>
      <c r="B1204" s="5"/>
      <c r="C1204" s="87"/>
      <c r="D1204" s="87"/>
      <c r="E1204" s="27"/>
      <c r="F1204" s="27"/>
    </row>
    <row r="1205" spans="1:6" s="99" customFormat="1" ht="12.75">
      <c r="A1205" s="8"/>
      <c r="B1205" s="5"/>
      <c r="C1205" s="87"/>
      <c r="D1205" s="87"/>
      <c r="E1205" s="27"/>
      <c r="F1205" s="27"/>
    </row>
    <row r="1206" spans="1:6" s="99" customFormat="1" ht="12.75">
      <c r="A1206" s="8"/>
      <c r="B1206" s="5"/>
      <c r="C1206" s="87"/>
      <c r="D1206" s="87"/>
      <c r="E1206" s="27"/>
      <c r="F1206" s="27"/>
    </row>
    <row r="1207" spans="1:6" s="99" customFormat="1" ht="12.75">
      <c r="A1207" s="8"/>
      <c r="B1207" s="5"/>
      <c r="C1207" s="87"/>
      <c r="D1207" s="87"/>
      <c r="E1207" s="27"/>
      <c r="F1207" s="27"/>
    </row>
    <row r="1208" spans="1:6" s="99" customFormat="1" ht="12.75">
      <c r="A1208" s="8"/>
      <c r="B1208" s="5"/>
      <c r="C1208" s="87"/>
      <c r="D1208" s="87"/>
      <c r="E1208" s="27"/>
      <c r="F1208" s="27"/>
    </row>
    <row r="1209" spans="1:6" s="99" customFormat="1" ht="12.75">
      <c r="A1209" s="8"/>
      <c r="B1209" s="5"/>
      <c r="C1209" s="87"/>
      <c r="D1209" s="87"/>
      <c r="E1209" s="27"/>
      <c r="F1209" s="27"/>
    </row>
    <row r="1210" spans="1:6" s="99" customFormat="1" ht="12.75">
      <c r="A1210" s="8"/>
      <c r="B1210" s="5"/>
      <c r="C1210" s="87"/>
      <c r="D1210" s="87"/>
      <c r="E1210" s="27"/>
      <c r="F1210" s="27"/>
    </row>
    <row r="1211" spans="1:6" s="99" customFormat="1" ht="12.75">
      <c r="A1211" s="8"/>
      <c r="B1211" s="5"/>
      <c r="C1211" s="87"/>
      <c r="D1211" s="87"/>
      <c r="E1211" s="27"/>
      <c r="F1211" s="27"/>
    </row>
    <row r="1212" spans="1:6" s="99" customFormat="1" ht="12.75">
      <c r="A1212" s="8"/>
      <c r="B1212" s="5"/>
      <c r="C1212" s="87"/>
      <c r="D1212" s="87"/>
      <c r="E1212" s="27"/>
      <c r="F1212" s="27"/>
    </row>
    <row r="1213" spans="1:6" s="99" customFormat="1" ht="12.75">
      <c r="A1213" s="8"/>
      <c r="B1213" s="5"/>
      <c r="C1213" s="87"/>
      <c r="D1213" s="87"/>
      <c r="E1213" s="27"/>
      <c r="F1213" s="27"/>
    </row>
    <row r="1214" spans="1:6" s="99" customFormat="1" ht="12.75">
      <c r="A1214" s="8"/>
      <c r="B1214" s="5"/>
      <c r="C1214" s="87"/>
      <c r="D1214" s="87"/>
      <c r="E1214" s="27"/>
      <c r="F1214" s="27"/>
    </row>
    <row r="1215" spans="1:6" s="99" customFormat="1" ht="12.75">
      <c r="A1215" s="8"/>
      <c r="B1215" s="5"/>
      <c r="C1215" s="87"/>
      <c r="D1215" s="87"/>
      <c r="E1215" s="27"/>
      <c r="F1215" s="27"/>
    </row>
    <row r="1216" spans="1:6" s="99" customFormat="1" ht="12.75">
      <c r="A1216" s="8"/>
      <c r="B1216" s="5"/>
      <c r="C1216" s="87"/>
      <c r="D1216" s="87"/>
      <c r="E1216" s="27"/>
      <c r="F1216" s="27"/>
    </row>
    <row r="1217" spans="1:6" s="99" customFormat="1" ht="12.75">
      <c r="A1217" s="8"/>
      <c r="B1217" s="5"/>
      <c r="C1217" s="87"/>
      <c r="D1217" s="87"/>
      <c r="E1217" s="27"/>
      <c r="F1217" s="27"/>
    </row>
    <row r="1218" spans="1:6" s="99" customFormat="1" ht="12.75">
      <c r="A1218" s="8"/>
      <c r="B1218" s="5"/>
      <c r="C1218" s="87"/>
      <c r="D1218" s="87"/>
      <c r="E1218" s="27"/>
      <c r="F1218" s="27"/>
    </row>
    <row r="1219" spans="1:6" s="99" customFormat="1" ht="12.75">
      <c r="A1219" s="8"/>
      <c r="B1219" s="5"/>
      <c r="C1219" s="87"/>
      <c r="D1219" s="87"/>
      <c r="E1219" s="27"/>
      <c r="F1219" s="27"/>
    </row>
    <row r="1220" spans="1:6" s="99" customFormat="1" ht="12.75">
      <c r="A1220" s="8"/>
      <c r="B1220" s="5"/>
      <c r="C1220" s="87"/>
      <c r="D1220" s="87"/>
      <c r="E1220" s="27"/>
      <c r="F1220" s="27"/>
    </row>
    <row r="1221" spans="1:6" s="99" customFormat="1" ht="12.75">
      <c r="A1221" s="8"/>
      <c r="B1221" s="5"/>
      <c r="C1221" s="87"/>
      <c r="D1221" s="87"/>
      <c r="E1221" s="27"/>
      <c r="F1221" s="27"/>
    </row>
    <row r="1222" spans="1:6" s="99" customFormat="1" ht="12.75">
      <c r="A1222" s="8"/>
      <c r="B1222" s="5"/>
      <c r="C1222" s="87"/>
      <c r="D1222" s="87"/>
      <c r="E1222" s="27"/>
      <c r="F1222" s="27"/>
    </row>
    <row r="1223" spans="1:6" s="99" customFormat="1" ht="12.75">
      <c r="A1223" s="8"/>
      <c r="B1223" s="5"/>
      <c r="C1223" s="87"/>
      <c r="D1223" s="87"/>
      <c r="E1223" s="27"/>
      <c r="F1223" s="27"/>
    </row>
    <row r="1224" spans="1:6" s="99" customFormat="1" ht="12.75">
      <c r="A1224" s="8"/>
      <c r="B1224" s="5"/>
      <c r="C1224" s="87"/>
      <c r="D1224" s="87"/>
      <c r="E1224" s="27"/>
      <c r="F1224" s="27"/>
    </row>
    <row r="1225" spans="1:6" s="99" customFormat="1" ht="12.75">
      <c r="A1225" s="8"/>
      <c r="B1225" s="5"/>
      <c r="C1225" s="87"/>
      <c r="D1225" s="87"/>
      <c r="E1225" s="27"/>
      <c r="F1225" s="27"/>
    </row>
    <row r="1226" spans="1:6" s="99" customFormat="1" ht="12.75">
      <c r="A1226" s="8"/>
      <c r="B1226" s="5"/>
      <c r="C1226" s="87"/>
      <c r="D1226" s="87"/>
      <c r="E1226" s="27"/>
      <c r="F1226" s="27"/>
    </row>
    <row r="1227" spans="1:6" s="99" customFormat="1" ht="12.75">
      <c r="A1227" s="8"/>
      <c r="B1227" s="5"/>
      <c r="C1227" s="87"/>
      <c r="D1227" s="87"/>
      <c r="E1227" s="27"/>
      <c r="F1227" s="27"/>
    </row>
    <row r="1228" spans="1:6" s="99" customFormat="1" ht="12.75">
      <c r="A1228" s="8"/>
      <c r="B1228" s="5"/>
      <c r="C1228" s="87"/>
      <c r="D1228" s="87"/>
      <c r="E1228" s="27"/>
      <c r="F1228" s="27"/>
    </row>
    <row r="1229" spans="1:6" s="99" customFormat="1" ht="12.75">
      <c r="A1229" s="8"/>
      <c r="B1229" s="5"/>
      <c r="C1229" s="87"/>
      <c r="D1229" s="87"/>
      <c r="E1229" s="27"/>
      <c r="F1229" s="27"/>
    </row>
    <row r="1230" spans="1:6" s="99" customFormat="1" ht="12.75">
      <c r="A1230" s="8"/>
      <c r="B1230" s="5"/>
      <c r="C1230" s="87"/>
      <c r="D1230" s="87"/>
      <c r="E1230" s="27"/>
      <c r="F1230" s="27"/>
    </row>
    <row r="1231" spans="1:6" s="99" customFormat="1" ht="12.75">
      <c r="A1231" s="8"/>
      <c r="B1231" s="5"/>
      <c r="C1231" s="87"/>
      <c r="D1231" s="87"/>
      <c r="E1231" s="27"/>
      <c r="F1231" s="27"/>
    </row>
    <row r="1232" spans="1:6" s="99" customFormat="1" ht="12.75">
      <c r="A1232" s="8"/>
      <c r="B1232" s="5"/>
      <c r="C1232" s="87"/>
      <c r="D1232" s="87"/>
      <c r="E1232" s="27"/>
      <c r="F1232" s="27"/>
    </row>
    <row r="1233" spans="1:6" s="99" customFormat="1" ht="12.75">
      <c r="A1233" s="8"/>
      <c r="B1233" s="5"/>
      <c r="C1233" s="87"/>
      <c r="D1233" s="87"/>
      <c r="E1233" s="27"/>
      <c r="F1233" s="27"/>
    </row>
    <row r="1234" spans="1:6" s="99" customFormat="1" ht="12.75">
      <c r="A1234" s="8"/>
      <c r="B1234" s="5"/>
      <c r="C1234" s="87"/>
      <c r="D1234" s="87"/>
      <c r="E1234" s="27"/>
      <c r="F1234" s="27"/>
    </row>
    <row r="1235" spans="1:6" s="99" customFormat="1" ht="12.75">
      <c r="A1235" s="8"/>
      <c r="B1235" s="5"/>
      <c r="C1235" s="87"/>
      <c r="D1235" s="87"/>
      <c r="E1235" s="27"/>
      <c r="F1235" s="27"/>
    </row>
    <row r="1236" spans="1:6" s="99" customFormat="1" ht="12.75">
      <c r="A1236" s="8"/>
      <c r="B1236" s="5"/>
      <c r="C1236" s="87"/>
      <c r="D1236" s="87"/>
      <c r="E1236" s="27"/>
      <c r="F1236" s="27"/>
    </row>
    <row r="1237" spans="1:6" s="99" customFormat="1" ht="12.75">
      <c r="A1237" s="8"/>
      <c r="B1237" s="5"/>
      <c r="C1237" s="87"/>
      <c r="D1237" s="87"/>
      <c r="E1237" s="27"/>
      <c r="F1237" s="27"/>
    </row>
    <row r="1238" spans="1:6" s="99" customFormat="1" ht="12.75">
      <c r="A1238" s="8"/>
      <c r="B1238" s="5"/>
      <c r="C1238" s="87"/>
      <c r="D1238" s="87"/>
      <c r="E1238" s="27"/>
      <c r="F1238" s="27"/>
    </row>
    <row r="1239" spans="1:6" s="99" customFormat="1" ht="12.75">
      <c r="A1239" s="8"/>
      <c r="B1239" s="5"/>
      <c r="C1239" s="87"/>
      <c r="D1239" s="87"/>
      <c r="E1239" s="27"/>
      <c r="F1239" s="27"/>
    </row>
    <row r="1240" spans="1:6" s="99" customFormat="1" ht="12.75">
      <c r="A1240" s="8"/>
      <c r="B1240" s="5"/>
      <c r="C1240" s="87"/>
      <c r="D1240" s="87"/>
      <c r="E1240" s="27"/>
      <c r="F1240" s="27"/>
    </row>
    <row r="1241" spans="1:6" s="99" customFormat="1" ht="12.75">
      <c r="A1241" s="8"/>
      <c r="B1241" s="5"/>
      <c r="C1241" s="87"/>
      <c r="D1241" s="87"/>
      <c r="E1241" s="27"/>
      <c r="F1241" s="27"/>
    </row>
    <row r="1242" spans="1:6" s="99" customFormat="1" ht="12.75">
      <c r="A1242" s="8"/>
      <c r="B1242" s="5"/>
      <c r="C1242" s="87"/>
      <c r="D1242" s="87"/>
      <c r="E1242" s="27"/>
      <c r="F1242" s="27"/>
    </row>
    <row r="1243" spans="1:6" s="99" customFormat="1" ht="12.75">
      <c r="A1243" s="8"/>
      <c r="B1243" s="5"/>
      <c r="C1243" s="87"/>
      <c r="D1243" s="87"/>
      <c r="E1243" s="27"/>
      <c r="F1243" s="27"/>
    </row>
    <row r="1244" spans="1:6" s="99" customFormat="1" ht="12.75">
      <c r="A1244" s="8"/>
      <c r="B1244" s="5"/>
      <c r="C1244" s="87"/>
      <c r="D1244" s="87"/>
      <c r="E1244" s="27"/>
      <c r="F1244" s="27"/>
    </row>
    <row r="1245" spans="1:6" s="99" customFormat="1" ht="12.75">
      <c r="A1245" s="8"/>
      <c r="B1245" s="5"/>
      <c r="C1245" s="87"/>
      <c r="D1245" s="87"/>
      <c r="E1245" s="27"/>
      <c r="F1245" s="27"/>
    </row>
    <row r="1246" spans="1:6" s="99" customFormat="1" ht="12.75">
      <c r="A1246" s="8"/>
      <c r="B1246" s="5"/>
      <c r="C1246" s="87"/>
      <c r="D1246" s="87"/>
      <c r="E1246" s="27"/>
      <c r="F1246" s="27"/>
    </row>
    <row r="1247" spans="1:6" s="99" customFormat="1" ht="12.75">
      <c r="A1247" s="8"/>
      <c r="B1247" s="5"/>
      <c r="C1247" s="87"/>
      <c r="D1247" s="87"/>
      <c r="E1247" s="27"/>
      <c r="F1247" s="27"/>
    </row>
    <row r="1248" spans="1:6" s="99" customFormat="1" ht="12.75">
      <c r="A1248" s="8"/>
      <c r="B1248" s="5"/>
      <c r="C1248" s="87"/>
      <c r="D1248" s="87"/>
      <c r="E1248" s="27"/>
      <c r="F1248" s="27"/>
    </row>
    <row r="1249" spans="1:6" s="99" customFormat="1" ht="12.75">
      <c r="A1249" s="8"/>
      <c r="B1249" s="5"/>
      <c r="C1249" s="87"/>
      <c r="D1249" s="87"/>
      <c r="E1249" s="27"/>
      <c r="F1249" s="27"/>
    </row>
    <row r="1250" spans="1:6" s="99" customFormat="1" ht="12.75">
      <c r="A1250" s="8"/>
      <c r="B1250" s="5"/>
      <c r="C1250" s="87"/>
      <c r="D1250" s="87"/>
      <c r="E1250" s="27"/>
      <c r="F1250" s="27"/>
    </row>
    <row r="1251" spans="1:6" s="99" customFormat="1" ht="12.75">
      <c r="A1251" s="8"/>
      <c r="B1251" s="5"/>
      <c r="C1251" s="87"/>
      <c r="D1251" s="87"/>
      <c r="E1251" s="27"/>
      <c r="F1251" s="27"/>
    </row>
    <row r="1252" spans="1:6" s="99" customFormat="1" ht="12.75">
      <c r="A1252" s="8"/>
      <c r="B1252" s="5"/>
      <c r="C1252" s="87"/>
      <c r="D1252" s="87"/>
      <c r="E1252" s="27"/>
      <c r="F1252" s="27"/>
    </row>
    <row r="1253" spans="1:6" s="99" customFormat="1" ht="12.75">
      <c r="A1253" s="8"/>
      <c r="B1253" s="5"/>
      <c r="C1253" s="87"/>
      <c r="D1253" s="87"/>
      <c r="E1253" s="27"/>
      <c r="F1253" s="27"/>
    </row>
    <row r="1254" spans="1:6" s="99" customFormat="1" ht="12.75">
      <c r="A1254" s="8"/>
      <c r="B1254" s="5"/>
      <c r="C1254" s="87"/>
      <c r="D1254" s="87"/>
      <c r="E1254" s="27"/>
      <c r="F1254" s="27"/>
    </row>
    <row r="1255" spans="1:6" s="99" customFormat="1" ht="12.75">
      <c r="A1255" s="8"/>
      <c r="B1255" s="5"/>
      <c r="C1255" s="87"/>
      <c r="D1255" s="87"/>
      <c r="E1255" s="27"/>
      <c r="F1255" s="27"/>
    </row>
    <row r="1256" spans="1:6" s="99" customFormat="1" ht="12.75">
      <c r="A1256" s="8"/>
      <c r="B1256" s="5"/>
      <c r="C1256" s="87"/>
      <c r="D1256" s="87"/>
      <c r="E1256" s="27"/>
      <c r="F1256" s="27"/>
    </row>
    <row r="1257" spans="1:6" s="99" customFormat="1" ht="12.75">
      <c r="A1257" s="8"/>
      <c r="B1257" s="5"/>
      <c r="C1257" s="87"/>
      <c r="D1257" s="87"/>
      <c r="E1257" s="27"/>
      <c r="F1257" s="27"/>
    </row>
    <row r="1258" spans="1:6" s="99" customFormat="1" ht="12.75">
      <c r="A1258" s="8"/>
      <c r="B1258" s="5"/>
      <c r="C1258" s="87"/>
      <c r="D1258" s="87"/>
      <c r="E1258" s="27"/>
      <c r="F1258" s="27"/>
    </row>
    <row r="1259" spans="1:6" s="99" customFormat="1" ht="12.75">
      <c r="A1259" s="8"/>
      <c r="B1259" s="5"/>
      <c r="C1259" s="87"/>
      <c r="D1259" s="87"/>
      <c r="E1259" s="27"/>
      <c r="F1259" s="27"/>
    </row>
    <row r="1260" spans="1:6" s="99" customFormat="1" ht="12.75">
      <c r="A1260" s="8"/>
      <c r="B1260" s="5"/>
      <c r="C1260" s="87"/>
      <c r="D1260" s="87"/>
      <c r="E1260" s="27"/>
      <c r="F1260" s="27"/>
    </row>
    <row r="1261" spans="1:6" s="99" customFormat="1" ht="12.75">
      <c r="A1261" s="8"/>
      <c r="B1261" s="5"/>
      <c r="C1261" s="87"/>
      <c r="D1261" s="87"/>
      <c r="E1261" s="27"/>
      <c r="F1261" s="27"/>
    </row>
    <row r="1262" spans="1:6" s="99" customFormat="1" ht="12.75">
      <c r="A1262" s="8"/>
      <c r="B1262" s="5"/>
      <c r="C1262" s="87"/>
      <c r="D1262" s="87"/>
      <c r="E1262" s="27"/>
      <c r="F1262" s="27"/>
    </row>
    <row r="1263" spans="1:6" s="99" customFormat="1" ht="12.75">
      <c r="A1263" s="8"/>
      <c r="B1263" s="5"/>
      <c r="C1263" s="87"/>
      <c r="D1263" s="87"/>
      <c r="E1263" s="27"/>
      <c r="F1263" s="27"/>
    </row>
    <row r="1264" spans="1:6" s="99" customFormat="1" ht="12.75">
      <c r="A1264" s="8"/>
      <c r="B1264" s="5"/>
      <c r="C1264" s="87"/>
      <c r="D1264" s="87"/>
      <c r="E1264" s="27"/>
      <c r="F1264" s="27"/>
    </row>
    <row r="1265" spans="1:6" s="99" customFormat="1" ht="12.75">
      <c r="A1265" s="8"/>
      <c r="B1265" s="5"/>
      <c r="C1265" s="87"/>
      <c r="D1265" s="87"/>
      <c r="E1265" s="27"/>
      <c r="F1265" s="27"/>
    </row>
    <row r="1266" spans="1:6" s="99" customFormat="1" ht="12.75">
      <c r="A1266" s="8"/>
      <c r="B1266" s="5"/>
      <c r="C1266" s="87"/>
      <c r="D1266" s="87"/>
      <c r="E1266" s="27"/>
      <c r="F1266" s="27"/>
    </row>
    <row r="1267" spans="1:6" s="99" customFormat="1" ht="12.75">
      <c r="A1267" s="8"/>
      <c r="B1267" s="5"/>
      <c r="C1267" s="87"/>
      <c r="D1267" s="87"/>
      <c r="E1267" s="27"/>
      <c r="F1267" s="27"/>
    </row>
    <row r="1268" spans="1:6" s="99" customFormat="1" ht="12.75">
      <c r="A1268" s="8"/>
      <c r="B1268" s="5"/>
      <c r="C1268" s="87"/>
      <c r="D1268" s="87"/>
      <c r="E1268" s="27"/>
      <c r="F1268" s="27"/>
    </row>
    <row r="1269" spans="1:6" s="99" customFormat="1" ht="12.75">
      <c r="A1269" s="8"/>
      <c r="B1269" s="5"/>
      <c r="C1269" s="87"/>
      <c r="D1269" s="87"/>
      <c r="E1269" s="27"/>
      <c r="F1269" s="27"/>
    </row>
    <row r="1270" spans="1:6" s="99" customFormat="1" ht="12.75">
      <c r="A1270" s="8"/>
      <c r="B1270" s="5"/>
      <c r="C1270" s="87"/>
      <c r="D1270" s="87"/>
      <c r="E1270" s="27"/>
      <c r="F1270" s="27"/>
    </row>
    <row r="1271" spans="1:6" s="99" customFormat="1" ht="12.75">
      <c r="A1271" s="8"/>
      <c r="B1271" s="5"/>
      <c r="C1271" s="87"/>
      <c r="D1271" s="87"/>
      <c r="E1271" s="27"/>
      <c r="F1271" s="27"/>
    </row>
    <row r="1272" spans="1:6" s="99" customFormat="1" ht="12.75">
      <c r="A1272" s="8"/>
      <c r="B1272" s="5"/>
      <c r="C1272" s="87"/>
      <c r="D1272" s="87"/>
      <c r="E1272" s="27"/>
      <c r="F1272" s="27"/>
    </row>
    <row r="1273" spans="1:6" s="99" customFormat="1" ht="12.75">
      <c r="A1273" s="8"/>
      <c r="B1273" s="5"/>
      <c r="C1273" s="87"/>
      <c r="D1273" s="87"/>
      <c r="E1273" s="27"/>
      <c r="F1273" s="27"/>
    </row>
    <row r="1274" spans="1:6" s="99" customFormat="1" ht="12.75">
      <c r="A1274" s="8"/>
      <c r="B1274" s="5"/>
      <c r="C1274" s="87"/>
      <c r="D1274" s="87"/>
      <c r="E1274" s="27"/>
      <c r="F1274" s="27"/>
    </row>
    <row r="1275" spans="1:6" s="99" customFormat="1" ht="12.75">
      <c r="A1275" s="8"/>
      <c r="B1275" s="5"/>
      <c r="C1275" s="87"/>
      <c r="D1275" s="87"/>
      <c r="E1275" s="27"/>
      <c r="F1275" s="27"/>
    </row>
    <row r="1276" spans="1:6" s="99" customFormat="1" ht="12.75">
      <c r="A1276" s="8"/>
      <c r="B1276" s="5"/>
      <c r="C1276" s="87"/>
      <c r="D1276" s="87"/>
      <c r="E1276" s="27"/>
      <c r="F1276" s="27"/>
    </row>
    <row r="1277" spans="1:6" s="99" customFormat="1" ht="12.75">
      <c r="A1277" s="8"/>
      <c r="B1277" s="5"/>
      <c r="C1277" s="87"/>
      <c r="D1277" s="87"/>
      <c r="E1277" s="27"/>
      <c r="F1277" s="27"/>
    </row>
    <row r="1278" spans="1:6" s="99" customFormat="1" ht="12.75">
      <c r="A1278" s="8"/>
      <c r="B1278" s="5"/>
      <c r="C1278" s="87"/>
      <c r="D1278" s="87"/>
      <c r="E1278" s="27"/>
      <c r="F1278" s="27"/>
    </row>
    <row r="1279" spans="1:6" s="99" customFormat="1" ht="12.75">
      <c r="A1279" s="8"/>
      <c r="B1279" s="5"/>
      <c r="C1279" s="87"/>
      <c r="D1279" s="87"/>
      <c r="E1279" s="27"/>
      <c r="F1279" s="27"/>
    </row>
    <row r="1280" spans="1:6" s="99" customFormat="1" ht="12.75">
      <c r="A1280" s="8"/>
      <c r="B1280" s="5"/>
      <c r="C1280" s="87"/>
      <c r="D1280" s="87"/>
      <c r="E1280" s="27"/>
      <c r="F1280" s="27"/>
    </row>
    <row r="1281" spans="1:6" s="99" customFormat="1" ht="12.75">
      <c r="A1281" s="8"/>
      <c r="B1281" s="5"/>
      <c r="C1281" s="87"/>
      <c r="D1281" s="87"/>
      <c r="E1281" s="27"/>
      <c r="F1281" s="27"/>
    </row>
    <row r="1282" spans="1:6" s="99" customFormat="1" ht="12.75">
      <c r="A1282" s="8"/>
      <c r="B1282" s="5"/>
      <c r="C1282" s="87"/>
      <c r="D1282" s="87"/>
      <c r="E1282" s="27"/>
      <c r="F1282" s="27"/>
    </row>
    <row r="1283" spans="1:6" s="99" customFormat="1" ht="12.75">
      <c r="A1283" s="8"/>
      <c r="B1283" s="5"/>
      <c r="C1283" s="87"/>
      <c r="D1283" s="87"/>
      <c r="E1283" s="27"/>
      <c r="F1283" s="27"/>
    </row>
    <row r="1284" spans="1:6" s="99" customFormat="1" ht="12.75">
      <c r="A1284" s="8"/>
      <c r="B1284" s="5"/>
      <c r="C1284" s="87"/>
      <c r="D1284" s="87"/>
      <c r="E1284" s="27"/>
      <c r="F1284" s="27"/>
    </row>
    <row r="1285" spans="1:6" s="99" customFormat="1" ht="12.75">
      <c r="A1285" s="8"/>
      <c r="B1285" s="5"/>
      <c r="C1285" s="87"/>
      <c r="D1285" s="87"/>
      <c r="E1285" s="27"/>
      <c r="F1285" s="27"/>
    </row>
    <row r="1286" spans="1:6" s="99" customFormat="1" ht="12.75">
      <c r="A1286" s="8"/>
      <c r="B1286" s="5"/>
      <c r="C1286" s="87"/>
      <c r="D1286" s="87"/>
      <c r="E1286" s="27"/>
      <c r="F1286" s="27"/>
    </row>
    <row r="1287" spans="1:6" s="99" customFormat="1" ht="12.75">
      <c r="A1287" s="8"/>
      <c r="B1287" s="5"/>
      <c r="C1287" s="87"/>
      <c r="D1287" s="87"/>
      <c r="E1287" s="27"/>
      <c r="F1287" s="27"/>
    </row>
    <row r="1288" spans="1:6" s="99" customFormat="1" ht="12.75">
      <c r="A1288" s="8"/>
      <c r="B1288" s="5"/>
      <c r="C1288" s="87"/>
      <c r="D1288" s="87"/>
      <c r="E1288" s="27"/>
      <c r="F1288" s="27"/>
    </row>
    <row r="1289" spans="1:6" s="99" customFormat="1" ht="12.75">
      <c r="A1289" s="8"/>
      <c r="B1289" s="5"/>
      <c r="C1289" s="87"/>
      <c r="D1289" s="87"/>
      <c r="E1289" s="27"/>
      <c r="F1289" s="27"/>
    </row>
    <row r="1290" spans="1:6" s="99" customFormat="1" ht="12.75">
      <c r="A1290" s="8"/>
      <c r="B1290" s="5"/>
      <c r="C1290" s="87"/>
      <c r="D1290" s="87"/>
      <c r="E1290" s="27"/>
      <c r="F1290" s="27"/>
    </row>
    <row r="1291" spans="1:6" s="99" customFormat="1" ht="12.75">
      <c r="A1291" s="8"/>
      <c r="B1291" s="5"/>
      <c r="C1291" s="87"/>
      <c r="D1291" s="87"/>
      <c r="E1291" s="27"/>
      <c r="F1291" s="27"/>
    </row>
    <row r="1292" spans="1:6" s="99" customFormat="1" ht="12.75">
      <c r="A1292" s="8"/>
      <c r="B1292" s="5"/>
      <c r="C1292" s="87"/>
      <c r="D1292" s="87"/>
      <c r="E1292" s="27"/>
      <c r="F1292" s="27"/>
    </row>
    <row r="1293" spans="1:6" s="99" customFormat="1" ht="12.75">
      <c r="A1293" s="8"/>
      <c r="B1293" s="5"/>
      <c r="C1293" s="87"/>
      <c r="D1293" s="87"/>
      <c r="E1293" s="27"/>
      <c r="F1293" s="27"/>
    </row>
    <row r="1294" spans="1:6" s="99" customFormat="1" ht="12.75">
      <c r="A1294" s="8"/>
      <c r="B1294" s="5"/>
      <c r="C1294" s="87"/>
      <c r="D1294" s="87"/>
      <c r="E1294" s="27"/>
      <c r="F1294" s="27"/>
    </row>
    <row r="1295" spans="1:6" s="99" customFormat="1" ht="12.75">
      <c r="A1295" s="8"/>
      <c r="B1295" s="5"/>
      <c r="C1295" s="87"/>
      <c r="D1295" s="87"/>
      <c r="E1295" s="27"/>
      <c r="F1295" s="27"/>
    </row>
    <row r="1296" spans="1:6" s="99" customFormat="1" ht="12.75">
      <c r="A1296" s="8"/>
      <c r="B1296" s="5"/>
      <c r="C1296" s="87"/>
      <c r="D1296" s="87"/>
      <c r="E1296" s="27"/>
      <c r="F1296" s="27"/>
    </row>
    <row r="1297" spans="1:6" s="99" customFormat="1" ht="12.75">
      <c r="A1297" s="8"/>
      <c r="B1297" s="5"/>
      <c r="C1297" s="87"/>
      <c r="D1297" s="87"/>
      <c r="E1297" s="27"/>
      <c r="F1297" s="27"/>
    </row>
    <row r="1298" spans="1:6" s="99" customFormat="1" ht="12.75">
      <c r="A1298" s="8"/>
      <c r="B1298" s="5"/>
      <c r="C1298" s="87"/>
      <c r="D1298" s="87"/>
      <c r="E1298" s="27"/>
      <c r="F1298" s="27"/>
    </row>
    <row r="1299" spans="1:6" s="99" customFormat="1" ht="12.75">
      <c r="A1299" s="8"/>
      <c r="B1299" s="5"/>
      <c r="C1299" s="87"/>
      <c r="D1299" s="87"/>
      <c r="E1299" s="27"/>
      <c r="F1299" s="27"/>
    </row>
    <row r="1300" spans="1:6" s="99" customFormat="1" ht="12.75">
      <c r="A1300" s="8"/>
      <c r="B1300" s="5"/>
      <c r="C1300" s="87"/>
      <c r="D1300" s="87"/>
      <c r="E1300" s="27"/>
      <c r="F1300" s="27"/>
    </row>
    <row r="1301" spans="1:6" s="99" customFormat="1" ht="12.75">
      <c r="A1301" s="8"/>
      <c r="B1301" s="5"/>
      <c r="C1301" s="87"/>
      <c r="D1301" s="87"/>
      <c r="E1301" s="27"/>
      <c r="F1301" s="27"/>
    </row>
    <row r="1302" spans="1:6" s="99" customFormat="1" ht="12.75">
      <c r="A1302" s="8"/>
      <c r="B1302" s="5"/>
      <c r="C1302" s="87"/>
      <c r="D1302" s="87"/>
      <c r="E1302" s="27"/>
      <c r="F1302" s="27"/>
    </row>
    <row r="1303" spans="1:6" s="99" customFormat="1" ht="12.75">
      <c r="A1303" s="8"/>
      <c r="B1303" s="5"/>
      <c r="C1303" s="87"/>
      <c r="D1303" s="87"/>
      <c r="E1303" s="27"/>
      <c r="F1303" s="27"/>
    </row>
    <row r="1304" spans="1:6" s="99" customFormat="1" ht="12.75">
      <c r="A1304" s="8"/>
      <c r="B1304" s="5"/>
      <c r="C1304" s="87"/>
      <c r="D1304" s="87"/>
      <c r="E1304" s="27"/>
      <c r="F1304" s="27"/>
    </row>
    <row r="1305" spans="1:6" s="99" customFormat="1" ht="12.75">
      <c r="A1305" s="8"/>
      <c r="B1305" s="5"/>
      <c r="C1305" s="87"/>
      <c r="D1305" s="87"/>
      <c r="E1305" s="27"/>
      <c r="F1305" s="27"/>
    </row>
    <row r="1306" spans="1:6" s="99" customFormat="1" ht="12.75">
      <c r="A1306" s="8"/>
      <c r="B1306" s="5"/>
      <c r="C1306" s="87"/>
      <c r="D1306" s="87"/>
      <c r="E1306" s="27"/>
      <c r="F1306" s="27"/>
    </row>
    <row r="1307" spans="1:6" s="99" customFormat="1" ht="12.75">
      <c r="A1307" s="8"/>
      <c r="B1307" s="5"/>
      <c r="C1307" s="87"/>
      <c r="D1307" s="87"/>
      <c r="E1307" s="27"/>
      <c r="F1307" s="27"/>
    </row>
    <row r="1308" spans="1:6" s="99" customFormat="1" ht="12.75">
      <c r="A1308" s="8"/>
      <c r="B1308" s="5"/>
      <c r="C1308" s="87"/>
      <c r="D1308" s="87"/>
      <c r="E1308" s="27"/>
      <c r="F1308" s="27"/>
    </row>
    <row r="1309" spans="1:6" s="99" customFormat="1" ht="12.75">
      <c r="A1309" s="8"/>
      <c r="B1309" s="5"/>
      <c r="C1309" s="87"/>
      <c r="D1309" s="87"/>
      <c r="E1309" s="27"/>
      <c r="F1309" s="27"/>
    </row>
    <row r="1310" spans="1:6" s="99" customFormat="1" ht="12.75">
      <c r="A1310" s="8"/>
      <c r="B1310" s="5"/>
      <c r="C1310" s="87"/>
      <c r="D1310" s="87"/>
      <c r="E1310" s="27"/>
      <c r="F1310" s="27"/>
    </row>
    <row r="1311" spans="1:6" s="99" customFormat="1" ht="12.75">
      <c r="A1311" s="8"/>
      <c r="B1311" s="5"/>
      <c r="C1311" s="87"/>
      <c r="D1311" s="87"/>
      <c r="E1311" s="27"/>
      <c r="F1311" s="27"/>
    </row>
    <row r="1312" spans="1:6" s="99" customFormat="1" ht="12.75">
      <c r="A1312" s="8"/>
      <c r="B1312" s="5"/>
      <c r="C1312" s="87"/>
      <c r="D1312" s="87"/>
      <c r="E1312" s="27"/>
      <c r="F1312" s="27"/>
    </row>
    <row r="1313" spans="1:6" s="99" customFormat="1" ht="12.75">
      <c r="A1313" s="8"/>
      <c r="B1313" s="5"/>
      <c r="C1313" s="87"/>
      <c r="D1313" s="87"/>
      <c r="E1313" s="27"/>
      <c r="F1313" s="27"/>
    </row>
    <row r="1314" spans="1:6" s="99" customFormat="1" ht="12.75">
      <c r="A1314" s="8"/>
      <c r="B1314" s="5"/>
      <c r="C1314" s="87"/>
      <c r="D1314" s="87"/>
      <c r="E1314" s="27"/>
      <c r="F1314" s="27"/>
    </row>
    <row r="1315" spans="1:6" s="99" customFormat="1" ht="12.75">
      <c r="A1315" s="8"/>
      <c r="B1315" s="5"/>
      <c r="C1315" s="87"/>
      <c r="D1315" s="87"/>
      <c r="E1315" s="27"/>
      <c r="F1315" s="27"/>
    </row>
    <row r="1316" spans="1:6" s="99" customFormat="1" ht="12.75">
      <c r="A1316" s="8"/>
      <c r="B1316" s="5"/>
      <c r="C1316" s="87"/>
      <c r="D1316" s="87"/>
      <c r="E1316" s="27"/>
      <c r="F1316" s="27"/>
    </row>
    <row r="1317" spans="1:6" s="99" customFormat="1" ht="12.75">
      <c r="A1317" s="8"/>
      <c r="B1317" s="5"/>
      <c r="C1317" s="87"/>
      <c r="D1317" s="87"/>
      <c r="E1317" s="27"/>
      <c r="F1317" s="27"/>
    </row>
    <row r="1318" spans="1:6" s="99" customFormat="1" ht="12.75">
      <c r="A1318" s="8"/>
      <c r="B1318" s="5"/>
      <c r="C1318" s="87"/>
      <c r="D1318" s="87"/>
      <c r="E1318" s="27"/>
      <c r="F1318" s="27"/>
    </row>
    <row r="1319" spans="1:6" s="99" customFormat="1" ht="12.75">
      <c r="A1319" s="8"/>
      <c r="B1319" s="5"/>
      <c r="C1319" s="87"/>
      <c r="D1319" s="87"/>
      <c r="E1319" s="27"/>
      <c r="F1319" s="27"/>
    </row>
    <row r="1320" spans="1:6" s="99" customFormat="1" ht="12.75">
      <c r="A1320" s="8"/>
      <c r="B1320" s="5"/>
      <c r="C1320" s="87"/>
      <c r="D1320" s="87"/>
      <c r="E1320" s="27"/>
      <c r="F1320" s="27"/>
    </row>
    <row r="1321" spans="1:6" s="99" customFormat="1" ht="12.75">
      <c r="A1321" s="8"/>
      <c r="B1321" s="5"/>
      <c r="C1321" s="87"/>
      <c r="D1321" s="87"/>
      <c r="E1321" s="27"/>
      <c r="F1321" s="27"/>
    </row>
    <row r="1322" spans="1:6" s="99" customFormat="1" ht="12.75">
      <c r="A1322" s="8"/>
      <c r="B1322" s="5"/>
      <c r="C1322" s="87"/>
      <c r="D1322" s="87"/>
      <c r="E1322" s="27"/>
      <c r="F1322" s="27"/>
    </row>
    <row r="1323" spans="1:6" s="99" customFormat="1" ht="12.75">
      <c r="A1323" s="8"/>
      <c r="B1323" s="5"/>
      <c r="C1323" s="87"/>
      <c r="D1323" s="87"/>
      <c r="E1323" s="27"/>
      <c r="F1323" s="27"/>
    </row>
    <row r="1324" spans="1:6" s="99" customFormat="1" ht="12.75">
      <c r="A1324" s="8"/>
      <c r="B1324" s="5"/>
      <c r="C1324" s="87"/>
      <c r="D1324" s="87"/>
      <c r="E1324" s="27"/>
      <c r="F1324" s="27"/>
    </row>
    <row r="1325" spans="1:6" s="99" customFormat="1" ht="12.75">
      <c r="A1325" s="8"/>
      <c r="B1325" s="5"/>
      <c r="C1325" s="87"/>
      <c r="D1325" s="87"/>
      <c r="E1325" s="27"/>
      <c r="F1325" s="27"/>
    </row>
    <row r="1326" spans="1:6" s="99" customFormat="1" ht="12.75">
      <c r="A1326" s="8"/>
      <c r="B1326" s="5"/>
      <c r="C1326" s="87"/>
      <c r="D1326" s="87"/>
      <c r="E1326" s="27"/>
      <c r="F1326" s="27"/>
    </row>
    <row r="1327" spans="1:6" s="99" customFormat="1" ht="12.75">
      <c r="A1327" s="8"/>
      <c r="B1327" s="5"/>
      <c r="C1327" s="87"/>
      <c r="D1327" s="87"/>
      <c r="E1327" s="27"/>
      <c r="F1327" s="27"/>
    </row>
    <row r="1328" spans="1:6" s="99" customFormat="1" ht="12.75">
      <c r="A1328" s="8"/>
      <c r="B1328" s="5"/>
      <c r="C1328" s="87"/>
      <c r="D1328" s="87"/>
      <c r="E1328" s="27"/>
      <c r="F1328" s="27"/>
    </row>
    <row r="1329" spans="1:6" s="99" customFormat="1" ht="12.75">
      <c r="A1329" s="8"/>
      <c r="B1329" s="5"/>
      <c r="C1329" s="87"/>
      <c r="D1329" s="87"/>
      <c r="E1329" s="27"/>
      <c r="F1329" s="27"/>
    </row>
    <row r="1330" spans="1:6" s="99" customFormat="1" ht="12.75">
      <c r="A1330" s="8"/>
      <c r="B1330" s="5"/>
      <c r="C1330" s="87"/>
      <c r="D1330" s="87"/>
      <c r="E1330" s="27"/>
      <c r="F1330" s="27"/>
    </row>
    <row r="1331" spans="1:6" s="99" customFormat="1" ht="12.75">
      <c r="A1331" s="8"/>
      <c r="B1331" s="5"/>
      <c r="C1331" s="87"/>
      <c r="D1331" s="87"/>
      <c r="E1331" s="27"/>
      <c r="F1331" s="27"/>
    </row>
    <row r="1332" spans="1:6" s="99" customFormat="1" ht="12.75">
      <c r="A1332" s="8"/>
      <c r="B1332" s="5"/>
      <c r="C1332" s="87"/>
      <c r="D1332" s="87"/>
      <c r="E1332" s="27"/>
      <c r="F1332" s="27"/>
    </row>
    <row r="1333" spans="1:6" s="99" customFormat="1" ht="12.75">
      <c r="A1333" s="8"/>
      <c r="B1333" s="5"/>
      <c r="C1333" s="87"/>
      <c r="D1333" s="87"/>
      <c r="E1333" s="27"/>
      <c r="F1333" s="27"/>
    </row>
    <row r="1334" spans="1:6" s="99" customFormat="1" ht="12.75">
      <c r="A1334" s="8"/>
      <c r="B1334" s="5"/>
      <c r="C1334" s="87"/>
      <c r="D1334" s="87"/>
      <c r="E1334" s="27"/>
      <c r="F1334" s="27"/>
    </row>
    <row r="1335" spans="1:6" s="99" customFormat="1" ht="12.75">
      <c r="A1335" s="8"/>
      <c r="B1335" s="5"/>
      <c r="C1335" s="87"/>
      <c r="D1335" s="87"/>
      <c r="E1335" s="27"/>
      <c r="F1335" s="27"/>
    </row>
    <row r="1336" spans="1:6" s="99" customFormat="1" ht="12.75">
      <c r="A1336" s="8"/>
      <c r="B1336" s="5"/>
      <c r="C1336" s="87"/>
      <c r="D1336" s="87"/>
      <c r="E1336" s="27"/>
      <c r="F1336" s="27"/>
    </row>
    <row r="1337" spans="1:6" s="99" customFormat="1" ht="12.75">
      <c r="A1337" s="8"/>
      <c r="B1337" s="5"/>
      <c r="C1337" s="87"/>
      <c r="D1337" s="87"/>
      <c r="E1337" s="27"/>
      <c r="F1337" s="27"/>
    </row>
    <row r="1338" spans="1:6" s="99" customFormat="1" ht="12.75">
      <c r="A1338" s="8"/>
      <c r="B1338" s="5"/>
      <c r="C1338" s="87"/>
      <c r="D1338" s="87"/>
      <c r="E1338" s="27"/>
      <c r="F1338" s="27"/>
    </row>
    <row r="1339" spans="1:6" s="99" customFormat="1" ht="12.75">
      <c r="A1339" s="8"/>
      <c r="B1339" s="5"/>
      <c r="C1339" s="87"/>
      <c r="D1339" s="87"/>
      <c r="E1339" s="27"/>
      <c r="F1339" s="27"/>
    </row>
    <row r="1340" spans="1:6" s="99" customFormat="1" ht="12.75">
      <c r="A1340" s="8"/>
      <c r="B1340" s="5"/>
      <c r="C1340" s="87"/>
      <c r="D1340" s="87"/>
      <c r="E1340" s="27"/>
      <c r="F1340" s="27"/>
    </row>
    <row r="1341" spans="1:6" s="99" customFormat="1" ht="12.75">
      <c r="A1341" s="8"/>
      <c r="B1341" s="5"/>
      <c r="C1341" s="87"/>
      <c r="D1341" s="87"/>
      <c r="E1341" s="27"/>
      <c r="F1341" s="27"/>
    </row>
    <row r="1342" spans="1:6" s="99" customFormat="1" ht="12.75">
      <c r="A1342" s="8"/>
      <c r="B1342" s="5"/>
      <c r="C1342" s="87"/>
      <c r="D1342" s="87"/>
      <c r="E1342" s="27"/>
      <c r="F1342" s="27"/>
    </row>
    <row r="1343" spans="1:6" s="99" customFormat="1" ht="12.75">
      <c r="A1343" s="8"/>
      <c r="B1343" s="5"/>
      <c r="C1343" s="87"/>
      <c r="D1343" s="87"/>
      <c r="E1343" s="27"/>
      <c r="F1343" s="27"/>
    </row>
    <row r="1344" spans="1:6" s="99" customFormat="1" ht="12.75">
      <c r="A1344" s="8"/>
      <c r="B1344" s="5"/>
      <c r="C1344" s="87"/>
      <c r="D1344" s="87"/>
      <c r="E1344" s="27"/>
      <c r="F1344" s="27"/>
    </row>
    <row r="1345" spans="1:6" s="99" customFormat="1" ht="12.75">
      <c r="A1345" s="8"/>
      <c r="B1345" s="5"/>
      <c r="C1345" s="87"/>
      <c r="D1345" s="87"/>
      <c r="E1345" s="27"/>
      <c r="F1345" s="27"/>
    </row>
    <row r="1346" spans="1:6" s="99" customFormat="1" ht="12.75">
      <c r="A1346" s="8"/>
      <c r="B1346" s="5"/>
      <c r="C1346" s="87"/>
      <c r="D1346" s="87"/>
      <c r="E1346" s="27"/>
      <c r="F1346" s="27"/>
    </row>
    <row r="1347" spans="1:6" s="99" customFormat="1" ht="12.75">
      <c r="A1347" s="8"/>
      <c r="B1347" s="5"/>
      <c r="C1347" s="87"/>
      <c r="D1347" s="87"/>
      <c r="E1347" s="27"/>
      <c r="F1347" s="27"/>
    </row>
    <row r="1348" spans="1:6" s="99" customFormat="1" ht="12.75">
      <c r="A1348" s="8"/>
      <c r="B1348" s="5"/>
      <c r="C1348" s="87"/>
      <c r="D1348" s="87"/>
      <c r="E1348" s="27"/>
      <c r="F1348" s="27"/>
    </row>
    <row r="1349" spans="1:6" s="99" customFormat="1" ht="12.75">
      <c r="A1349" s="8"/>
      <c r="B1349" s="5"/>
      <c r="C1349" s="87"/>
      <c r="D1349" s="87"/>
      <c r="E1349" s="27"/>
      <c r="F1349" s="27"/>
    </row>
    <row r="1350" spans="1:6" s="99" customFormat="1" ht="12.75">
      <c r="A1350" s="8"/>
      <c r="B1350" s="5"/>
      <c r="C1350" s="87"/>
      <c r="D1350" s="87"/>
      <c r="E1350" s="27"/>
      <c r="F1350" s="27"/>
    </row>
    <row r="1351" spans="1:6" s="99" customFormat="1" ht="12.75">
      <c r="A1351" s="8"/>
      <c r="B1351" s="5"/>
      <c r="C1351" s="87"/>
      <c r="D1351" s="87"/>
      <c r="E1351" s="27"/>
      <c r="F1351" s="27"/>
    </row>
    <row r="1352" spans="1:6" s="99" customFormat="1" ht="12.75">
      <c r="A1352" s="8"/>
      <c r="B1352" s="5"/>
      <c r="C1352" s="87"/>
      <c r="D1352" s="87"/>
      <c r="E1352" s="27"/>
      <c r="F1352" s="27"/>
    </row>
    <row r="1353" spans="1:6" s="99" customFormat="1" ht="12.75">
      <c r="A1353" s="8"/>
      <c r="B1353" s="5"/>
      <c r="C1353" s="87"/>
      <c r="D1353" s="87"/>
      <c r="E1353" s="27"/>
      <c r="F1353" s="27"/>
    </row>
    <row r="1354" spans="1:6" s="99" customFormat="1" ht="12.75">
      <c r="A1354" s="8"/>
      <c r="B1354" s="5"/>
      <c r="C1354" s="87"/>
      <c r="D1354" s="87"/>
      <c r="E1354" s="27"/>
      <c r="F1354" s="27"/>
    </row>
    <row r="1355" spans="1:6" s="99" customFormat="1" ht="12.75">
      <c r="A1355" s="8"/>
      <c r="B1355" s="5"/>
      <c r="C1355" s="87"/>
      <c r="D1355" s="87"/>
      <c r="E1355" s="27"/>
      <c r="F1355" s="27"/>
    </row>
    <row r="1356" spans="1:6" s="99" customFormat="1" ht="12.75">
      <c r="A1356" s="8"/>
      <c r="B1356" s="5"/>
      <c r="C1356" s="87"/>
      <c r="D1356" s="87"/>
      <c r="E1356" s="27"/>
      <c r="F1356" s="27"/>
    </row>
    <row r="1357" spans="1:6" s="99" customFormat="1" ht="12.75">
      <c r="A1357" s="8"/>
      <c r="B1357" s="5"/>
      <c r="C1357" s="87"/>
      <c r="D1357" s="87"/>
      <c r="E1357" s="27"/>
      <c r="F1357" s="27"/>
    </row>
    <row r="1358" spans="1:6" s="99" customFormat="1" ht="12.75">
      <c r="A1358" s="8"/>
      <c r="B1358" s="5"/>
      <c r="C1358" s="87"/>
      <c r="D1358" s="87"/>
      <c r="E1358" s="27"/>
      <c r="F1358" s="27"/>
    </row>
    <row r="1359" spans="1:6" s="99" customFormat="1" ht="12.75">
      <c r="A1359" s="8"/>
      <c r="B1359" s="5"/>
      <c r="C1359" s="87"/>
      <c r="D1359" s="87"/>
      <c r="E1359" s="27"/>
      <c r="F1359" s="27"/>
    </row>
    <row r="1360" spans="1:6" s="99" customFormat="1" ht="12.75">
      <c r="A1360" s="8"/>
      <c r="B1360" s="5"/>
      <c r="C1360" s="87"/>
      <c r="D1360" s="87"/>
      <c r="E1360" s="27"/>
      <c r="F1360" s="27"/>
    </row>
    <row r="1361" spans="1:6" s="99" customFormat="1" ht="12.75">
      <c r="A1361" s="8"/>
      <c r="B1361" s="5"/>
      <c r="C1361" s="87"/>
      <c r="D1361" s="87"/>
      <c r="E1361" s="27"/>
      <c r="F1361" s="27"/>
    </row>
    <row r="1362" spans="1:6" s="99" customFormat="1" ht="12.75">
      <c r="A1362" s="8"/>
      <c r="B1362" s="5"/>
      <c r="C1362" s="87"/>
      <c r="D1362" s="87"/>
      <c r="E1362" s="27"/>
      <c r="F1362" s="27"/>
    </row>
    <row r="1363" spans="1:6" s="99" customFormat="1" ht="12.75">
      <c r="A1363" s="8"/>
      <c r="B1363" s="5"/>
      <c r="C1363" s="87"/>
      <c r="D1363" s="87"/>
      <c r="E1363" s="27"/>
      <c r="F1363" s="27"/>
    </row>
    <row r="1364" spans="1:6" s="99" customFormat="1" ht="12.75">
      <c r="A1364" s="8"/>
      <c r="B1364" s="5"/>
      <c r="C1364" s="87"/>
      <c r="D1364" s="87"/>
      <c r="E1364" s="27"/>
      <c r="F1364" s="27"/>
    </row>
    <row r="1365" spans="1:6" s="99" customFormat="1" ht="12.75">
      <c r="A1365" s="8"/>
      <c r="B1365" s="5"/>
      <c r="C1365" s="87"/>
      <c r="D1365" s="87"/>
      <c r="E1365" s="27"/>
      <c r="F1365" s="27"/>
    </row>
    <row r="1366" spans="1:6" s="99" customFormat="1" ht="12.75">
      <c r="A1366" s="8"/>
      <c r="B1366" s="5"/>
      <c r="C1366" s="87"/>
      <c r="D1366" s="87"/>
      <c r="E1366" s="27"/>
      <c r="F1366" s="27"/>
    </row>
    <row r="1367" spans="1:6" s="99" customFormat="1" ht="12.75">
      <c r="A1367" s="8"/>
      <c r="B1367" s="5"/>
      <c r="C1367" s="87"/>
      <c r="D1367" s="87"/>
      <c r="E1367" s="27"/>
      <c r="F1367" s="27"/>
    </row>
    <row r="1368" spans="1:6" s="99" customFormat="1" ht="12.75">
      <c r="A1368" s="8"/>
      <c r="B1368" s="5"/>
      <c r="C1368" s="87"/>
      <c r="D1368" s="87"/>
      <c r="E1368" s="27"/>
      <c r="F1368" s="27"/>
    </row>
    <row r="1369" spans="1:6" s="99" customFormat="1" ht="12.75">
      <c r="A1369" s="8"/>
      <c r="B1369" s="5"/>
      <c r="C1369" s="87"/>
      <c r="D1369" s="87"/>
      <c r="E1369" s="27"/>
      <c r="F1369" s="27"/>
    </row>
    <row r="1370" spans="1:6" s="99" customFormat="1" ht="12.75">
      <c r="A1370" s="8"/>
      <c r="B1370" s="5"/>
      <c r="C1370" s="87"/>
      <c r="D1370" s="87"/>
      <c r="E1370" s="27"/>
      <c r="F1370" s="27"/>
    </row>
    <row r="1371" spans="1:6" s="99" customFormat="1" ht="12.75">
      <c r="A1371" s="8"/>
      <c r="B1371" s="5"/>
      <c r="C1371" s="87"/>
      <c r="D1371" s="87"/>
      <c r="E1371" s="27"/>
      <c r="F1371" s="27"/>
    </row>
    <row r="1372" spans="1:6" s="99" customFormat="1" ht="12.75">
      <c r="A1372" s="8"/>
      <c r="B1372" s="5"/>
      <c r="C1372" s="87"/>
      <c r="D1372" s="87"/>
      <c r="E1372" s="27"/>
      <c r="F1372" s="27"/>
    </row>
    <row r="1373" spans="1:6" s="99" customFormat="1" ht="12.75">
      <c r="A1373" s="8"/>
      <c r="B1373" s="5"/>
      <c r="C1373" s="87"/>
      <c r="D1373" s="87"/>
      <c r="E1373" s="27"/>
      <c r="F1373" s="27"/>
    </row>
    <row r="1374" spans="1:6" s="99" customFormat="1" ht="12.75">
      <c r="A1374" s="8"/>
      <c r="B1374" s="5"/>
      <c r="C1374" s="87"/>
      <c r="D1374" s="87"/>
      <c r="E1374" s="27"/>
      <c r="F1374" s="27"/>
    </row>
    <row r="1375" spans="1:6" s="99" customFormat="1" ht="12.75">
      <c r="A1375" s="8"/>
      <c r="B1375" s="5"/>
      <c r="C1375" s="87"/>
      <c r="D1375" s="87"/>
      <c r="E1375" s="27"/>
      <c r="F1375" s="27"/>
    </row>
    <row r="1376" spans="1:6" s="99" customFormat="1" ht="12.75">
      <c r="A1376" s="8"/>
      <c r="B1376" s="5"/>
      <c r="C1376" s="87"/>
      <c r="D1376" s="87"/>
      <c r="E1376" s="27"/>
      <c r="F1376" s="27"/>
    </row>
    <row r="1377" spans="1:6" s="99" customFormat="1" ht="12.75">
      <c r="A1377" s="8"/>
      <c r="B1377" s="5"/>
      <c r="C1377" s="87"/>
      <c r="D1377" s="87"/>
      <c r="E1377" s="27"/>
      <c r="F1377" s="27"/>
    </row>
    <row r="1378" spans="1:6" s="99" customFormat="1" ht="12.75">
      <c r="A1378" s="8"/>
      <c r="B1378" s="5"/>
      <c r="C1378" s="87"/>
      <c r="D1378" s="87"/>
      <c r="E1378" s="27"/>
      <c r="F1378" s="27"/>
    </row>
    <row r="1379" spans="1:6" s="99" customFormat="1" ht="12.75">
      <c r="A1379" s="8"/>
      <c r="B1379" s="5"/>
      <c r="C1379" s="87"/>
      <c r="D1379" s="87"/>
      <c r="E1379" s="27"/>
      <c r="F1379" s="27"/>
    </row>
    <row r="1380" spans="1:6" s="99" customFormat="1" ht="12.75">
      <c r="A1380" s="8"/>
      <c r="B1380" s="5"/>
      <c r="C1380" s="87"/>
      <c r="D1380" s="87"/>
      <c r="E1380" s="27"/>
      <c r="F1380" s="27"/>
    </row>
    <row r="1381" spans="1:6" s="99" customFormat="1" ht="12.75">
      <c r="A1381" s="8"/>
      <c r="B1381" s="5"/>
      <c r="C1381" s="87"/>
      <c r="D1381" s="87"/>
      <c r="E1381" s="27"/>
      <c r="F1381" s="27"/>
    </row>
    <row r="1382" spans="1:6" s="99" customFormat="1" ht="12.75">
      <c r="A1382" s="8"/>
      <c r="B1382" s="5"/>
      <c r="C1382" s="87"/>
      <c r="D1382" s="87"/>
      <c r="E1382" s="27"/>
      <c r="F1382" s="27"/>
    </row>
    <row r="1383" spans="1:6" s="99" customFormat="1" ht="12.75">
      <c r="A1383" s="8"/>
      <c r="B1383" s="5"/>
      <c r="C1383" s="87"/>
      <c r="D1383" s="87"/>
      <c r="E1383" s="27"/>
      <c r="F1383" s="27"/>
    </row>
    <row r="1384" spans="1:6" s="99" customFormat="1" ht="12.75">
      <c r="A1384" s="8"/>
      <c r="B1384" s="5"/>
      <c r="C1384" s="87"/>
      <c r="D1384" s="87"/>
      <c r="E1384" s="27"/>
      <c r="F1384" s="27"/>
    </row>
    <row r="1385" spans="1:6" s="99" customFormat="1" ht="12.75">
      <c r="A1385" s="8"/>
      <c r="B1385" s="5"/>
      <c r="C1385" s="87"/>
      <c r="D1385" s="87"/>
      <c r="E1385" s="27"/>
      <c r="F1385" s="27"/>
    </row>
    <row r="1386" spans="1:6" s="99" customFormat="1" ht="12.75">
      <c r="A1386" s="8"/>
      <c r="B1386" s="5"/>
      <c r="C1386" s="87"/>
      <c r="D1386" s="87"/>
      <c r="E1386" s="27"/>
      <c r="F1386" s="27"/>
    </row>
    <row r="1387" spans="1:6" s="99" customFormat="1" ht="12.75">
      <c r="A1387" s="8"/>
      <c r="B1387" s="5"/>
      <c r="C1387" s="87"/>
      <c r="D1387" s="87"/>
      <c r="E1387" s="27"/>
      <c r="F1387" s="27"/>
    </row>
    <row r="1388" spans="1:6" s="99" customFormat="1" ht="12.75">
      <c r="A1388" s="8"/>
      <c r="B1388" s="5"/>
      <c r="C1388" s="87"/>
      <c r="D1388" s="87"/>
      <c r="E1388" s="27"/>
      <c r="F1388" s="27"/>
    </row>
    <row r="1389" spans="1:6" s="99" customFormat="1" ht="12.75">
      <c r="A1389" s="8"/>
      <c r="B1389" s="5"/>
      <c r="C1389" s="87"/>
      <c r="D1389" s="87"/>
      <c r="E1389" s="27"/>
      <c r="F1389" s="27"/>
    </row>
    <row r="1390" spans="1:6" s="99" customFormat="1" ht="12.75">
      <c r="A1390" s="8"/>
      <c r="B1390" s="5"/>
      <c r="C1390" s="87"/>
      <c r="D1390" s="87"/>
      <c r="E1390" s="27"/>
      <c r="F1390" s="27"/>
    </row>
    <row r="1391" spans="1:6" s="99" customFormat="1" ht="12.75">
      <c r="A1391" s="8"/>
      <c r="B1391" s="5"/>
      <c r="C1391" s="87"/>
      <c r="D1391" s="87"/>
      <c r="E1391" s="27"/>
      <c r="F1391" s="27"/>
    </row>
    <row r="1392" spans="1:6" s="99" customFormat="1" ht="12.75">
      <c r="A1392" s="8"/>
      <c r="B1392" s="5"/>
      <c r="C1392" s="87"/>
      <c r="D1392" s="87"/>
      <c r="E1392" s="27"/>
      <c r="F1392" s="27"/>
    </row>
    <row r="1393" spans="1:6" s="99" customFormat="1" ht="12.75">
      <c r="A1393" s="8"/>
      <c r="B1393" s="5"/>
      <c r="C1393" s="87"/>
      <c r="D1393" s="87"/>
      <c r="E1393" s="27"/>
      <c r="F1393" s="27"/>
    </row>
    <row r="1394" spans="1:6" s="99" customFormat="1" ht="12.75">
      <c r="A1394" s="8"/>
      <c r="B1394" s="5"/>
      <c r="C1394" s="87"/>
      <c r="D1394" s="87"/>
      <c r="E1394" s="27"/>
      <c r="F1394" s="27"/>
    </row>
    <row r="1395" spans="1:6" s="99" customFormat="1" ht="12.75">
      <c r="A1395" s="8"/>
      <c r="B1395" s="5"/>
      <c r="C1395" s="87"/>
      <c r="D1395" s="87"/>
      <c r="E1395" s="27"/>
      <c r="F1395" s="27"/>
    </row>
    <row r="1396" spans="1:6" s="99" customFormat="1" ht="12.75">
      <c r="A1396" s="8"/>
      <c r="B1396" s="5"/>
      <c r="C1396" s="87"/>
      <c r="D1396" s="87"/>
      <c r="E1396" s="27"/>
      <c r="F1396" s="27"/>
    </row>
    <row r="1397" spans="1:6" s="99" customFormat="1" ht="12.75">
      <c r="A1397" s="8"/>
      <c r="B1397" s="5"/>
      <c r="C1397" s="87"/>
      <c r="D1397" s="87"/>
      <c r="E1397" s="27"/>
      <c r="F1397" s="27"/>
    </row>
    <row r="1398" spans="1:6" s="99" customFormat="1" ht="12.75">
      <c r="A1398" s="8"/>
      <c r="B1398" s="5"/>
      <c r="C1398" s="87"/>
      <c r="D1398" s="87"/>
      <c r="E1398" s="27"/>
      <c r="F1398" s="27"/>
    </row>
    <row r="1399" spans="1:6" s="99" customFormat="1" ht="12.75">
      <c r="A1399" s="8"/>
      <c r="B1399" s="5"/>
      <c r="C1399" s="87"/>
      <c r="D1399" s="87"/>
      <c r="E1399" s="27"/>
      <c r="F1399" s="27"/>
    </row>
    <row r="1400" spans="1:6" s="99" customFormat="1" ht="12.75">
      <c r="A1400" s="8"/>
      <c r="B1400" s="5"/>
      <c r="C1400" s="87"/>
      <c r="D1400" s="87"/>
      <c r="E1400" s="27"/>
      <c r="F1400" s="27"/>
    </row>
    <row r="1401" spans="1:6" s="99" customFormat="1" ht="12.75">
      <c r="A1401" s="8"/>
      <c r="B1401" s="5"/>
      <c r="C1401" s="87"/>
      <c r="D1401" s="87"/>
      <c r="E1401" s="27"/>
      <c r="F1401" s="27"/>
    </row>
    <row r="1402" spans="1:6" s="99" customFormat="1" ht="12.75">
      <c r="A1402" s="8"/>
      <c r="B1402" s="5"/>
      <c r="C1402" s="87"/>
      <c r="D1402" s="87"/>
      <c r="E1402" s="27"/>
      <c r="F1402" s="27"/>
    </row>
    <row r="1403" spans="1:6" s="99" customFormat="1" ht="12.75">
      <c r="A1403" s="8"/>
      <c r="B1403" s="5"/>
      <c r="C1403" s="87"/>
      <c r="D1403" s="87"/>
      <c r="E1403" s="27"/>
      <c r="F1403" s="27"/>
    </row>
    <row r="1404" spans="1:6" s="99" customFormat="1" ht="12.75">
      <c r="A1404" s="8"/>
      <c r="B1404" s="5"/>
      <c r="C1404" s="87"/>
      <c r="D1404" s="87"/>
      <c r="E1404" s="27"/>
      <c r="F1404" s="27"/>
    </row>
    <row r="1405" spans="1:6" s="99" customFormat="1" ht="12.75">
      <c r="A1405" s="8"/>
      <c r="B1405" s="5"/>
      <c r="C1405" s="87"/>
      <c r="D1405" s="87"/>
      <c r="E1405" s="27"/>
      <c r="F1405" s="27"/>
    </row>
    <row r="1406" spans="1:6" s="99" customFormat="1" ht="12.75">
      <c r="A1406" s="8"/>
      <c r="B1406" s="5"/>
      <c r="C1406" s="87"/>
      <c r="D1406" s="87"/>
      <c r="E1406" s="27"/>
      <c r="F1406" s="27"/>
    </row>
    <row r="1407" spans="1:6" s="99" customFormat="1" ht="12.75">
      <c r="A1407" s="8"/>
      <c r="B1407" s="5"/>
      <c r="C1407" s="87"/>
      <c r="D1407" s="87"/>
      <c r="E1407" s="27"/>
      <c r="F1407" s="27"/>
    </row>
    <row r="1408" spans="1:6" s="99" customFormat="1" ht="12.75">
      <c r="A1408" s="8"/>
      <c r="B1408" s="5"/>
      <c r="C1408" s="87"/>
      <c r="D1408" s="87"/>
      <c r="E1408" s="27"/>
      <c r="F1408" s="27"/>
    </row>
    <row r="1409" spans="1:6" s="99" customFormat="1" ht="12.75">
      <c r="A1409" s="8"/>
      <c r="B1409" s="5"/>
      <c r="C1409" s="87"/>
      <c r="D1409" s="87"/>
      <c r="E1409" s="27"/>
      <c r="F1409" s="27"/>
    </row>
    <row r="1410" spans="1:6" s="99" customFormat="1" ht="12.75">
      <c r="A1410" s="8"/>
      <c r="B1410" s="5"/>
      <c r="C1410" s="87"/>
      <c r="D1410" s="87"/>
      <c r="E1410" s="27"/>
      <c r="F1410" s="27"/>
    </row>
    <row r="1411" spans="1:6" s="99" customFormat="1" ht="12.75">
      <c r="A1411" s="8"/>
      <c r="B1411" s="5"/>
      <c r="C1411" s="87"/>
      <c r="D1411" s="87"/>
      <c r="E1411" s="27"/>
      <c r="F1411" s="27"/>
    </row>
    <row r="1412" spans="1:6" s="99" customFormat="1" ht="12.75">
      <c r="A1412" s="8"/>
      <c r="B1412" s="5"/>
      <c r="C1412" s="87"/>
      <c r="D1412" s="87"/>
      <c r="E1412" s="27"/>
      <c r="F1412" s="27"/>
    </row>
    <row r="1413" spans="1:6" s="99" customFormat="1" ht="12.75">
      <c r="A1413" s="8"/>
      <c r="B1413" s="5"/>
      <c r="C1413" s="87"/>
      <c r="D1413" s="87"/>
      <c r="E1413" s="27"/>
      <c r="F1413" s="27"/>
    </row>
    <row r="1414" spans="1:6" s="99" customFormat="1" ht="12.75">
      <c r="A1414" s="8"/>
      <c r="B1414" s="5"/>
      <c r="C1414" s="87"/>
      <c r="D1414" s="87"/>
      <c r="E1414" s="27"/>
      <c r="F1414" s="27"/>
    </row>
    <row r="1415" spans="1:6" s="99" customFormat="1" ht="12.75">
      <c r="A1415" s="8"/>
      <c r="B1415" s="5"/>
      <c r="C1415" s="87"/>
      <c r="D1415" s="87"/>
      <c r="E1415" s="27"/>
      <c r="F1415" s="27"/>
    </row>
    <row r="1416" spans="1:6" s="99" customFormat="1" ht="12.75">
      <c r="A1416" s="8"/>
      <c r="B1416" s="5"/>
      <c r="C1416" s="87"/>
      <c r="D1416" s="87"/>
      <c r="E1416" s="27"/>
      <c r="F1416" s="27"/>
    </row>
    <row r="1417" spans="1:6" s="99" customFormat="1" ht="12.75">
      <c r="A1417" s="8"/>
      <c r="B1417" s="5"/>
      <c r="C1417" s="87"/>
      <c r="D1417" s="87"/>
      <c r="E1417" s="27"/>
      <c r="F1417" s="27"/>
    </row>
    <row r="1418" spans="1:6" s="99" customFormat="1" ht="12.75">
      <c r="A1418" s="8"/>
      <c r="B1418" s="5"/>
      <c r="C1418" s="87"/>
      <c r="D1418" s="87"/>
      <c r="E1418" s="27"/>
      <c r="F1418" s="27"/>
    </row>
    <row r="1419" spans="1:6" s="99" customFormat="1" ht="12.75">
      <c r="A1419" s="8"/>
      <c r="B1419" s="5"/>
      <c r="C1419" s="87"/>
      <c r="D1419" s="87"/>
      <c r="E1419" s="27"/>
      <c r="F1419" s="27"/>
    </row>
    <row r="1420" spans="1:6" s="99" customFormat="1" ht="12.75">
      <c r="A1420" s="8"/>
      <c r="B1420" s="5"/>
      <c r="C1420" s="87"/>
      <c r="D1420" s="87"/>
      <c r="E1420" s="27"/>
      <c r="F1420" s="27"/>
    </row>
    <row r="1421" spans="1:6" s="99" customFormat="1" ht="12.75">
      <c r="A1421" s="8"/>
      <c r="B1421" s="5"/>
      <c r="C1421" s="87"/>
      <c r="D1421" s="87"/>
      <c r="E1421" s="27"/>
      <c r="F1421" s="27"/>
    </row>
    <row r="1422" spans="1:6" s="99" customFormat="1" ht="12.75">
      <c r="A1422" s="8"/>
      <c r="B1422" s="5"/>
      <c r="C1422" s="87"/>
      <c r="D1422" s="87"/>
      <c r="E1422" s="27"/>
      <c r="F1422" s="27"/>
    </row>
    <row r="1423" spans="1:6" s="99" customFormat="1" ht="12.75">
      <c r="A1423" s="8"/>
      <c r="B1423" s="5"/>
      <c r="C1423" s="87"/>
      <c r="D1423" s="87"/>
      <c r="E1423" s="27"/>
      <c r="F1423" s="27"/>
    </row>
    <row r="1424" spans="1:6" s="99" customFormat="1" ht="12.75">
      <c r="A1424" s="8"/>
      <c r="B1424" s="5"/>
      <c r="C1424" s="87"/>
      <c r="D1424" s="87"/>
      <c r="E1424" s="27"/>
      <c r="F1424" s="27"/>
    </row>
    <row r="1425" spans="1:6" s="99" customFormat="1" ht="12.75">
      <c r="A1425" s="8"/>
      <c r="B1425" s="5"/>
      <c r="C1425" s="87"/>
      <c r="D1425" s="87"/>
      <c r="E1425" s="27"/>
      <c r="F1425" s="27"/>
    </row>
    <row r="1426" spans="1:6" s="99" customFormat="1" ht="12.75">
      <c r="A1426" s="8"/>
      <c r="B1426" s="5"/>
      <c r="C1426" s="87"/>
      <c r="D1426" s="87"/>
      <c r="E1426" s="27"/>
      <c r="F1426" s="27"/>
    </row>
    <row r="1427" spans="1:6" s="99" customFormat="1" ht="12.75">
      <c r="A1427" s="8"/>
      <c r="B1427" s="5"/>
      <c r="C1427" s="87"/>
      <c r="D1427" s="87"/>
      <c r="E1427" s="27"/>
      <c r="F1427" s="27"/>
    </row>
    <row r="1428" spans="1:6" s="99" customFormat="1" ht="12.75">
      <c r="A1428" s="8"/>
      <c r="B1428" s="5"/>
      <c r="C1428" s="87"/>
      <c r="D1428" s="87"/>
      <c r="E1428" s="27"/>
      <c r="F1428" s="27"/>
    </row>
    <row r="1429" spans="1:6" s="99" customFormat="1" ht="12.75">
      <c r="A1429" s="8"/>
      <c r="B1429" s="5"/>
      <c r="C1429" s="87"/>
      <c r="D1429" s="87"/>
      <c r="E1429" s="27"/>
      <c r="F1429" s="27"/>
    </row>
    <row r="1430" spans="1:6" s="99" customFormat="1" ht="12.75">
      <c r="A1430" s="8"/>
      <c r="B1430" s="5"/>
      <c r="C1430" s="87"/>
      <c r="D1430" s="87"/>
      <c r="E1430" s="27"/>
      <c r="F1430" s="27"/>
    </row>
    <row r="1431" spans="1:6" s="99" customFormat="1" ht="12.75">
      <c r="A1431" s="8"/>
      <c r="B1431" s="5"/>
      <c r="C1431" s="87"/>
      <c r="D1431" s="87"/>
      <c r="E1431" s="27"/>
      <c r="F1431" s="27"/>
    </row>
    <row r="1432" spans="1:6" s="99" customFormat="1" ht="12.75">
      <c r="A1432" s="8"/>
      <c r="B1432" s="5"/>
      <c r="C1432" s="87"/>
      <c r="D1432" s="87"/>
      <c r="E1432" s="27"/>
      <c r="F1432" s="27"/>
    </row>
    <row r="1433" spans="1:6" s="99" customFormat="1" ht="12.75">
      <c r="A1433" s="8"/>
      <c r="B1433" s="5"/>
      <c r="C1433" s="87"/>
      <c r="D1433" s="87"/>
      <c r="E1433" s="27"/>
      <c r="F1433" s="27"/>
    </row>
    <row r="1434" spans="1:6" s="99" customFormat="1" ht="12.75">
      <c r="A1434" s="8"/>
      <c r="B1434" s="5"/>
      <c r="C1434" s="87"/>
      <c r="D1434" s="87"/>
      <c r="E1434" s="27"/>
      <c r="F1434" s="27"/>
    </row>
    <row r="1435" spans="1:6" s="99" customFormat="1" ht="12.75">
      <c r="A1435" s="8"/>
      <c r="B1435" s="5"/>
      <c r="C1435" s="87"/>
      <c r="D1435" s="87"/>
      <c r="E1435" s="27"/>
      <c r="F1435" s="27"/>
    </row>
    <row r="1436" spans="1:6" s="99" customFormat="1" ht="12.75">
      <c r="A1436" s="8"/>
      <c r="B1436" s="5"/>
      <c r="C1436" s="87"/>
      <c r="D1436" s="87"/>
      <c r="E1436" s="27"/>
      <c r="F1436" s="27"/>
    </row>
    <row r="1437" spans="1:6" s="99" customFormat="1" ht="12.75">
      <c r="A1437" s="8"/>
      <c r="B1437" s="5"/>
      <c r="C1437" s="87"/>
      <c r="D1437" s="87"/>
      <c r="E1437" s="27"/>
      <c r="F1437" s="27"/>
    </row>
    <row r="1438" spans="1:6" s="99" customFormat="1" ht="12.75">
      <c r="A1438" s="8"/>
      <c r="B1438" s="5"/>
      <c r="C1438" s="87"/>
      <c r="D1438" s="87"/>
      <c r="E1438" s="27"/>
      <c r="F1438" s="27"/>
    </row>
    <row r="1439" spans="1:6" s="99" customFormat="1" ht="12.75">
      <c r="A1439" s="8"/>
      <c r="B1439" s="5"/>
      <c r="C1439" s="87"/>
      <c r="D1439" s="87"/>
      <c r="E1439" s="27"/>
      <c r="F1439" s="27"/>
    </row>
    <row r="1440" spans="1:6" s="99" customFormat="1" ht="12.75">
      <c r="A1440" s="8"/>
      <c r="B1440" s="5"/>
      <c r="C1440" s="87"/>
      <c r="D1440" s="87"/>
      <c r="E1440" s="27"/>
      <c r="F1440" s="27"/>
    </row>
    <row r="1441" spans="1:6" s="99" customFormat="1" ht="12.75">
      <c r="A1441" s="8"/>
      <c r="B1441" s="5"/>
      <c r="C1441" s="87"/>
      <c r="D1441" s="87"/>
      <c r="E1441" s="27"/>
      <c r="F1441" s="27"/>
    </row>
    <row r="1442" spans="1:6" s="99" customFormat="1" ht="12.75">
      <c r="A1442" s="8"/>
      <c r="B1442" s="5"/>
      <c r="C1442" s="87"/>
      <c r="D1442" s="87"/>
      <c r="E1442" s="27"/>
      <c r="F1442" s="27"/>
    </row>
    <row r="1443" spans="1:6" s="99" customFormat="1" ht="12.75">
      <c r="A1443" s="8"/>
      <c r="B1443" s="5"/>
      <c r="C1443" s="87"/>
      <c r="D1443" s="87"/>
      <c r="E1443" s="27"/>
      <c r="F1443" s="27"/>
    </row>
    <row r="1444" spans="1:6" s="99" customFormat="1" ht="12.75">
      <c r="A1444" s="8"/>
      <c r="B1444" s="5"/>
      <c r="C1444" s="87"/>
      <c r="D1444" s="87"/>
      <c r="E1444" s="27"/>
      <c r="F1444" s="27"/>
    </row>
    <row r="1445" spans="1:6" s="99" customFormat="1" ht="12.75">
      <c r="A1445" s="8"/>
      <c r="B1445" s="5"/>
      <c r="C1445" s="87"/>
      <c r="D1445" s="87"/>
      <c r="E1445" s="27"/>
      <c r="F1445" s="27"/>
    </row>
    <row r="1446" spans="1:6" s="99" customFormat="1" ht="12.75">
      <c r="A1446" s="8"/>
      <c r="B1446" s="5"/>
      <c r="C1446" s="87"/>
      <c r="D1446" s="87"/>
      <c r="E1446" s="27"/>
      <c r="F1446" s="27"/>
    </row>
    <row r="1447" spans="1:6" s="99" customFormat="1" ht="12.75">
      <c r="A1447" s="8"/>
      <c r="B1447" s="5"/>
      <c r="C1447" s="87"/>
      <c r="D1447" s="87"/>
      <c r="E1447" s="27"/>
      <c r="F1447" s="27"/>
    </row>
    <row r="1448" spans="1:6" s="99" customFormat="1" ht="12.75">
      <c r="A1448" s="8"/>
      <c r="B1448" s="5"/>
      <c r="C1448" s="87"/>
      <c r="D1448" s="87"/>
      <c r="E1448" s="27"/>
      <c r="F1448" s="27"/>
    </row>
    <row r="1449" spans="1:6" s="99" customFormat="1" ht="12.75">
      <c r="A1449" s="8"/>
      <c r="B1449" s="5"/>
      <c r="C1449" s="87"/>
      <c r="D1449" s="87"/>
      <c r="E1449" s="27"/>
      <c r="F1449" s="27"/>
    </row>
    <row r="1450" spans="1:6" s="99" customFormat="1" ht="12.75">
      <c r="A1450" s="8"/>
      <c r="B1450" s="5"/>
      <c r="C1450" s="87"/>
      <c r="D1450" s="87"/>
      <c r="E1450" s="27"/>
      <c r="F1450" s="27"/>
    </row>
    <row r="1451" spans="1:6" s="99" customFormat="1" ht="12.75">
      <c r="A1451" s="8"/>
      <c r="B1451" s="5"/>
      <c r="C1451" s="87"/>
      <c r="D1451" s="87"/>
      <c r="E1451" s="27"/>
      <c r="F1451" s="27"/>
    </row>
    <row r="1452" spans="1:6" s="99" customFormat="1" ht="12.75">
      <c r="A1452" s="8"/>
      <c r="B1452" s="5"/>
      <c r="C1452" s="87"/>
      <c r="D1452" s="87"/>
      <c r="E1452" s="27"/>
      <c r="F1452" s="27"/>
    </row>
    <row r="1453" spans="1:6" s="99" customFormat="1" ht="12.75">
      <c r="A1453" s="8"/>
      <c r="B1453" s="5"/>
      <c r="C1453" s="87"/>
      <c r="D1453" s="87"/>
      <c r="E1453" s="27"/>
      <c r="F1453" s="27"/>
    </row>
    <row r="1454" spans="1:6" s="99" customFormat="1" ht="12.75">
      <c r="A1454" s="8"/>
      <c r="B1454" s="5"/>
      <c r="C1454" s="87"/>
      <c r="D1454" s="87"/>
      <c r="E1454" s="27"/>
      <c r="F1454" s="27"/>
    </row>
    <row r="1455" spans="1:6" s="99" customFormat="1" ht="12.75">
      <c r="A1455" s="8"/>
      <c r="B1455" s="5"/>
      <c r="C1455" s="87"/>
      <c r="D1455" s="87"/>
      <c r="E1455" s="27"/>
      <c r="F1455" s="27"/>
    </row>
    <row r="1456" spans="1:6" s="99" customFormat="1" ht="12.75">
      <c r="A1456" s="8"/>
      <c r="B1456" s="5"/>
      <c r="C1456" s="87"/>
      <c r="D1456" s="87"/>
      <c r="E1456" s="27"/>
      <c r="F1456" s="27"/>
    </row>
    <row r="1457" spans="1:6" s="99" customFormat="1" ht="12.75">
      <c r="A1457" s="8"/>
      <c r="B1457" s="5"/>
      <c r="C1457" s="87"/>
      <c r="D1457" s="87"/>
      <c r="E1457" s="27"/>
      <c r="F1457" s="27"/>
    </row>
    <row r="1458" spans="1:6" s="99" customFormat="1" ht="12.75">
      <c r="A1458" s="8"/>
      <c r="B1458" s="5"/>
      <c r="C1458" s="87"/>
      <c r="D1458" s="87"/>
      <c r="E1458" s="27"/>
      <c r="F1458" s="27"/>
    </row>
    <row r="1459" spans="1:6" s="99" customFormat="1" ht="12.75">
      <c r="A1459" s="8"/>
      <c r="B1459" s="5"/>
      <c r="C1459" s="87"/>
      <c r="D1459" s="87"/>
      <c r="E1459" s="27"/>
      <c r="F1459" s="27"/>
    </row>
    <row r="1460" spans="1:6" s="99" customFormat="1" ht="12.75">
      <c r="A1460" s="8"/>
      <c r="B1460" s="5"/>
      <c r="C1460" s="87"/>
      <c r="D1460" s="87"/>
      <c r="E1460" s="27"/>
      <c r="F1460" s="27"/>
    </row>
    <row r="1461" spans="1:6" s="99" customFormat="1" ht="12.75">
      <c r="A1461" s="8"/>
      <c r="B1461" s="5"/>
      <c r="C1461" s="87"/>
      <c r="D1461" s="87"/>
      <c r="E1461" s="27"/>
      <c r="F1461" s="27"/>
    </row>
    <row r="1462" spans="1:6" s="99" customFormat="1" ht="12.75">
      <c r="A1462" s="8"/>
      <c r="B1462" s="5"/>
      <c r="C1462" s="87"/>
      <c r="D1462" s="87"/>
      <c r="E1462" s="27"/>
      <c r="F1462" s="27"/>
    </row>
    <row r="1463" spans="1:6" s="99" customFormat="1" ht="12.75">
      <c r="A1463" s="8"/>
      <c r="B1463" s="5"/>
      <c r="C1463" s="87"/>
      <c r="D1463" s="87"/>
      <c r="E1463" s="27"/>
      <c r="F1463" s="27"/>
    </row>
    <row r="1464" spans="1:6" s="99" customFormat="1" ht="12.75">
      <c r="A1464" s="8"/>
      <c r="B1464" s="5"/>
      <c r="C1464" s="87"/>
      <c r="D1464" s="87"/>
      <c r="E1464" s="27"/>
      <c r="F1464" s="27"/>
    </row>
    <row r="1465" spans="1:6" s="99" customFormat="1" ht="12.75">
      <c r="A1465" s="8"/>
      <c r="B1465" s="5"/>
      <c r="C1465" s="87"/>
      <c r="D1465" s="87"/>
      <c r="E1465" s="27"/>
      <c r="F1465" s="27"/>
    </row>
    <row r="1466" spans="1:6" s="99" customFormat="1" ht="12.75">
      <c r="A1466" s="8"/>
      <c r="B1466" s="5"/>
      <c r="C1466" s="87"/>
      <c r="D1466" s="87"/>
      <c r="E1466" s="27"/>
      <c r="F1466" s="27"/>
    </row>
    <row r="1467" spans="1:6" s="99" customFormat="1" ht="12.75">
      <c r="A1467" s="8"/>
      <c r="B1467" s="5"/>
      <c r="C1467" s="87"/>
      <c r="D1467" s="87"/>
      <c r="E1467" s="27"/>
      <c r="F1467" s="27"/>
    </row>
    <row r="1468" spans="1:6" s="99" customFormat="1" ht="12.75">
      <c r="A1468" s="8"/>
      <c r="B1468" s="5"/>
      <c r="C1468" s="87"/>
      <c r="D1468" s="87"/>
      <c r="E1468" s="27"/>
      <c r="F1468" s="27"/>
    </row>
    <row r="1469" spans="1:6" s="99" customFormat="1" ht="12.75">
      <c r="A1469" s="8"/>
      <c r="B1469" s="5"/>
      <c r="C1469" s="87"/>
      <c r="D1469" s="87"/>
      <c r="E1469" s="27"/>
      <c r="F1469" s="27"/>
    </row>
    <row r="1470" spans="1:6" s="99" customFormat="1" ht="12.75">
      <c r="A1470" s="8"/>
      <c r="B1470" s="5"/>
      <c r="C1470" s="87"/>
      <c r="D1470" s="87"/>
      <c r="E1470" s="27"/>
      <c r="F1470" s="27"/>
    </row>
    <row r="1471" spans="1:6" s="99" customFormat="1" ht="12.75">
      <c r="A1471" s="8"/>
      <c r="B1471" s="5"/>
      <c r="C1471" s="87"/>
      <c r="D1471" s="87"/>
      <c r="E1471" s="27"/>
      <c r="F1471" s="27"/>
    </row>
    <row r="1472" spans="1:6" s="99" customFormat="1" ht="12.75">
      <c r="A1472" s="8"/>
      <c r="B1472" s="5"/>
      <c r="C1472" s="87"/>
      <c r="D1472" s="87"/>
      <c r="E1472" s="27"/>
      <c r="F1472" s="27"/>
    </row>
    <row r="1473" spans="1:6" s="99" customFormat="1" ht="12.75">
      <c r="A1473" s="8"/>
      <c r="B1473" s="5"/>
      <c r="C1473" s="87"/>
      <c r="D1473" s="87"/>
      <c r="E1473" s="27"/>
      <c r="F1473" s="27"/>
    </row>
    <row r="1474" spans="1:6" s="99" customFormat="1" ht="12.75">
      <c r="A1474" s="8"/>
      <c r="B1474" s="5"/>
      <c r="C1474" s="87"/>
      <c r="D1474" s="87"/>
      <c r="E1474" s="27"/>
      <c r="F1474" s="27"/>
    </row>
    <row r="1475" spans="1:6" s="99" customFormat="1" ht="12.75">
      <c r="A1475" s="8"/>
      <c r="B1475" s="5"/>
      <c r="C1475" s="87"/>
      <c r="D1475" s="87"/>
      <c r="E1475" s="27"/>
      <c r="F1475" s="27"/>
    </row>
    <row r="1476" spans="1:6" s="99" customFormat="1" ht="12.75">
      <c r="A1476" s="8"/>
      <c r="B1476" s="5"/>
      <c r="C1476" s="87"/>
      <c r="D1476" s="87"/>
      <c r="E1476" s="27"/>
      <c r="F1476" s="27"/>
    </row>
    <row r="1477" spans="1:6" s="99" customFormat="1" ht="12.75">
      <c r="A1477" s="8"/>
      <c r="B1477" s="5"/>
      <c r="C1477" s="87"/>
      <c r="D1477" s="87"/>
      <c r="E1477" s="27"/>
      <c r="F1477" s="27"/>
    </row>
    <row r="1478" spans="1:6" s="99" customFormat="1" ht="12.75">
      <c r="A1478" s="8"/>
      <c r="B1478" s="5"/>
      <c r="C1478" s="87"/>
      <c r="D1478" s="87"/>
      <c r="E1478" s="27"/>
      <c r="F1478" s="27"/>
    </row>
    <row r="1479" spans="1:6" s="99" customFormat="1" ht="12.75">
      <c r="A1479" s="8"/>
      <c r="B1479" s="5"/>
      <c r="C1479" s="87"/>
      <c r="D1479" s="87"/>
      <c r="E1479" s="27"/>
      <c r="F1479" s="27"/>
    </row>
    <row r="1480" spans="1:6" s="99" customFormat="1" ht="12.75">
      <c r="A1480" s="8"/>
      <c r="B1480" s="5"/>
      <c r="C1480" s="87"/>
      <c r="D1480" s="87"/>
      <c r="E1480" s="27"/>
      <c r="F1480" s="27"/>
    </row>
    <row r="1481" spans="1:6" s="99" customFormat="1" ht="12.75">
      <c r="A1481" s="8"/>
      <c r="B1481" s="5"/>
      <c r="C1481" s="87"/>
      <c r="D1481" s="87"/>
      <c r="E1481" s="27"/>
      <c r="F1481" s="27"/>
    </row>
    <row r="1482" spans="1:6" s="99" customFormat="1" ht="12.75">
      <c r="A1482" s="8"/>
      <c r="B1482" s="5"/>
      <c r="C1482" s="87"/>
      <c r="D1482" s="87"/>
      <c r="E1482" s="27"/>
      <c r="F1482" s="27"/>
    </row>
    <row r="1483" spans="1:6" s="99" customFormat="1" ht="12.75">
      <c r="A1483" s="8"/>
      <c r="B1483" s="5"/>
      <c r="C1483" s="87"/>
      <c r="D1483" s="87"/>
      <c r="E1483" s="27"/>
      <c r="F1483" s="27"/>
    </row>
    <row r="1484" spans="1:6" s="99" customFormat="1" ht="12.75">
      <c r="A1484" s="8"/>
      <c r="B1484" s="5"/>
      <c r="C1484" s="87"/>
      <c r="D1484" s="87"/>
      <c r="E1484" s="27"/>
      <c r="F1484" s="27"/>
    </row>
    <row r="1485" spans="1:6" s="99" customFormat="1" ht="12.75">
      <c r="A1485" s="8"/>
      <c r="B1485" s="5"/>
      <c r="C1485" s="87"/>
      <c r="D1485" s="87"/>
      <c r="E1485" s="27"/>
      <c r="F1485" s="27"/>
    </row>
    <row r="1486" spans="1:6" s="99" customFormat="1" ht="12.75">
      <c r="A1486" s="8"/>
      <c r="B1486" s="5"/>
      <c r="C1486" s="87"/>
      <c r="D1486" s="87"/>
      <c r="E1486" s="27"/>
      <c r="F1486" s="27"/>
    </row>
    <row r="1487" spans="1:6" s="99" customFormat="1" ht="12.75">
      <c r="A1487" s="8"/>
      <c r="B1487" s="5"/>
      <c r="C1487" s="87"/>
      <c r="D1487" s="87"/>
      <c r="E1487" s="27"/>
      <c r="F1487" s="27"/>
    </row>
    <row r="1488" spans="1:6" s="99" customFormat="1" ht="12.75">
      <c r="A1488" s="8"/>
      <c r="B1488" s="5"/>
      <c r="C1488" s="87"/>
      <c r="D1488" s="87"/>
      <c r="E1488" s="27"/>
      <c r="F1488" s="27"/>
    </row>
    <row r="1489" spans="1:6" s="99" customFormat="1" ht="12.75">
      <c r="A1489" s="8"/>
      <c r="B1489" s="5"/>
      <c r="C1489" s="87"/>
      <c r="D1489" s="87"/>
      <c r="E1489" s="27"/>
      <c r="F1489" s="27"/>
    </row>
    <row r="1490" spans="1:6" s="99" customFormat="1" ht="12.75">
      <c r="A1490" s="8"/>
      <c r="B1490" s="5"/>
      <c r="C1490" s="87"/>
      <c r="D1490" s="87"/>
      <c r="E1490" s="27"/>
      <c r="F1490" s="27"/>
    </row>
    <row r="1491" spans="1:6" s="99" customFormat="1" ht="12.75">
      <c r="A1491" s="8"/>
      <c r="B1491" s="5"/>
      <c r="C1491" s="87"/>
      <c r="D1491" s="87"/>
      <c r="E1491" s="27"/>
      <c r="F1491" s="27"/>
    </row>
    <row r="1492" spans="1:6" s="99" customFormat="1" ht="12.75">
      <c r="A1492" s="8"/>
      <c r="B1492" s="5"/>
      <c r="C1492" s="87"/>
      <c r="D1492" s="87"/>
      <c r="E1492" s="27"/>
      <c r="F1492" s="27"/>
    </row>
    <row r="1493" spans="1:6" s="99" customFormat="1" ht="12.75">
      <c r="A1493" s="8"/>
      <c r="B1493" s="5"/>
      <c r="C1493" s="87"/>
      <c r="D1493" s="87"/>
      <c r="E1493" s="27"/>
      <c r="F1493" s="27"/>
    </row>
    <row r="1494" spans="1:6" s="99" customFormat="1" ht="12.75">
      <c r="A1494" s="8"/>
      <c r="B1494" s="5"/>
      <c r="C1494" s="87"/>
      <c r="D1494" s="87"/>
      <c r="E1494" s="27"/>
      <c r="F1494" s="27"/>
    </row>
    <row r="1495" spans="1:6" s="99" customFormat="1" ht="12.75">
      <c r="A1495" s="8"/>
      <c r="B1495" s="5"/>
      <c r="C1495" s="87"/>
      <c r="D1495" s="87"/>
      <c r="E1495" s="27"/>
      <c r="F1495" s="27"/>
    </row>
    <row r="1496" spans="1:6" s="99" customFormat="1" ht="12.75">
      <c r="A1496" s="8"/>
      <c r="B1496" s="5"/>
      <c r="C1496" s="87"/>
      <c r="D1496" s="87"/>
      <c r="E1496" s="27"/>
      <c r="F1496" s="27"/>
    </row>
    <row r="1497" spans="1:6" s="99" customFormat="1" ht="12.75">
      <c r="A1497" s="8"/>
      <c r="B1497" s="5"/>
      <c r="C1497" s="87"/>
      <c r="D1497" s="87"/>
      <c r="E1497" s="27"/>
      <c r="F1497" s="27"/>
    </row>
    <row r="1498" spans="1:6" s="99" customFormat="1" ht="12.75">
      <c r="A1498" s="8"/>
      <c r="B1498" s="5"/>
      <c r="C1498" s="87"/>
      <c r="D1498" s="87"/>
      <c r="E1498" s="27"/>
      <c r="F1498" s="27"/>
    </row>
    <row r="1499" spans="1:6" s="99" customFormat="1" ht="12.75">
      <c r="A1499" s="8"/>
      <c r="B1499" s="5"/>
      <c r="C1499" s="87"/>
      <c r="D1499" s="87"/>
      <c r="E1499" s="27"/>
      <c r="F1499" s="27"/>
    </row>
    <row r="1500" spans="1:6" s="99" customFormat="1" ht="12.75">
      <c r="A1500" s="8"/>
      <c r="B1500" s="5"/>
      <c r="C1500" s="87"/>
      <c r="D1500" s="87"/>
      <c r="E1500" s="27"/>
      <c r="F1500" s="27"/>
    </row>
    <row r="1501" spans="1:6" s="99" customFormat="1" ht="12.75">
      <c r="A1501" s="8"/>
      <c r="B1501" s="5"/>
      <c r="C1501" s="87"/>
      <c r="D1501" s="87"/>
      <c r="E1501" s="27"/>
      <c r="F1501" s="27"/>
    </row>
    <row r="1502" spans="1:6" s="99" customFormat="1" ht="12.75">
      <c r="A1502" s="8"/>
      <c r="B1502" s="5"/>
      <c r="C1502" s="87"/>
      <c r="D1502" s="87"/>
      <c r="E1502" s="27"/>
      <c r="F1502" s="27"/>
    </row>
    <row r="1503" spans="1:6" s="99" customFormat="1" ht="12.75">
      <c r="A1503" s="8"/>
      <c r="B1503" s="5"/>
      <c r="C1503" s="87"/>
      <c r="D1503" s="87"/>
      <c r="E1503" s="27"/>
      <c r="F1503" s="27"/>
    </row>
    <row r="1504" spans="1:6" s="99" customFormat="1" ht="12.75">
      <c r="A1504" s="8"/>
      <c r="B1504" s="5"/>
      <c r="C1504" s="87"/>
      <c r="D1504" s="87"/>
      <c r="E1504" s="27"/>
      <c r="F1504" s="27"/>
    </row>
    <row r="1505" spans="1:6" s="99" customFormat="1" ht="12.75">
      <c r="A1505" s="8"/>
      <c r="B1505" s="5"/>
      <c r="C1505" s="87"/>
      <c r="D1505" s="87"/>
      <c r="E1505" s="27"/>
      <c r="F1505" s="27"/>
    </row>
    <row r="1506" spans="1:6" s="99" customFormat="1" ht="12.75">
      <c r="A1506" s="8"/>
      <c r="B1506" s="5"/>
      <c r="C1506" s="87"/>
      <c r="D1506" s="87"/>
      <c r="E1506" s="27"/>
      <c r="F1506" s="27"/>
    </row>
    <row r="1507" spans="1:6" s="99" customFormat="1" ht="12.75">
      <c r="A1507" s="8"/>
      <c r="B1507" s="5"/>
      <c r="C1507" s="87"/>
      <c r="D1507" s="87"/>
      <c r="E1507" s="27"/>
      <c r="F1507" s="27"/>
    </row>
    <row r="1508" spans="1:6" s="99" customFormat="1" ht="12.75">
      <c r="A1508" s="8"/>
      <c r="B1508" s="5"/>
      <c r="C1508" s="87"/>
      <c r="D1508" s="87"/>
      <c r="E1508" s="27"/>
      <c r="F1508" s="27"/>
    </row>
    <row r="1509" spans="1:6" s="99" customFormat="1" ht="12.75">
      <c r="A1509" s="8"/>
      <c r="B1509" s="5"/>
      <c r="C1509" s="87"/>
      <c r="D1509" s="87"/>
      <c r="E1509" s="27"/>
      <c r="F1509" s="27"/>
    </row>
    <row r="1510" spans="1:6" s="99" customFormat="1" ht="12.75">
      <c r="A1510" s="8"/>
      <c r="B1510" s="5"/>
      <c r="C1510" s="87"/>
      <c r="D1510" s="87"/>
      <c r="E1510" s="27"/>
      <c r="F1510" s="27"/>
    </row>
    <row r="1511" spans="1:6" s="99" customFormat="1" ht="12.75">
      <c r="A1511" s="8"/>
      <c r="B1511" s="5"/>
      <c r="C1511" s="87"/>
      <c r="D1511" s="87"/>
      <c r="E1511" s="27"/>
      <c r="F1511" s="27"/>
    </row>
    <row r="1512" spans="1:6" s="99" customFormat="1" ht="12.75">
      <c r="A1512" s="8"/>
      <c r="B1512" s="5"/>
      <c r="C1512" s="87"/>
      <c r="D1512" s="87"/>
      <c r="E1512" s="27"/>
      <c r="F1512" s="27"/>
    </row>
    <row r="1513" spans="1:6" s="99" customFormat="1" ht="12.75">
      <c r="A1513" s="8"/>
      <c r="B1513" s="5"/>
      <c r="C1513" s="87"/>
      <c r="D1513" s="87"/>
      <c r="E1513" s="27"/>
      <c r="F1513" s="27"/>
    </row>
    <row r="1514" spans="1:6" s="99" customFormat="1" ht="12.75">
      <c r="A1514" s="8"/>
      <c r="B1514" s="5"/>
      <c r="C1514" s="87"/>
      <c r="D1514" s="87"/>
      <c r="E1514" s="27"/>
      <c r="F1514" s="27"/>
    </row>
    <row r="1515" spans="1:6" s="99" customFormat="1" ht="12.75">
      <c r="A1515" s="8"/>
      <c r="B1515" s="5"/>
      <c r="C1515" s="87"/>
      <c r="D1515" s="87"/>
      <c r="E1515" s="27"/>
      <c r="F1515" s="27"/>
    </row>
    <row r="1516" spans="1:6" s="99" customFormat="1" ht="12.75">
      <c r="A1516" s="8"/>
      <c r="B1516" s="5"/>
      <c r="C1516" s="87"/>
      <c r="D1516" s="87"/>
      <c r="E1516" s="27"/>
      <c r="F1516" s="27"/>
    </row>
    <row r="1517" spans="1:6" s="99" customFormat="1" ht="12.75">
      <c r="A1517" s="8"/>
      <c r="B1517" s="5"/>
      <c r="C1517" s="87"/>
      <c r="D1517" s="87"/>
      <c r="E1517" s="27"/>
      <c r="F1517" s="27"/>
    </row>
    <row r="1518" spans="1:6" s="99" customFormat="1" ht="12.75">
      <c r="A1518" s="8"/>
      <c r="B1518" s="5"/>
      <c r="C1518" s="87"/>
      <c r="D1518" s="87"/>
      <c r="E1518" s="27"/>
      <c r="F1518" s="27"/>
    </row>
    <row r="1519" spans="1:6" s="99" customFormat="1" ht="12.75">
      <c r="A1519" s="8"/>
      <c r="B1519" s="5"/>
      <c r="C1519" s="87"/>
      <c r="D1519" s="87"/>
      <c r="E1519" s="27"/>
      <c r="F1519" s="27"/>
    </row>
    <row r="1520" spans="1:6" s="99" customFormat="1" ht="12.75">
      <c r="A1520" s="8"/>
      <c r="B1520" s="5"/>
      <c r="C1520" s="87"/>
      <c r="D1520" s="87"/>
      <c r="E1520" s="27"/>
      <c r="F1520" s="27"/>
    </row>
    <row r="1521" spans="1:6" s="99" customFormat="1" ht="12.75">
      <c r="A1521" s="8"/>
      <c r="B1521" s="5"/>
      <c r="C1521" s="87"/>
      <c r="D1521" s="87"/>
      <c r="E1521" s="27"/>
      <c r="F1521" s="27"/>
    </row>
    <row r="1522" spans="1:6" s="99" customFormat="1" ht="12.75">
      <c r="A1522" s="8"/>
      <c r="B1522" s="5"/>
      <c r="C1522" s="87"/>
      <c r="D1522" s="87"/>
      <c r="E1522" s="27"/>
      <c r="F1522" s="27"/>
    </row>
    <row r="1523" spans="1:6" s="99" customFormat="1" ht="12.75">
      <c r="A1523" s="8"/>
      <c r="B1523" s="5"/>
      <c r="C1523" s="87"/>
      <c r="D1523" s="87"/>
      <c r="E1523" s="27"/>
      <c r="F1523" s="27"/>
    </row>
    <row r="1524" spans="1:6" s="99" customFormat="1" ht="12.75">
      <c r="A1524" s="8"/>
      <c r="B1524" s="5"/>
      <c r="C1524" s="87"/>
      <c r="D1524" s="87"/>
      <c r="E1524" s="27"/>
      <c r="F1524" s="27"/>
    </row>
    <row r="1525" spans="1:6" s="99" customFormat="1" ht="12.75">
      <c r="A1525" s="8"/>
      <c r="B1525" s="5"/>
      <c r="C1525" s="87"/>
      <c r="D1525" s="87"/>
      <c r="E1525" s="27"/>
      <c r="F1525" s="27"/>
    </row>
    <row r="1526" spans="1:6" s="99" customFormat="1" ht="12.75">
      <c r="A1526" s="8"/>
      <c r="B1526" s="5"/>
      <c r="C1526" s="87"/>
      <c r="D1526" s="87"/>
      <c r="E1526" s="27"/>
      <c r="F1526" s="27"/>
    </row>
    <row r="1527" spans="1:6" s="99" customFormat="1" ht="12.75">
      <c r="A1527" s="8"/>
      <c r="B1527" s="5"/>
      <c r="C1527" s="87"/>
      <c r="D1527" s="87"/>
      <c r="E1527" s="27"/>
      <c r="F1527" s="27"/>
    </row>
    <row r="1528" spans="1:6" s="99" customFormat="1" ht="12.75">
      <c r="A1528" s="8"/>
      <c r="B1528" s="5"/>
      <c r="C1528" s="87"/>
      <c r="D1528" s="87"/>
      <c r="E1528" s="27"/>
      <c r="F1528" s="27"/>
    </row>
    <row r="1529" spans="1:6" s="99" customFormat="1" ht="12.75">
      <c r="A1529" s="8"/>
      <c r="B1529" s="5"/>
      <c r="C1529" s="87"/>
      <c r="D1529" s="87"/>
      <c r="E1529" s="27"/>
      <c r="F1529" s="27"/>
    </row>
    <row r="1530" spans="1:6" s="99" customFormat="1" ht="12.75">
      <c r="A1530" s="8"/>
      <c r="B1530" s="5"/>
      <c r="C1530" s="87"/>
      <c r="D1530" s="87"/>
      <c r="E1530" s="27"/>
      <c r="F1530" s="27"/>
    </row>
    <row r="1531" spans="1:6" s="99" customFormat="1" ht="12.75">
      <c r="A1531" s="8"/>
      <c r="B1531" s="5"/>
      <c r="C1531" s="87"/>
      <c r="D1531" s="87"/>
      <c r="E1531" s="27"/>
      <c r="F1531" s="27"/>
    </row>
    <row r="1532" spans="1:6" s="99" customFormat="1" ht="12.75">
      <c r="A1532" s="8"/>
      <c r="B1532" s="5"/>
      <c r="C1532" s="87"/>
      <c r="D1532" s="87"/>
      <c r="E1532" s="27"/>
      <c r="F1532" s="27"/>
    </row>
    <row r="1533" spans="1:6" s="99" customFormat="1" ht="12.75">
      <c r="A1533" s="8"/>
      <c r="B1533" s="5"/>
      <c r="C1533" s="87"/>
      <c r="D1533" s="87"/>
      <c r="E1533" s="27"/>
      <c r="F1533" s="27"/>
    </row>
    <row r="1534" spans="1:6" s="99" customFormat="1" ht="12.75">
      <c r="A1534" s="8"/>
      <c r="B1534" s="5"/>
      <c r="C1534" s="87"/>
      <c r="D1534" s="87"/>
      <c r="E1534" s="27"/>
      <c r="F1534" s="27"/>
    </row>
    <row r="1535" spans="1:6" s="99" customFormat="1" ht="12.75">
      <c r="A1535" s="8"/>
      <c r="B1535" s="5"/>
      <c r="C1535" s="87"/>
      <c r="D1535" s="87"/>
      <c r="E1535" s="27"/>
      <c r="F1535" s="27"/>
    </row>
    <row r="1536" spans="1:6" s="99" customFormat="1" ht="12.75">
      <c r="A1536" s="8"/>
      <c r="B1536" s="5"/>
      <c r="C1536" s="87"/>
      <c r="D1536" s="87"/>
      <c r="E1536" s="27"/>
      <c r="F1536" s="27"/>
    </row>
    <row r="1537" spans="1:6" s="99" customFormat="1" ht="12.75">
      <c r="A1537" s="8"/>
      <c r="B1537" s="5"/>
      <c r="C1537" s="87"/>
      <c r="D1537" s="87"/>
      <c r="E1537" s="27"/>
      <c r="F1537" s="27"/>
    </row>
    <row r="1538" spans="1:6" s="99" customFormat="1" ht="12.75">
      <c r="A1538" s="8"/>
      <c r="B1538" s="5"/>
      <c r="C1538" s="87"/>
      <c r="D1538" s="87"/>
      <c r="E1538" s="27"/>
      <c r="F1538" s="27"/>
    </row>
    <row r="1539" spans="1:6" s="99" customFormat="1" ht="12.75">
      <c r="A1539" s="8"/>
      <c r="B1539" s="5"/>
      <c r="C1539" s="87"/>
      <c r="D1539" s="87"/>
      <c r="E1539" s="27"/>
      <c r="F1539" s="27"/>
    </row>
    <row r="1540" spans="1:6" s="99" customFormat="1" ht="12.75">
      <c r="A1540" s="8"/>
      <c r="B1540" s="5"/>
      <c r="C1540" s="87"/>
      <c r="D1540" s="87"/>
      <c r="E1540" s="27"/>
      <c r="F1540" s="27"/>
    </row>
    <row r="1541" spans="1:6" s="99" customFormat="1" ht="12.75">
      <c r="A1541" s="8"/>
      <c r="B1541" s="5"/>
      <c r="C1541" s="87"/>
      <c r="D1541" s="87"/>
      <c r="E1541" s="27"/>
      <c r="F1541" s="27"/>
    </row>
    <row r="1542" spans="1:6" s="99" customFormat="1" ht="12.75">
      <c r="A1542" s="8"/>
      <c r="B1542" s="5"/>
      <c r="C1542" s="87"/>
      <c r="D1542" s="87"/>
      <c r="E1542" s="27"/>
      <c r="F1542" s="27"/>
    </row>
    <row r="1543" spans="1:6" s="99" customFormat="1" ht="12.75">
      <c r="A1543" s="8"/>
      <c r="B1543" s="5"/>
      <c r="C1543" s="87"/>
      <c r="D1543" s="87"/>
      <c r="E1543" s="27"/>
      <c r="F1543" s="27"/>
    </row>
    <row r="1544" spans="1:6" s="99" customFormat="1" ht="12.75">
      <c r="A1544" s="8"/>
      <c r="B1544" s="5"/>
      <c r="C1544" s="87"/>
      <c r="D1544" s="87"/>
      <c r="E1544" s="27"/>
      <c r="F1544" s="27"/>
    </row>
    <row r="1545" spans="1:6" s="99" customFormat="1" ht="12.75">
      <c r="A1545" s="8"/>
      <c r="B1545" s="5"/>
      <c r="C1545" s="87"/>
      <c r="D1545" s="87"/>
      <c r="E1545" s="27"/>
      <c r="F1545" s="27"/>
    </row>
    <row r="1546" spans="1:6" s="99" customFormat="1" ht="12.75">
      <c r="A1546" s="8"/>
      <c r="B1546" s="5"/>
      <c r="C1546" s="87"/>
      <c r="D1546" s="87"/>
      <c r="E1546" s="27"/>
      <c r="F1546" s="27"/>
    </row>
  </sheetData>
  <sheetProtection password="B91D" sheet="1" objects="1" scenarios="1" selectLockedCells="1"/>
  <mergeCells count="1">
    <mergeCell ref="B114:H115"/>
  </mergeCells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&amp;C&amp;K00-046Projektantski popis del - Bevče, faza III. - 1. del&amp;R
&amp;8&amp;P/&amp;N</oddFooter>
  </headerFooter>
  <rowBreaks count="2" manualBreakCount="2">
    <brk id="44" max="16383" man="1"/>
    <brk id="75" max="16383" man="1"/>
  </rowBreaks>
  <colBreaks count="1" manualBreakCount="1">
    <brk id="11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O1523"/>
  <sheetViews>
    <sheetView view="pageBreakPreview" topLeftCell="A67" zoomScaleNormal="100" zoomScaleSheetLayoutView="100" workbookViewId="0">
      <selection activeCell="G88" activeCellId="29" sqref="G9 G11 G14 G15 G18 G19 G22 G23 G25 G33 G35 G40 G42 G44 G46 G49 G51 G53 G55 G57 G64 G66 G69 G75 G77 G80 G82 G84 G86 G88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7" customWidth="1"/>
    <col min="4" max="4" width="1.7109375" style="77" customWidth="1"/>
    <col min="5" max="5" width="8.7109375" style="90" customWidth="1"/>
    <col min="6" max="6" width="1.7109375" style="90" customWidth="1"/>
    <col min="7" max="7" width="12.7109375" style="99" customWidth="1"/>
    <col min="8" max="8" width="1.7109375" style="99" customWidth="1"/>
    <col min="9" max="9" width="12.7109375" style="99" customWidth="1"/>
  </cols>
  <sheetData>
    <row r="1" spans="1:14" ht="25.5">
      <c r="A1" s="28" t="s">
        <v>0</v>
      </c>
      <c r="B1" s="28" t="s">
        <v>3</v>
      </c>
      <c r="C1" s="29" t="s">
        <v>4</v>
      </c>
      <c r="D1" s="29"/>
      <c r="E1" s="40" t="s">
        <v>5</v>
      </c>
      <c r="F1" s="40"/>
      <c r="G1" s="104" t="s">
        <v>54</v>
      </c>
      <c r="H1" s="104"/>
      <c r="I1" s="40" t="s">
        <v>55</v>
      </c>
    </row>
    <row r="2" spans="1:14" ht="12.75" customHeight="1">
      <c r="E2" s="89"/>
      <c r="F2" s="89"/>
    </row>
    <row r="3" spans="1:14" ht="15" customHeight="1">
      <c r="A3" s="105"/>
      <c r="B3" s="105" t="s">
        <v>133</v>
      </c>
      <c r="C3" s="78"/>
      <c r="D3" s="78"/>
      <c r="E3" s="115"/>
      <c r="F3" s="115"/>
      <c r="G3" s="53"/>
      <c r="H3" s="53"/>
      <c r="I3" s="53"/>
      <c r="J3" s="15"/>
      <c r="K3" s="15"/>
    </row>
    <row r="4" spans="1:14" ht="12.75" customHeight="1">
      <c r="A4" s="105"/>
      <c r="B4" s="105"/>
      <c r="C4" s="78"/>
      <c r="D4" s="78"/>
      <c r="E4" s="115"/>
      <c r="F4" s="115"/>
      <c r="G4" s="53"/>
      <c r="H4" s="53"/>
      <c r="I4" s="116"/>
      <c r="J4" s="41"/>
      <c r="K4" s="42"/>
      <c r="L4" s="43"/>
      <c r="M4" s="44"/>
      <c r="N4" s="44"/>
    </row>
    <row r="5" spans="1:14" s="19" customFormat="1" ht="15" customHeight="1">
      <c r="A5" s="106"/>
      <c r="B5" s="106" t="s">
        <v>134</v>
      </c>
      <c r="C5" s="79"/>
      <c r="D5" s="79"/>
      <c r="E5" s="117"/>
      <c r="F5" s="117"/>
      <c r="G5" s="118"/>
      <c r="H5" s="118"/>
      <c r="I5" s="119"/>
      <c r="J5" s="45"/>
      <c r="K5" s="45"/>
      <c r="L5" s="45"/>
      <c r="M5" s="45"/>
      <c r="N5" s="45"/>
    </row>
    <row r="6" spans="1:14" s="1" customFormat="1" ht="12.75" customHeight="1">
      <c r="A6" s="47"/>
      <c r="B6" s="47"/>
      <c r="C6" s="80"/>
      <c r="D6" s="80"/>
      <c r="E6" s="120"/>
      <c r="F6" s="120"/>
      <c r="G6" s="53"/>
      <c r="H6" s="53"/>
      <c r="I6" s="53"/>
      <c r="J6" s="187"/>
      <c r="K6" s="187"/>
    </row>
    <row r="7" spans="1:14" ht="15" customHeight="1">
      <c r="A7" s="105" t="s">
        <v>29</v>
      </c>
      <c r="B7" s="105" t="s">
        <v>7</v>
      </c>
      <c r="C7" s="78"/>
      <c r="D7" s="78"/>
      <c r="E7" s="115"/>
      <c r="F7" s="115"/>
      <c r="G7" s="53"/>
      <c r="H7" s="53"/>
      <c r="I7" s="53"/>
      <c r="J7" s="15"/>
      <c r="K7" s="15"/>
    </row>
    <row r="8" spans="1:14" ht="12.75" customHeight="1">
      <c r="A8" s="48"/>
      <c r="B8" s="49"/>
      <c r="C8" s="80"/>
      <c r="D8" s="80"/>
      <c r="E8" s="120"/>
      <c r="F8" s="120"/>
      <c r="G8" s="53"/>
      <c r="H8" s="53"/>
      <c r="I8" s="53"/>
      <c r="J8" s="15"/>
      <c r="K8" s="15"/>
    </row>
    <row r="9" spans="1:14" s="1" customFormat="1" ht="25.5">
      <c r="A9" s="50" t="s">
        <v>1</v>
      </c>
      <c r="B9" s="51" t="s">
        <v>8</v>
      </c>
      <c r="C9" s="81" t="s">
        <v>16</v>
      </c>
      <c r="D9" s="81"/>
      <c r="E9" s="53">
        <v>383</v>
      </c>
      <c r="F9" s="53"/>
      <c r="G9" s="195"/>
      <c r="H9" s="53"/>
      <c r="I9" s="53">
        <f>E9*G9</f>
        <v>0</v>
      </c>
      <c r="J9" s="187"/>
      <c r="K9" s="187"/>
    </row>
    <row r="10" spans="1:14" s="1" customFormat="1" ht="12.75" customHeight="1">
      <c r="A10" s="50"/>
      <c r="B10" s="47"/>
      <c r="C10" s="81"/>
      <c r="D10" s="81"/>
      <c r="E10" s="53"/>
      <c r="F10" s="53"/>
      <c r="G10" s="53"/>
      <c r="H10" s="53"/>
      <c r="I10" s="53"/>
      <c r="J10" s="187"/>
      <c r="K10" s="187"/>
    </row>
    <row r="11" spans="1:14" s="1" customFormat="1" ht="25.5">
      <c r="A11" s="50">
        <v>2</v>
      </c>
      <c r="B11" s="51" t="s">
        <v>2</v>
      </c>
      <c r="C11" s="81" t="s">
        <v>9</v>
      </c>
      <c r="D11" s="81"/>
      <c r="E11" s="53">
        <v>20</v>
      </c>
      <c r="F11" s="53"/>
      <c r="G11" s="195"/>
      <c r="H11" s="53"/>
      <c r="I11" s="53">
        <f t="shared" ref="I10:I25" si="0">E11*G11</f>
        <v>0</v>
      </c>
      <c r="J11" s="187"/>
      <c r="K11" s="187"/>
    </row>
    <row r="12" spans="1:14" s="1" customFormat="1" ht="12.75" customHeight="1">
      <c r="A12" s="50"/>
      <c r="B12" s="47"/>
      <c r="C12" s="81"/>
      <c r="D12" s="81"/>
      <c r="E12" s="53"/>
      <c r="F12" s="53"/>
      <c r="G12" s="53"/>
      <c r="H12" s="53"/>
      <c r="I12" s="53"/>
      <c r="J12" s="187"/>
      <c r="K12" s="187"/>
    </row>
    <row r="13" spans="1:14" s="1" customFormat="1" ht="25.5">
      <c r="A13" s="50" t="s">
        <v>11</v>
      </c>
      <c r="B13" s="51" t="s">
        <v>34</v>
      </c>
      <c r="C13" s="81"/>
      <c r="D13" s="81"/>
      <c r="E13" s="53"/>
      <c r="F13" s="53"/>
      <c r="G13" s="53"/>
      <c r="H13" s="53"/>
      <c r="I13" s="53"/>
      <c r="J13" s="187"/>
      <c r="K13" s="187"/>
    </row>
    <row r="14" spans="1:14" s="1" customFormat="1">
      <c r="A14" s="50"/>
      <c r="B14" s="51" t="s">
        <v>35</v>
      </c>
      <c r="C14" s="81" t="s">
        <v>9</v>
      </c>
      <c r="D14" s="81"/>
      <c r="E14" s="53">
        <v>3</v>
      </c>
      <c r="F14" s="53"/>
      <c r="G14" s="195"/>
      <c r="H14" s="53"/>
      <c r="I14" s="53">
        <f t="shared" si="0"/>
        <v>0</v>
      </c>
      <c r="J14" s="187"/>
      <c r="K14" s="187"/>
    </row>
    <row r="15" spans="1:14" s="1" customFormat="1">
      <c r="A15" s="50"/>
      <c r="B15" s="51" t="s">
        <v>90</v>
      </c>
      <c r="C15" s="81" t="s">
        <v>9</v>
      </c>
      <c r="D15" s="81"/>
      <c r="E15" s="53">
        <v>2</v>
      </c>
      <c r="F15" s="53"/>
      <c r="G15" s="195"/>
      <c r="H15" s="53"/>
      <c r="I15" s="53">
        <f t="shared" si="0"/>
        <v>0</v>
      </c>
      <c r="J15" s="187"/>
      <c r="K15" s="187"/>
    </row>
    <row r="16" spans="1:14" s="1" customFormat="1" ht="12.75" customHeight="1">
      <c r="A16" s="50"/>
      <c r="B16" s="51"/>
      <c r="C16" s="81"/>
      <c r="D16" s="81"/>
      <c r="E16" s="53"/>
      <c r="F16" s="53"/>
      <c r="G16" s="53"/>
      <c r="H16" s="53"/>
      <c r="I16" s="53"/>
      <c r="J16" s="187"/>
      <c r="K16" s="187"/>
    </row>
    <row r="17" spans="1:11" s="1" customFormat="1" ht="76.5">
      <c r="A17" s="50" t="s">
        <v>14</v>
      </c>
      <c r="B17" s="183" t="s">
        <v>70</v>
      </c>
      <c r="C17" s="81"/>
      <c r="D17" s="81"/>
      <c r="E17" s="53"/>
      <c r="F17" s="53"/>
      <c r="G17" s="53"/>
      <c r="H17" s="53"/>
      <c r="I17" s="53"/>
      <c r="J17" s="187"/>
      <c r="K17" s="187"/>
    </row>
    <row r="18" spans="1:11" s="1" customFormat="1">
      <c r="A18" s="50"/>
      <c r="B18" s="51" t="s">
        <v>35</v>
      </c>
      <c r="C18" s="81" t="s">
        <v>9</v>
      </c>
      <c r="D18" s="81"/>
      <c r="E18" s="53">
        <f>+E14</f>
        <v>3</v>
      </c>
      <c r="F18" s="53"/>
      <c r="G18" s="195"/>
      <c r="H18" s="53"/>
      <c r="I18" s="53">
        <f t="shared" si="0"/>
        <v>0</v>
      </c>
      <c r="J18" s="187"/>
      <c r="K18" s="187"/>
    </row>
    <row r="19" spans="1:11" s="1" customFormat="1">
      <c r="A19" s="50"/>
      <c r="B19" s="51" t="s">
        <v>90</v>
      </c>
      <c r="C19" s="81" t="s">
        <v>9</v>
      </c>
      <c r="D19" s="81"/>
      <c r="E19" s="53">
        <f>E15</f>
        <v>2</v>
      </c>
      <c r="F19" s="53"/>
      <c r="G19" s="195"/>
      <c r="H19" s="53"/>
      <c r="I19" s="53">
        <f t="shared" si="0"/>
        <v>0</v>
      </c>
      <c r="J19" s="187"/>
      <c r="K19" s="187"/>
    </row>
    <row r="20" spans="1:11" s="1" customFormat="1" ht="12.75" customHeight="1">
      <c r="A20" s="50"/>
      <c r="B20" s="51"/>
      <c r="C20" s="81"/>
      <c r="D20" s="81"/>
      <c r="E20" s="53"/>
      <c r="F20" s="53"/>
      <c r="G20" s="53"/>
      <c r="H20" s="53"/>
      <c r="I20" s="53"/>
      <c r="J20" s="187"/>
      <c r="K20" s="187"/>
    </row>
    <row r="21" spans="1:11" s="1" customFormat="1" ht="53.25" customHeight="1">
      <c r="A21" s="50" t="s">
        <v>15</v>
      </c>
      <c r="B21" s="51" t="s">
        <v>136</v>
      </c>
      <c r="C21" s="81"/>
      <c r="D21" s="81"/>
      <c r="E21" s="121"/>
      <c r="F21" s="121"/>
      <c r="G21" s="53"/>
      <c r="H21" s="53"/>
      <c r="I21" s="53"/>
      <c r="J21" s="187"/>
      <c r="K21" s="187"/>
    </row>
    <row r="22" spans="1:11" s="1" customFormat="1">
      <c r="A22" s="50"/>
      <c r="B22" s="51" t="s">
        <v>38</v>
      </c>
      <c r="C22" s="81" t="s">
        <v>13</v>
      </c>
      <c r="D22" s="81"/>
      <c r="E22" s="53">
        <f>E9*2</f>
        <v>766</v>
      </c>
      <c r="F22" s="53"/>
      <c r="G22" s="195"/>
      <c r="H22" s="53"/>
      <c r="I22" s="53">
        <f t="shared" si="0"/>
        <v>0</v>
      </c>
      <c r="J22" s="187"/>
      <c r="K22" s="187"/>
    </row>
    <row r="23" spans="1:11" s="1" customFormat="1">
      <c r="A23" s="50"/>
      <c r="B23" s="51" t="s">
        <v>40</v>
      </c>
      <c r="C23" s="81" t="s">
        <v>13</v>
      </c>
      <c r="D23" s="81"/>
      <c r="E23" s="53">
        <f>+E22</f>
        <v>766</v>
      </c>
      <c r="F23" s="53"/>
      <c r="G23" s="195"/>
      <c r="H23" s="53"/>
      <c r="I23" s="53">
        <f t="shared" si="0"/>
        <v>0</v>
      </c>
      <c r="J23" s="187"/>
      <c r="K23" s="187"/>
    </row>
    <row r="24" spans="1:11" s="1" customFormat="1" ht="12.75" customHeight="1">
      <c r="A24" s="50"/>
      <c r="B24" s="51"/>
      <c r="C24" s="81"/>
      <c r="D24" s="81"/>
      <c r="E24" s="53"/>
      <c r="F24" s="53"/>
      <c r="G24" s="53"/>
      <c r="H24" s="53"/>
      <c r="I24" s="53"/>
      <c r="J24" s="187"/>
      <c r="K24" s="187"/>
    </row>
    <row r="25" spans="1:11" s="1" customFormat="1" ht="25.5">
      <c r="A25" s="50" t="s">
        <v>17</v>
      </c>
      <c r="B25" s="97" t="s">
        <v>66</v>
      </c>
      <c r="C25" s="81" t="s">
        <v>23</v>
      </c>
      <c r="D25" s="81"/>
      <c r="E25" s="122">
        <v>4</v>
      </c>
      <c r="F25" s="122"/>
      <c r="G25" s="195"/>
      <c r="H25" s="53"/>
      <c r="I25" s="53">
        <f t="shared" si="0"/>
        <v>0</v>
      </c>
      <c r="J25" s="187"/>
      <c r="K25" s="187"/>
    </row>
    <row r="26" spans="1:11" s="1" customFormat="1" ht="12.75" customHeight="1">
      <c r="A26" s="50"/>
      <c r="B26" s="51"/>
      <c r="C26" s="81"/>
      <c r="D26" s="81"/>
      <c r="E26" s="53"/>
      <c r="F26" s="53"/>
      <c r="G26" s="53"/>
      <c r="H26" s="53"/>
      <c r="I26" s="53"/>
      <c r="J26" s="187"/>
      <c r="K26" s="187"/>
    </row>
    <row r="27" spans="1:11" ht="15" customHeight="1" thickBot="1">
      <c r="A27" s="50"/>
      <c r="B27" s="55" t="s">
        <v>72</v>
      </c>
      <c r="C27" s="82"/>
      <c r="D27" s="82"/>
      <c r="E27" s="123"/>
      <c r="F27" s="123"/>
      <c r="G27" s="123"/>
      <c r="H27" s="123"/>
      <c r="I27" s="123">
        <f>SUM(I9:I26)</f>
        <v>0</v>
      </c>
      <c r="J27" s="15"/>
      <c r="K27" s="15"/>
    </row>
    <row r="28" spans="1:11" ht="12.75" customHeight="1" thickTop="1">
      <c r="A28" s="50"/>
      <c r="B28" s="56"/>
      <c r="C28" s="83"/>
      <c r="D28" s="83"/>
      <c r="E28" s="119"/>
      <c r="F28" s="119"/>
      <c r="G28" s="53"/>
      <c r="H28" s="53"/>
      <c r="I28" s="119"/>
      <c r="J28" s="15"/>
      <c r="K28" s="15"/>
    </row>
    <row r="29" spans="1:11" s="110" customFormat="1" ht="15" customHeight="1">
      <c r="A29" s="105" t="s">
        <v>30</v>
      </c>
      <c r="B29" s="105" t="s">
        <v>36</v>
      </c>
      <c r="C29" s="83"/>
      <c r="D29" s="83"/>
      <c r="E29" s="128"/>
      <c r="F29" s="128"/>
      <c r="G29" s="53"/>
      <c r="H29" s="53"/>
      <c r="I29" s="53"/>
      <c r="J29" s="188"/>
      <c r="K29" s="188"/>
    </row>
    <row r="30" spans="1:11" s="1" customFormat="1" ht="12.75" customHeight="1">
      <c r="A30" s="50"/>
      <c r="B30" s="59"/>
      <c r="C30" s="81"/>
      <c r="D30" s="81"/>
      <c r="E30" s="53"/>
      <c r="F30" s="53"/>
      <c r="G30" s="53"/>
      <c r="H30" s="53"/>
      <c r="I30" s="53"/>
      <c r="J30" s="187"/>
      <c r="K30" s="187"/>
    </row>
    <row r="31" spans="1:11" ht="27.75" customHeight="1">
      <c r="A31" s="50" t="s">
        <v>1</v>
      </c>
      <c r="B31" s="51" t="s">
        <v>86</v>
      </c>
      <c r="C31" s="81"/>
      <c r="D31" s="81"/>
      <c r="E31" s="53"/>
      <c r="F31" s="53"/>
      <c r="G31" s="53"/>
      <c r="H31" s="53"/>
      <c r="I31" s="53"/>
      <c r="J31" s="15"/>
      <c r="K31" s="15"/>
    </row>
    <row r="32" spans="1:11" ht="12.75">
      <c r="A32" s="50"/>
      <c r="B32" s="51" t="s">
        <v>62</v>
      </c>
      <c r="C32" s="81"/>
      <c r="D32" s="81"/>
      <c r="E32" s="53"/>
      <c r="F32" s="53"/>
      <c r="G32" s="53"/>
      <c r="H32" s="53"/>
      <c r="I32" s="53"/>
      <c r="J32" s="15"/>
      <c r="K32" s="15"/>
    </row>
    <row r="33" spans="1:11" ht="12.75">
      <c r="A33" s="50"/>
      <c r="B33" s="46" t="s">
        <v>105</v>
      </c>
      <c r="C33" s="81" t="s">
        <v>12</v>
      </c>
      <c r="D33" s="81"/>
      <c r="E33" s="53">
        <v>476</v>
      </c>
      <c r="F33" s="53"/>
      <c r="G33" s="195"/>
      <c r="H33" s="53"/>
      <c r="I33" s="53">
        <f>E33*G33</f>
        <v>0</v>
      </c>
      <c r="J33" s="15"/>
      <c r="K33" s="15"/>
    </row>
    <row r="34" spans="1:11" ht="12.75">
      <c r="A34" s="50"/>
      <c r="B34" s="51" t="s">
        <v>63</v>
      </c>
      <c r="C34" s="81"/>
      <c r="D34" s="81"/>
      <c r="E34" s="53"/>
      <c r="F34" s="53"/>
      <c r="G34" s="53"/>
      <c r="H34" s="53"/>
      <c r="I34" s="53"/>
      <c r="J34" s="15"/>
      <c r="K34" s="15"/>
    </row>
    <row r="35" spans="1:11" ht="12.75">
      <c r="A35" s="50"/>
      <c r="B35" s="46" t="s">
        <v>106</v>
      </c>
      <c r="C35" s="81" t="s">
        <v>12</v>
      </c>
      <c r="D35" s="81"/>
      <c r="E35" s="53">
        <v>10</v>
      </c>
      <c r="F35" s="53"/>
      <c r="G35" s="195"/>
      <c r="H35" s="53"/>
      <c r="I35" s="53">
        <f t="shared" ref="I34:I57" si="1">E35*G35</f>
        <v>0</v>
      </c>
      <c r="J35" s="15"/>
      <c r="K35" s="15"/>
    </row>
    <row r="36" spans="1:11" ht="12.75">
      <c r="A36" s="50"/>
      <c r="B36" s="46"/>
      <c r="C36" s="81"/>
      <c r="D36" s="81"/>
      <c r="E36" s="53"/>
      <c r="F36" s="53"/>
      <c r="G36" s="53"/>
      <c r="H36" s="53"/>
      <c r="I36" s="53"/>
      <c r="J36" s="15"/>
      <c r="K36" s="15"/>
    </row>
    <row r="37" spans="1:11" ht="12.75">
      <c r="A37" s="50"/>
      <c r="B37" s="46"/>
      <c r="C37" s="81"/>
      <c r="D37" s="81"/>
      <c r="E37" s="53"/>
      <c r="F37" s="53"/>
      <c r="G37" s="53"/>
      <c r="H37" s="53"/>
      <c r="I37" s="53"/>
      <c r="J37" s="15"/>
      <c r="K37" s="15"/>
    </row>
    <row r="38" spans="1:11" ht="25.5">
      <c r="A38" s="50" t="s">
        <v>10</v>
      </c>
      <c r="B38" s="51" t="s">
        <v>89</v>
      </c>
      <c r="C38" s="81"/>
      <c r="D38" s="81"/>
      <c r="E38" s="71"/>
      <c r="F38" s="53"/>
      <c r="G38" s="53"/>
      <c r="H38" s="53"/>
      <c r="I38" s="53"/>
      <c r="J38" s="15"/>
      <c r="K38" s="15"/>
    </row>
    <row r="39" spans="1:11" ht="12.75">
      <c r="A39" s="50"/>
      <c r="B39" s="51" t="s">
        <v>62</v>
      </c>
      <c r="C39" s="81"/>
      <c r="D39" s="81"/>
      <c r="E39" s="71"/>
      <c r="F39" s="53"/>
      <c r="G39" s="53"/>
      <c r="H39" s="53"/>
      <c r="I39" s="53"/>
      <c r="J39" s="15"/>
      <c r="K39" s="15"/>
    </row>
    <row r="40" spans="1:11" ht="12.75">
      <c r="A40" s="50"/>
      <c r="B40" s="46" t="s">
        <v>107</v>
      </c>
      <c r="C40" s="81" t="s">
        <v>12</v>
      </c>
      <c r="D40" s="81"/>
      <c r="E40" s="71">
        <v>316</v>
      </c>
      <c r="F40" s="53"/>
      <c r="G40" s="195"/>
      <c r="H40" s="53"/>
      <c r="I40" s="53">
        <f t="shared" si="1"/>
        <v>0</v>
      </c>
      <c r="J40" s="15"/>
      <c r="K40" s="15"/>
    </row>
    <row r="41" spans="1:11" ht="12.75">
      <c r="A41" s="50"/>
      <c r="B41" s="51" t="s">
        <v>63</v>
      </c>
      <c r="C41" s="81"/>
      <c r="D41" s="81"/>
      <c r="E41" s="71"/>
      <c r="F41" s="53"/>
      <c r="G41" s="53"/>
      <c r="H41" s="53"/>
      <c r="I41" s="53"/>
      <c r="J41" s="15"/>
      <c r="K41" s="15"/>
    </row>
    <row r="42" spans="1:11" ht="12.75">
      <c r="A42" s="50"/>
      <c r="B42" s="46" t="s">
        <v>108</v>
      </c>
      <c r="C42" s="81" t="s">
        <v>12</v>
      </c>
      <c r="D42" s="81"/>
      <c r="E42" s="71">
        <v>7</v>
      </c>
      <c r="F42" s="53"/>
      <c r="G42" s="195"/>
      <c r="H42" s="53"/>
      <c r="I42" s="53">
        <f t="shared" si="1"/>
        <v>0</v>
      </c>
      <c r="J42" s="15"/>
      <c r="K42" s="15"/>
    </row>
    <row r="43" spans="1:11" ht="12.75">
      <c r="A43" s="50"/>
      <c r="B43" s="46"/>
      <c r="C43" s="81"/>
      <c r="D43" s="81"/>
      <c r="E43" s="71"/>
      <c r="F43" s="53"/>
      <c r="G43" s="53"/>
      <c r="H43" s="53"/>
      <c r="I43" s="53"/>
      <c r="J43" s="15"/>
      <c r="K43" s="15"/>
    </row>
    <row r="44" spans="1:11" ht="63.75">
      <c r="A44" s="50" t="s">
        <v>11</v>
      </c>
      <c r="B44" s="182" t="s">
        <v>159</v>
      </c>
      <c r="C44" s="81" t="s">
        <v>16</v>
      </c>
      <c r="D44" s="81"/>
      <c r="E44" s="71">
        <v>190</v>
      </c>
      <c r="F44" s="53"/>
      <c r="G44" s="195"/>
      <c r="H44" s="53"/>
      <c r="I44" s="53">
        <f t="shared" si="1"/>
        <v>0</v>
      </c>
      <c r="J44" s="15"/>
      <c r="K44" s="15"/>
    </row>
    <row r="45" spans="1:11" ht="12.75">
      <c r="A45" s="50"/>
      <c r="B45" s="46"/>
      <c r="C45" s="81"/>
      <c r="D45" s="81"/>
      <c r="E45" s="71"/>
      <c r="F45" s="53"/>
      <c r="G45" s="53"/>
      <c r="H45" s="53"/>
      <c r="I45" s="53"/>
      <c r="J45" s="15"/>
      <c r="K45" s="15"/>
    </row>
    <row r="46" spans="1:11" ht="63.75">
      <c r="A46" s="50" t="s">
        <v>14</v>
      </c>
      <c r="B46" s="182" t="s">
        <v>160</v>
      </c>
      <c r="C46" s="81" t="s">
        <v>9</v>
      </c>
      <c r="D46" s="81"/>
      <c r="E46" s="71">
        <v>6</v>
      </c>
      <c r="F46" s="53"/>
      <c r="G46" s="195"/>
      <c r="H46" s="53"/>
      <c r="I46" s="53">
        <f t="shared" si="1"/>
        <v>0</v>
      </c>
      <c r="J46" s="15"/>
      <c r="K46" s="15"/>
    </row>
    <row r="47" spans="1:11" ht="12.75">
      <c r="B47" s="46"/>
      <c r="C47" s="81"/>
      <c r="D47" s="81"/>
      <c r="E47" s="71"/>
      <c r="F47" s="53"/>
      <c r="G47" s="53"/>
      <c r="H47" s="53"/>
      <c r="I47" s="53"/>
      <c r="J47" s="15"/>
      <c r="K47" s="15"/>
    </row>
    <row r="48" spans="1:11" ht="12.75" customHeight="1">
      <c r="A48" s="50" t="s">
        <v>15</v>
      </c>
      <c r="B48" s="51" t="s">
        <v>21</v>
      </c>
      <c r="C48" s="81"/>
      <c r="D48" s="81"/>
      <c r="E48" s="53"/>
      <c r="F48" s="53"/>
      <c r="G48" s="53"/>
      <c r="H48" s="53"/>
      <c r="I48" s="53"/>
      <c r="J48" s="15"/>
      <c r="K48" s="15"/>
    </row>
    <row r="49" spans="1:11" ht="12.75">
      <c r="A49" s="50"/>
      <c r="B49" s="60" t="s">
        <v>137</v>
      </c>
      <c r="C49" s="81" t="s">
        <v>13</v>
      </c>
      <c r="D49" s="81"/>
      <c r="E49" s="53">
        <f>383*1.1</f>
        <v>421.3</v>
      </c>
      <c r="F49" s="53"/>
      <c r="G49" s="195"/>
      <c r="H49" s="53"/>
      <c r="I49" s="53">
        <f t="shared" si="1"/>
        <v>0</v>
      </c>
      <c r="J49" s="15"/>
      <c r="K49" s="15"/>
    </row>
    <row r="50" spans="1:11" ht="12.75" customHeight="1">
      <c r="B50" s="60"/>
      <c r="C50" s="81"/>
      <c r="D50" s="81"/>
      <c r="E50" s="53"/>
      <c r="F50" s="53"/>
      <c r="G50" s="53"/>
      <c r="H50" s="53"/>
      <c r="I50" s="53"/>
      <c r="J50" s="15"/>
      <c r="K50" s="15"/>
    </row>
    <row r="51" spans="1:11" s="88" customFormat="1" ht="63.75">
      <c r="A51" s="50" t="s">
        <v>17</v>
      </c>
      <c r="B51" s="61" t="s">
        <v>78</v>
      </c>
      <c r="C51" s="81" t="s">
        <v>12</v>
      </c>
      <c r="D51" s="81"/>
      <c r="E51" s="53">
        <v>49.5</v>
      </c>
      <c r="F51" s="53"/>
      <c r="G51" s="195"/>
      <c r="H51" s="53"/>
      <c r="I51" s="53">
        <f t="shared" si="1"/>
        <v>0</v>
      </c>
      <c r="J51" s="181"/>
      <c r="K51" s="181"/>
    </row>
    <row r="52" spans="1:11" s="88" customFormat="1" ht="12.75">
      <c r="A52" s="50"/>
      <c r="B52" s="61"/>
      <c r="C52" s="81"/>
      <c r="D52" s="81"/>
      <c r="E52" s="53"/>
      <c r="F52" s="53"/>
      <c r="G52" s="53"/>
      <c r="H52" s="53"/>
      <c r="I52" s="53"/>
      <c r="J52" s="181"/>
      <c r="K52" s="181"/>
    </row>
    <row r="53" spans="1:11" s="88" customFormat="1" ht="51">
      <c r="A53" s="50" t="s">
        <v>18</v>
      </c>
      <c r="B53" s="168" t="s">
        <v>93</v>
      </c>
      <c r="C53" s="81" t="s">
        <v>12</v>
      </c>
      <c r="D53" s="81"/>
      <c r="E53" s="53">
        <v>455</v>
      </c>
      <c r="F53" s="53"/>
      <c r="G53" s="195"/>
      <c r="H53" s="53"/>
      <c r="I53" s="53">
        <f t="shared" si="1"/>
        <v>0</v>
      </c>
      <c r="J53" s="181"/>
      <c r="K53" s="181"/>
    </row>
    <row r="54" spans="1:11" s="88" customFormat="1" ht="12.75">
      <c r="A54" s="50"/>
      <c r="B54" s="62"/>
      <c r="C54" s="87"/>
      <c r="D54" s="87"/>
      <c r="E54" s="149"/>
      <c r="F54" s="149"/>
      <c r="G54" s="53"/>
      <c r="H54" s="53"/>
      <c r="I54" s="53"/>
      <c r="J54" s="181"/>
      <c r="K54" s="181"/>
    </row>
    <row r="55" spans="1:11" ht="15" customHeight="1">
      <c r="A55" s="50" t="s">
        <v>19</v>
      </c>
      <c r="B55" s="51" t="s">
        <v>64</v>
      </c>
      <c r="C55" s="81" t="s">
        <v>12</v>
      </c>
      <c r="D55" s="81"/>
      <c r="E55" s="53">
        <v>354</v>
      </c>
      <c r="F55" s="53"/>
      <c r="G55" s="195"/>
      <c r="H55" s="53"/>
      <c r="I55" s="53">
        <f t="shared" si="1"/>
        <v>0</v>
      </c>
      <c r="J55" s="15"/>
      <c r="K55" s="15"/>
    </row>
    <row r="56" spans="1:11" ht="15" customHeight="1">
      <c r="A56" s="178"/>
      <c r="B56" s="51"/>
      <c r="C56" s="81"/>
      <c r="D56" s="81"/>
      <c r="E56" s="53"/>
      <c r="F56" s="53"/>
      <c r="G56" s="53"/>
      <c r="H56" s="53"/>
      <c r="I56" s="53"/>
      <c r="J56" s="15"/>
      <c r="K56" s="15"/>
    </row>
    <row r="57" spans="1:11" ht="12.75" customHeight="1">
      <c r="A57" s="50" t="s">
        <v>20</v>
      </c>
      <c r="B57" s="51" t="s">
        <v>120</v>
      </c>
      <c r="C57" s="81" t="s">
        <v>12</v>
      </c>
      <c r="D57" s="81"/>
      <c r="E57" s="53">
        <v>217</v>
      </c>
      <c r="F57" s="53"/>
      <c r="G57" s="195"/>
      <c r="H57" s="53"/>
      <c r="I57" s="53">
        <f t="shared" si="1"/>
        <v>0</v>
      </c>
      <c r="J57" s="15"/>
      <c r="K57" s="15"/>
    </row>
    <row r="58" spans="1:11" s="101" customFormat="1" ht="15" customHeight="1">
      <c r="A58" s="178"/>
      <c r="B58" s="51"/>
      <c r="C58" s="81"/>
      <c r="D58" s="81"/>
      <c r="E58" s="53"/>
      <c r="F58" s="53"/>
      <c r="G58" s="53"/>
      <c r="H58" s="53"/>
      <c r="I58" s="53"/>
      <c r="J58" s="109"/>
      <c r="K58" s="109"/>
    </row>
    <row r="59" spans="1:11" ht="12.75" customHeight="1" thickBot="1">
      <c r="A59" s="50"/>
      <c r="B59" s="54" t="s">
        <v>73</v>
      </c>
      <c r="C59" s="82"/>
      <c r="D59" s="82"/>
      <c r="E59" s="129"/>
      <c r="F59" s="129"/>
      <c r="G59" s="123"/>
      <c r="H59" s="123"/>
      <c r="I59" s="123">
        <f>SUM(I33:I58)</f>
        <v>0</v>
      </c>
      <c r="J59" s="15"/>
      <c r="K59" s="15"/>
    </row>
    <row r="60" spans="1:11" ht="53.25" customHeight="1" thickTop="1">
      <c r="A60" s="50"/>
      <c r="B60" s="57"/>
      <c r="C60" s="83"/>
      <c r="D60" s="83"/>
      <c r="E60" s="127"/>
      <c r="F60" s="127"/>
      <c r="G60" s="119"/>
      <c r="H60" s="119"/>
      <c r="I60" s="119"/>
      <c r="J60" s="15"/>
      <c r="K60" s="15"/>
    </row>
    <row r="61" spans="1:11" ht="18.75">
      <c r="A61" s="50"/>
      <c r="B61" s="63"/>
      <c r="C61" s="84"/>
      <c r="D61" s="84"/>
      <c r="E61" s="124"/>
      <c r="F61" s="124"/>
      <c r="G61" s="53"/>
      <c r="H61" s="53"/>
      <c r="I61" s="53"/>
      <c r="J61" s="15"/>
      <c r="K61" s="15"/>
    </row>
    <row r="62" spans="1:11" ht="54.75" customHeight="1">
      <c r="A62" s="107" t="s">
        <v>31</v>
      </c>
      <c r="B62" s="108" t="s">
        <v>28</v>
      </c>
      <c r="C62" s="81"/>
      <c r="D62" s="81"/>
      <c r="E62" s="121"/>
      <c r="F62" s="121"/>
      <c r="G62" s="53"/>
      <c r="H62" s="53"/>
      <c r="I62" s="53"/>
      <c r="J62" s="15"/>
      <c r="K62" s="15"/>
    </row>
    <row r="63" spans="1:11" ht="12.75" customHeight="1">
      <c r="A63" s="64"/>
      <c r="B63" s="65"/>
      <c r="C63" s="81"/>
      <c r="D63" s="81"/>
      <c r="E63" s="121"/>
      <c r="F63" s="121"/>
      <c r="G63" s="53"/>
      <c r="H63" s="53"/>
      <c r="I63" s="53"/>
      <c r="J63" s="15"/>
      <c r="K63" s="15"/>
    </row>
    <row r="64" spans="1:11" ht="104.25" customHeight="1">
      <c r="A64" s="66" t="s">
        <v>1</v>
      </c>
      <c r="B64" s="167" t="s">
        <v>95</v>
      </c>
      <c r="C64" s="81" t="s">
        <v>16</v>
      </c>
      <c r="D64" s="81"/>
      <c r="E64" s="53">
        <v>193</v>
      </c>
      <c r="F64" s="53"/>
      <c r="G64" s="195"/>
      <c r="H64" s="53"/>
      <c r="I64" s="53">
        <f>E64*G64</f>
        <v>0</v>
      </c>
      <c r="J64" s="15"/>
      <c r="K64" s="15"/>
    </row>
    <row r="65" spans="1:15" ht="12.75">
      <c r="A65" s="66"/>
      <c r="B65" s="61"/>
      <c r="C65" s="81"/>
      <c r="D65" s="81"/>
      <c r="E65" s="53"/>
      <c r="F65" s="53"/>
      <c r="G65" s="53"/>
      <c r="H65" s="53"/>
      <c r="I65" s="53"/>
      <c r="J65" s="15"/>
      <c r="K65" s="15"/>
    </row>
    <row r="66" spans="1:15" ht="63.75">
      <c r="A66" s="50" t="s">
        <v>10</v>
      </c>
      <c r="B66" s="167" t="s">
        <v>138</v>
      </c>
      <c r="C66" s="81" t="s">
        <v>16</v>
      </c>
      <c r="D66" s="81"/>
      <c r="E66" s="53">
        <v>190</v>
      </c>
      <c r="F66" s="53"/>
      <c r="G66" s="195"/>
      <c r="H66" s="53"/>
      <c r="I66" s="53">
        <f t="shared" ref="I65:I69" si="2">E66*G66</f>
        <v>0</v>
      </c>
      <c r="J66" s="15"/>
      <c r="K66" s="15"/>
    </row>
    <row r="67" spans="1:15" ht="12.75">
      <c r="A67" s="50"/>
      <c r="B67" s="61"/>
      <c r="C67" s="81"/>
      <c r="D67" s="81"/>
      <c r="E67" s="53"/>
      <c r="F67" s="53"/>
      <c r="G67" s="125"/>
      <c r="H67" s="125"/>
      <c r="I67" s="53"/>
      <c r="J67" s="15"/>
      <c r="K67" s="15"/>
    </row>
    <row r="68" spans="1:15" ht="114.75">
      <c r="A68" s="50" t="s">
        <v>11</v>
      </c>
      <c r="B68" s="186" t="s">
        <v>139</v>
      </c>
      <c r="F68" s="53"/>
      <c r="G68" s="53"/>
      <c r="H68" s="53"/>
      <c r="I68" s="53"/>
      <c r="J68" s="15"/>
      <c r="K68" s="15"/>
    </row>
    <row r="69" spans="1:15" s="101" customFormat="1" ht="15" customHeight="1">
      <c r="A69" s="50"/>
      <c r="B69" s="67" t="s">
        <v>37</v>
      </c>
      <c r="C69" s="81" t="s">
        <v>9</v>
      </c>
      <c r="D69" s="81"/>
      <c r="E69" s="53">
        <v>20</v>
      </c>
      <c r="F69" s="53"/>
      <c r="G69" s="195"/>
      <c r="H69" s="53"/>
      <c r="I69" s="53">
        <f t="shared" si="2"/>
        <v>0</v>
      </c>
      <c r="J69" s="109"/>
      <c r="K69" s="109"/>
    </row>
    <row r="70" spans="1:15" ht="12.75" customHeight="1">
      <c r="A70" s="50"/>
      <c r="B70" s="67"/>
      <c r="C70" s="81"/>
      <c r="D70" s="81"/>
      <c r="E70" s="53"/>
      <c r="F70" s="53"/>
      <c r="G70" s="53"/>
      <c r="H70" s="53"/>
      <c r="I70" s="53"/>
      <c r="J70" s="15"/>
      <c r="K70" s="15"/>
    </row>
    <row r="71" spans="1:15" ht="13.5" thickBot="1">
      <c r="A71" s="50"/>
      <c r="B71" s="54" t="s">
        <v>75</v>
      </c>
      <c r="C71" s="82"/>
      <c r="D71" s="82"/>
      <c r="E71" s="129"/>
      <c r="F71" s="129"/>
      <c r="G71" s="123"/>
      <c r="H71" s="123"/>
      <c r="I71" s="123">
        <f>SUM(I64:I70)</f>
        <v>0</v>
      </c>
      <c r="J71" s="15"/>
      <c r="K71" s="15"/>
    </row>
    <row r="72" spans="1:15" ht="12.75" customHeight="1" thickTop="1">
      <c r="A72" s="50"/>
      <c r="B72" s="57"/>
      <c r="C72" s="83"/>
      <c r="D72" s="83"/>
      <c r="E72" s="127"/>
      <c r="F72" s="127"/>
      <c r="G72" s="119"/>
      <c r="H72" s="119"/>
      <c r="I72" s="119"/>
      <c r="J72" s="15"/>
      <c r="K72" s="15"/>
    </row>
    <row r="73" spans="1:15" ht="12.75">
      <c r="A73" s="107" t="s">
        <v>32</v>
      </c>
      <c r="B73" s="108" t="s">
        <v>33</v>
      </c>
      <c r="C73" s="83"/>
      <c r="D73" s="83"/>
      <c r="E73" s="127"/>
      <c r="F73" s="127"/>
      <c r="G73" s="53"/>
      <c r="H73" s="53"/>
      <c r="I73" s="53"/>
      <c r="J73" s="15"/>
      <c r="K73" s="15"/>
    </row>
    <row r="74" spans="1:15" ht="12.75" customHeight="1">
      <c r="A74" s="50"/>
      <c r="B74" s="68"/>
      <c r="C74" s="81"/>
      <c r="D74" s="81"/>
      <c r="E74" s="53"/>
      <c r="F74" s="53"/>
      <c r="G74" s="53"/>
      <c r="H74" s="53"/>
      <c r="I74" s="53"/>
      <c r="J74" s="15"/>
      <c r="K74" s="15"/>
    </row>
    <row r="75" spans="1:15" ht="25.5">
      <c r="A75" s="50" t="s">
        <v>1</v>
      </c>
      <c r="B75" s="51" t="s">
        <v>41</v>
      </c>
      <c r="C75" s="81" t="s">
        <v>16</v>
      </c>
      <c r="D75" s="81"/>
      <c r="E75" s="53">
        <f>E9</f>
        <v>383</v>
      </c>
      <c r="F75" s="53"/>
      <c r="G75" s="195"/>
      <c r="H75" s="53"/>
      <c r="I75" s="53">
        <f>E75*G75</f>
        <v>0</v>
      </c>
      <c r="J75" s="189"/>
      <c r="K75" s="190"/>
      <c r="L75" s="6"/>
      <c r="M75" s="7"/>
      <c r="N75" s="7"/>
      <c r="O75" s="13"/>
    </row>
    <row r="76" spans="1:15" s="1" customFormat="1">
      <c r="A76" s="50"/>
      <c r="B76" s="51"/>
      <c r="C76" s="81"/>
      <c r="D76" s="81"/>
      <c r="E76" s="53"/>
      <c r="F76" s="53"/>
      <c r="G76" s="125"/>
      <c r="H76" s="125"/>
      <c r="I76" s="53"/>
      <c r="J76" s="187"/>
      <c r="K76" s="187"/>
    </row>
    <row r="77" spans="1:15" s="1" customFormat="1" ht="12.75" customHeight="1">
      <c r="A77" s="50" t="s">
        <v>10</v>
      </c>
      <c r="B77" s="51" t="s">
        <v>24</v>
      </c>
      <c r="C77" s="81" t="s">
        <v>23</v>
      </c>
      <c r="D77" s="81"/>
      <c r="E77" s="53">
        <v>4</v>
      </c>
      <c r="F77" s="53"/>
      <c r="G77" s="196"/>
      <c r="H77" s="128"/>
      <c r="I77" s="53">
        <f t="shared" ref="I76:I87" si="3">E77*G77</f>
        <v>0</v>
      </c>
      <c r="J77" s="187"/>
      <c r="K77" s="187"/>
    </row>
    <row r="78" spans="1:15" ht="12.75">
      <c r="A78" s="50"/>
      <c r="B78" s="51"/>
      <c r="C78" s="81"/>
      <c r="D78" s="81"/>
      <c r="E78" s="53"/>
      <c r="F78" s="53"/>
      <c r="G78" s="53"/>
      <c r="H78" s="53"/>
      <c r="I78" s="53"/>
      <c r="J78" s="15"/>
      <c r="K78" s="15"/>
    </row>
    <row r="79" spans="1:15" ht="12.75" customHeight="1">
      <c r="A79" s="50" t="s">
        <v>11</v>
      </c>
      <c r="B79" s="51" t="s">
        <v>22</v>
      </c>
      <c r="C79" s="81"/>
      <c r="D79" s="81"/>
      <c r="E79" s="121"/>
      <c r="F79" s="121"/>
      <c r="G79" s="53"/>
      <c r="H79" s="53"/>
      <c r="I79" s="53"/>
      <c r="J79" s="15"/>
      <c r="K79" s="15"/>
    </row>
    <row r="80" spans="1:15" ht="12.75" customHeight="1">
      <c r="A80" s="50"/>
      <c r="B80" s="51" t="s">
        <v>140</v>
      </c>
      <c r="C80" s="81" t="s">
        <v>23</v>
      </c>
      <c r="D80" s="81"/>
      <c r="E80" s="53">
        <v>19</v>
      </c>
      <c r="F80" s="53"/>
      <c r="G80" s="195"/>
      <c r="H80" s="53"/>
      <c r="I80" s="53">
        <f t="shared" si="3"/>
        <v>0</v>
      </c>
      <c r="J80" s="15"/>
      <c r="K80" s="15"/>
    </row>
    <row r="81" spans="1:13" ht="12.75" customHeight="1">
      <c r="A81" s="50"/>
      <c r="B81" s="51"/>
      <c r="C81" s="81"/>
      <c r="D81" s="81"/>
      <c r="E81" s="53"/>
      <c r="F81" s="53"/>
      <c r="G81" s="53"/>
      <c r="H81" s="53"/>
      <c r="I81" s="53"/>
      <c r="J81" s="15"/>
      <c r="K81" s="15"/>
    </row>
    <row r="82" spans="1:13" ht="12.75">
      <c r="A82" s="50" t="s">
        <v>14</v>
      </c>
      <c r="B82" s="51" t="s">
        <v>80</v>
      </c>
      <c r="C82" s="81" t="s">
        <v>16</v>
      </c>
      <c r="D82" s="81"/>
      <c r="E82" s="53">
        <f>+E75</f>
        <v>383</v>
      </c>
      <c r="F82" s="53"/>
      <c r="G82" s="195"/>
      <c r="H82" s="53"/>
      <c r="I82" s="53">
        <f t="shared" si="3"/>
        <v>0</v>
      </c>
      <c r="J82" s="15"/>
      <c r="K82" s="15"/>
    </row>
    <row r="83" spans="1:13" ht="12.75" customHeight="1">
      <c r="A83" s="50"/>
      <c r="B83" s="51"/>
      <c r="C83" s="81"/>
      <c r="D83" s="81"/>
      <c r="E83" s="53"/>
      <c r="F83" s="53"/>
      <c r="G83" s="53"/>
      <c r="H83" s="53"/>
      <c r="I83" s="53"/>
      <c r="J83" s="15"/>
      <c r="K83" s="15"/>
    </row>
    <row r="84" spans="1:13" ht="12.75">
      <c r="A84" s="50" t="s">
        <v>15</v>
      </c>
      <c r="B84" s="51" t="s">
        <v>44</v>
      </c>
      <c r="C84" s="81" t="s">
        <v>9</v>
      </c>
      <c r="D84" s="81"/>
      <c r="E84" s="53">
        <v>20</v>
      </c>
      <c r="F84" s="53"/>
      <c r="G84" s="195"/>
      <c r="H84" s="53"/>
      <c r="I84" s="53">
        <f t="shared" si="3"/>
        <v>0</v>
      </c>
      <c r="J84" s="15"/>
      <c r="K84" s="15"/>
    </row>
    <row r="85" spans="1:13" ht="12.75" customHeight="1">
      <c r="A85" s="50"/>
      <c r="B85" s="51"/>
      <c r="C85" s="81"/>
      <c r="D85" s="81"/>
      <c r="E85" s="53"/>
      <c r="F85" s="53"/>
      <c r="G85" s="53"/>
      <c r="H85" s="53"/>
      <c r="I85" s="53"/>
      <c r="J85" s="15"/>
      <c r="K85" s="15"/>
    </row>
    <row r="86" spans="1:13" ht="15" customHeight="1">
      <c r="A86" s="50" t="s">
        <v>17</v>
      </c>
      <c r="B86" s="51" t="s">
        <v>42</v>
      </c>
      <c r="C86" s="81" t="s">
        <v>16</v>
      </c>
      <c r="D86" s="81"/>
      <c r="E86" s="53">
        <f>E82</f>
        <v>383</v>
      </c>
      <c r="F86" s="53"/>
      <c r="G86" s="195"/>
      <c r="H86" s="53"/>
      <c r="I86" s="53">
        <f t="shared" si="3"/>
        <v>0</v>
      </c>
      <c r="J86" s="15"/>
      <c r="K86" s="15"/>
    </row>
    <row r="87" spans="1:13" ht="12.75" customHeight="1">
      <c r="A87" s="50"/>
      <c r="B87" s="51"/>
      <c r="C87" s="81"/>
      <c r="D87" s="81"/>
      <c r="E87" s="53"/>
      <c r="F87" s="53"/>
      <c r="G87" s="53"/>
      <c r="H87" s="53"/>
      <c r="I87" s="53"/>
      <c r="J87" s="15"/>
      <c r="K87" s="15"/>
    </row>
    <row r="88" spans="1:13" ht="12.75" customHeight="1">
      <c r="A88" s="50" t="s">
        <v>18</v>
      </c>
      <c r="B88" s="51" t="s">
        <v>85</v>
      </c>
      <c r="C88" s="81" t="s">
        <v>16</v>
      </c>
      <c r="D88" s="81"/>
      <c r="E88" s="53">
        <f>E82</f>
        <v>383</v>
      </c>
      <c r="F88" s="53"/>
      <c r="G88" s="195"/>
      <c r="H88" s="53"/>
      <c r="I88" s="53">
        <f>E88*G88</f>
        <v>0</v>
      </c>
      <c r="J88" s="15"/>
      <c r="K88" s="15"/>
    </row>
    <row r="89" spans="1:13" ht="12.75" customHeight="1">
      <c r="A89" s="50"/>
      <c r="B89" s="51"/>
      <c r="C89" s="81"/>
      <c r="D89" s="81"/>
      <c r="E89" s="53"/>
      <c r="F89" s="53"/>
      <c r="G89" s="53"/>
      <c r="H89" s="53"/>
      <c r="I89" s="53"/>
      <c r="J89" s="15"/>
      <c r="K89" s="15"/>
    </row>
    <row r="90" spans="1:13" ht="12.75" customHeight="1" thickBot="1">
      <c r="A90" s="69"/>
      <c r="B90" s="54" t="s">
        <v>74</v>
      </c>
      <c r="C90" s="82"/>
      <c r="D90" s="82"/>
      <c r="E90" s="129"/>
      <c r="F90" s="129"/>
      <c r="G90" s="129"/>
      <c r="H90" s="129"/>
      <c r="I90" s="123">
        <f>SUM(I75:I89)</f>
        <v>0</v>
      </c>
      <c r="J90" s="15"/>
      <c r="K90" s="15"/>
    </row>
    <row r="91" spans="1:13" s="101" customFormat="1" ht="15" customHeight="1" thickTop="1">
      <c r="A91" s="69"/>
      <c r="B91" s="57"/>
      <c r="C91" s="83"/>
      <c r="D91" s="83"/>
      <c r="E91" s="127"/>
      <c r="F91" s="127"/>
      <c r="G91" s="53"/>
      <c r="H91" s="53"/>
      <c r="I91" s="53"/>
      <c r="J91" s="109"/>
      <c r="K91" s="109"/>
      <c r="L91" s="109"/>
      <c r="M91" s="109"/>
    </row>
    <row r="92" spans="1:13" ht="15" customHeight="1">
      <c r="A92" s="69"/>
      <c r="B92" s="57"/>
      <c r="C92" s="78"/>
      <c r="D92" s="78"/>
      <c r="E92" s="126"/>
      <c r="F92" s="126"/>
      <c r="G92" s="119"/>
      <c r="H92" s="119"/>
      <c r="I92" s="125"/>
      <c r="J92" s="15"/>
      <c r="K92" s="15"/>
      <c r="L92" s="15"/>
      <c r="M92" s="15"/>
    </row>
    <row r="93" spans="1:13">
      <c r="A93" s="69"/>
      <c r="B93" s="57"/>
      <c r="C93" s="78"/>
      <c r="D93" s="78"/>
      <c r="E93" s="126"/>
      <c r="F93" s="126"/>
      <c r="G93" s="128"/>
      <c r="H93" s="128"/>
      <c r="I93" s="53"/>
      <c r="J93" s="15"/>
      <c r="K93" s="15"/>
      <c r="L93" s="15"/>
      <c r="M93" s="15"/>
    </row>
    <row r="94" spans="1:13">
      <c r="A94" s="69"/>
      <c r="B94" s="57"/>
      <c r="C94" s="78"/>
      <c r="D94" s="78"/>
      <c r="E94" s="126"/>
      <c r="F94" s="126"/>
      <c r="G94" s="119"/>
      <c r="H94" s="119"/>
      <c r="I94" s="53"/>
      <c r="J94" s="15"/>
      <c r="K94" s="15"/>
      <c r="L94" s="15"/>
      <c r="M94" s="15"/>
    </row>
    <row r="95" spans="1:13" ht="12.75">
      <c r="A95" s="69"/>
      <c r="B95" s="70"/>
      <c r="C95" s="83"/>
      <c r="D95" s="83"/>
      <c r="E95" s="127"/>
      <c r="F95" s="127"/>
      <c r="G95" s="128"/>
      <c r="H95" s="128"/>
      <c r="I95" s="128"/>
      <c r="J95" s="15"/>
      <c r="K95" s="15"/>
      <c r="L95" s="15"/>
      <c r="M95" s="15"/>
    </row>
    <row r="96" spans="1:13" ht="13.5" thickBot="1">
      <c r="A96" s="69"/>
      <c r="B96" s="72" t="s">
        <v>135</v>
      </c>
      <c r="C96" s="85"/>
      <c r="D96" s="85"/>
      <c r="E96" s="130"/>
      <c r="F96" s="130"/>
      <c r="G96" s="130"/>
      <c r="H96" s="130"/>
      <c r="I96" s="131">
        <f>I90+I71+I59+I27</f>
        <v>0</v>
      </c>
      <c r="J96" s="15"/>
      <c r="K96" s="15"/>
      <c r="L96" s="15"/>
      <c r="M96" s="15"/>
    </row>
    <row r="97" spans="1:13" ht="12.75">
      <c r="A97" s="23"/>
      <c r="B97" s="25"/>
      <c r="C97" s="86"/>
      <c r="D97" s="86"/>
      <c r="E97" s="91"/>
      <c r="F97" s="91"/>
      <c r="G97" s="98"/>
      <c r="H97" s="98"/>
      <c r="I97" s="98"/>
      <c r="J97" s="15"/>
      <c r="K97" s="15"/>
      <c r="L97" s="15"/>
      <c r="M97" s="15"/>
    </row>
    <row r="98" spans="1:13" ht="12.75">
      <c r="A98" s="23"/>
      <c r="B98" s="25"/>
      <c r="C98" s="86"/>
      <c r="D98" s="86"/>
      <c r="E98" s="91"/>
      <c r="F98" s="91"/>
      <c r="G98" s="100"/>
      <c r="H98" s="100"/>
      <c r="I98" s="100"/>
      <c r="J98" s="15"/>
      <c r="K98" s="15"/>
      <c r="L98" s="15"/>
      <c r="M98" s="15"/>
    </row>
    <row r="99" spans="1:13" ht="12.75">
      <c r="A99" s="23"/>
      <c r="B99" s="25"/>
      <c r="C99" s="86"/>
      <c r="D99" s="86"/>
      <c r="E99" s="91"/>
      <c r="F99" s="91"/>
      <c r="G99" s="98"/>
      <c r="H99" s="98"/>
      <c r="I99" s="98"/>
      <c r="J99" s="15"/>
      <c r="K99" s="15"/>
      <c r="L99" s="15"/>
      <c r="M99" s="15"/>
    </row>
    <row r="100" spans="1:13" ht="12.75">
      <c r="A100" s="23"/>
      <c r="B100" s="25"/>
      <c r="C100" s="86"/>
      <c r="D100" s="86"/>
      <c r="E100" s="91"/>
      <c r="F100" s="91"/>
      <c r="G100" s="100"/>
      <c r="H100" s="100"/>
      <c r="I100" s="100"/>
      <c r="J100" s="15"/>
      <c r="K100" s="15"/>
      <c r="L100" s="15"/>
    </row>
    <row r="101" spans="1:13" ht="12.75">
      <c r="A101" s="23"/>
      <c r="B101" s="25"/>
      <c r="C101" s="86"/>
      <c r="D101" s="86"/>
      <c r="E101" s="91"/>
      <c r="F101" s="91"/>
      <c r="G101" s="100"/>
      <c r="H101" s="100"/>
      <c r="I101" s="100"/>
      <c r="J101" s="15"/>
      <c r="K101" s="15"/>
      <c r="L101" s="15"/>
    </row>
    <row r="102" spans="1:13" ht="12.75">
      <c r="A102" s="23"/>
      <c r="B102" s="25"/>
      <c r="C102" s="86"/>
      <c r="D102" s="86"/>
      <c r="E102" s="91"/>
      <c r="F102" s="91"/>
      <c r="G102" s="100"/>
      <c r="H102" s="100"/>
      <c r="I102" s="100"/>
      <c r="J102" s="15"/>
      <c r="K102" s="15"/>
      <c r="L102" s="15"/>
    </row>
    <row r="103" spans="1:13" ht="12.75">
      <c r="A103" s="23"/>
      <c r="B103" s="25"/>
      <c r="C103" s="86"/>
      <c r="D103" s="86"/>
      <c r="E103" s="91"/>
      <c r="F103" s="91"/>
      <c r="G103" s="100"/>
      <c r="H103" s="100"/>
      <c r="I103" s="100"/>
      <c r="J103" s="15"/>
      <c r="K103" s="15"/>
      <c r="L103" s="15"/>
    </row>
    <row r="104" spans="1:13" ht="12.75">
      <c r="A104" s="23"/>
      <c r="B104" s="25"/>
      <c r="C104" s="86"/>
      <c r="D104" s="86"/>
      <c r="E104" s="91"/>
      <c r="F104" s="91"/>
      <c r="G104" s="100"/>
      <c r="H104" s="100"/>
      <c r="I104" s="100"/>
      <c r="J104" s="15"/>
      <c r="K104" s="15"/>
      <c r="L104" s="15"/>
    </row>
    <row r="105" spans="1:13" ht="12.75">
      <c r="A105" s="23"/>
      <c r="B105" s="25"/>
      <c r="C105" s="86"/>
      <c r="D105" s="86"/>
      <c r="E105" s="91"/>
      <c r="F105" s="91"/>
      <c r="G105" s="100"/>
      <c r="H105" s="100"/>
      <c r="I105" s="100"/>
      <c r="J105" s="15"/>
      <c r="K105" s="15"/>
      <c r="L105" s="15"/>
    </row>
    <row r="106" spans="1:13" ht="12.75">
      <c r="A106" s="23"/>
      <c r="B106" s="25"/>
      <c r="C106" s="86"/>
      <c r="D106" s="86"/>
      <c r="E106" s="91"/>
      <c r="F106" s="91"/>
      <c r="G106" s="100"/>
      <c r="H106" s="100"/>
      <c r="I106" s="100"/>
      <c r="J106" s="15"/>
      <c r="K106" s="15"/>
      <c r="L106" s="15"/>
    </row>
    <row r="107" spans="1:13" ht="12.75">
      <c r="A107" s="23"/>
      <c r="B107" s="25"/>
      <c r="C107" s="86"/>
      <c r="D107" s="86"/>
      <c r="E107" s="91"/>
      <c r="F107" s="91"/>
      <c r="G107" s="100"/>
      <c r="H107" s="100"/>
      <c r="I107" s="100"/>
      <c r="J107" s="15"/>
      <c r="K107" s="15"/>
      <c r="L107" s="15"/>
    </row>
    <row r="108" spans="1:13" ht="12.75">
      <c r="A108" s="23"/>
      <c r="B108" s="25"/>
      <c r="C108" s="86"/>
      <c r="D108" s="86"/>
      <c r="E108" s="91"/>
      <c r="F108" s="91"/>
      <c r="G108" s="100"/>
      <c r="H108" s="100"/>
      <c r="I108" s="100"/>
      <c r="J108" s="15"/>
      <c r="K108" s="15"/>
      <c r="L108" s="15"/>
    </row>
    <row r="109" spans="1:13" ht="12.75">
      <c r="A109" s="23"/>
      <c r="B109" s="25"/>
      <c r="C109" s="86"/>
      <c r="D109" s="86"/>
      <c r="E109" s="91"/>
      <c r="F109" s="91"/>
      <c r="G109" s="100"/>
      <c r="H109" s="100"/>
      <c r="I109" s="100"/>
      <c r="J109" s="15"/>
      <c r="K109" s="15"/>
      <c r="L109" s="15"/>
    </row>
    <row r="110" spans="1:13" ht="12.75">
      <c r="A110" s="23"/>
      <c r="B110" s="25"/>
      <c r="C110" s="86"/>
      <c r="D110" s="86"/>
      <c r="E110" s="91"/>
      <c r="F110" s="91"/>
      <c r="G110" s="100"/>
      <c r="H110" s="100"/>
      <c r="I110" s="100"/>
      <c r="J110" s="15"/>
      <c r="K110" s="15"/>
      <c r="L110" s="15"/>
    </row>
    <row r="111" spans="1:13" ht="12.75">
      <c r="A111" s="23"/>
      <c r="B111" s="25"/>
      <c r="C111" s="86"/>
      <c r="D111" s="86"/>
      <c r="E111" s="91"/>
      <c r="F111" s="91"/>
      <c r="G111" s="100"/>
      <c r="H111" s="100"/>
      <c r="I111" s="100"/>
      <c r="J111" s="15"/>
      <c r="K111" s="15"/>
      <c r="L111" s="15"/>
    </row>
    <row r="112" spans="1:13" ht="12.75">
      <c r="A112" s="23"/>
      <c r="B112" s="25"/>
      <c r="C112" s="86"/>
      <c r="D112" s="86"/>
      <c r="E112" s="91"/>
      <c r="F112" s="91"/>
      <c r="G112" s="100"/>
      <c r="H112" s="100"/>
      <c r="I112" s="100"/>
      <c r="J112" s="15"/>
      <c r="K112" s="15"/>
      <c r="L112" s="15"/>
    </row>
    <row r="113" spans="1:12" ht="12.75">
      <c r="A113" s="23"/>
      <c r="B113" s="25"/>
      <c r="C113" s="86"/>
      <c r="D113" s="86"/>
      <c r="E113" s="91"/>
      <c r="F113" s="91"/>
      <c r="G113" s="100"/>
      <c r="H113" s="100"/>
      <c r="I113" s="100"/>
      <c r="J113" s="15"/>
      <c r="K113" s="15"/>
      <c r="L113" s="15"/>
    </row>
    <row r="114" spans="1:12" ht="12.75">
      <c r="A114" s="23"/>
      <c r="B114" s="25"/>
      <c r="C114" s="86"/>
      <c r="D114" s="86"/>
      <c r="E114" s="91"/>
      <c r="F114" s="91"/>
      <c r="G114" s="100"/>
      <c r="H114" s="100"/>
      <c r="I114" s="100"/>
      <c r="J114" s="15"/>
      <c r="K114" s="15"/>
      <c r="L114" s="15"/>
    </row>
    <row r="115" spans="1:12" ht="12.75">
      <c r="A115" s="23"/>
      <c r="B115" s="25"/>
      <c r="C115" s="86"/>
      <c r="D115" s="86"/>
      <c r="E115" s="91"/>
      <c r="F115" s="91"/>
      <c r="G115" s="100"/>
      <c r="H115" s="100"/>
      <c r="I115" s="100"/>
      <c r="J115" s="15"/>
      <c r="K115" s="15"/>
      <c r="L115" s="15"/>
    </row>
    <row r="116" spans="1:12" ht="12.75">
      <c r="A116" s="23"/>
      <c r="B116" s="25"/>
      <c r="C116" s="86"/>
      <c r="D116" s="86"/>
      <c r="E116" s="91"/>
      <c r="F116" s="91"/>
      <c r="G116" s="100"/>
      <c r="H116" s="100"/>
      <c r="I116" s="100"/>
      <c r="J116" s="15"/>
      <c r="K116" s="15"/>
      <c r="L116" s="15"/>
    </row>
    <row r="117" spans="1:12" ht="12.75">
      <c r="A117" s="23"/>
      <c r="B117" s="25"/>
      <c r="C117" s="86"/>
      <c r="D117" s="86"/>
      <c r="E117" s="91"/>
      <c r="F117" s="91"/>
      <c r="G117" s="100"/>
      <c r="H117" s="100"/>
      <c r="I117" s="100"/>
      <c r="J117" s="15"/>
      <c r="K117" s="15"/>
      <c r="L117" s="15"/>
    </row>
    <row r="118" spans="1:12" ht="12.75">
      <c r="A118" s="23"/>
      <c r="B118" s="25"/>
      <c r="C118" s="86"/>
      <c r="D118" s="86"/>
      <c r="E118" s="91"/>
      <c r="F118" s="91"/>
      <c r="G118" s="100"/>
      <c r="H118" s="100"/>
      <c r="I118" s="100"/>
      <c r="J118" s="15"/>
      <c r="K118" s="15"/>
      <c r="L118" s="15"/>
    </row>
    <row r="119" spans="1:12" ht="12.75">
      <c r="A119" s="23"/>
      <c r="B119" s="25"/>
      <c r="C119" s="86"/>
      <c r="D119" s="86"/>
      <c r="E119" s="91"/>
      <c r="F119" s="91"/>
      <c r="G119" s="100"/>
      <c r="H119" s="100"/>
      <c r="I119" s="100"/>
      <c r="J119" s="15"/>
      <c r="K119" s="15"/>
      <c r="L119" s="15"/>
    </row>
    <row r="120" spans="1:12" ht="12.75">
      <c r="A120" s="23"/>
      <c r="B120" s="25"/>
      <c r="C120" s="86"/>
      <c r="D120" s="86"/>
      <c r="E120" s="91"/>
      <c r="F120" s="91"/>
      <c r="G120" s="100"/>
      <c r="H120" s="100"/>
      <c r="I120" s="100"/>
      <c r="J120" s="15"/>
      <c r="K120" s="15"/>
      <c r="L120" s="15"/>
    </row>
    <row r="121" spans="1:12" ht="12.75">
      <c r="A121" s="23"/>
      <c r="B121" s="25"/>
      <c r="C121" s="86"/>
      <c r="D121" s="86"/>
      <c r="E121" s="91"/>
      <c r="F121" s="91"/>
      <c r="G121" s="100"/>
      <c r="H121" s="100"/>
      <c r="I121" s="100"/>
      <c r="J121" s="15"/>
      <c r="K121" s="15"/>
      <c r="L121" s="15"/>
    </row>
    <row r="122" spans="1:12" ht="12.75">
      <c r="A122" s="23"/>
      <c r="B122" s="25"/>
      <c r="C122" s="86"/>
      <c r="D122" s="86"/>
      <c r="E122" s="91"/>
      <c r="F122" s="91"/>
      <c r="G122" s="100"/>
      <c r="H122" s="100"/>
      <c r="I122" s="100"/>
      <c r="J122" s="15"/>
      <c r="K122" s="15"/>
      <c r="L122" s="15"/>
    </row>
    <row r="123" spans="1:12" ht="12.75">
      <c r="A123" s="23"/>
      <c r="B123" s="25"/>
      <c r="C123" s="86"/>
      <c r="D123" s="86"/>
      <c r="E123" s="91"/>
      <c r="F123" s="91"/>
      <c r="G123" s="100"/>
      <c r="H123" s="100"/>
      <c r="I123" s="100"/>
      <c r="J123" s="15"/>
      <c r="K123" s="15"/>
      <c r="L123" s="15"/>
    </row>
    <row r="124" spans="1:12" ht="12.75">
      <c r="A124" s="23"/>
      <c r="B124" s="25"/>
      <c r="C124" s="86"/>
      <c r="D124" s="86"/>
      <c r="E124" s="91"/>
      <c r="F124" s="91"/>
      <c r="G124" s="100"/>
      <c r="H124" s="100"/>
      <c r="I124" s="100"/>
      <c r="J124" s="15"/>
      <c r="K124" s="15"/>
      <c r="L124" s="15"/>
    </row>
    <row r="125" spans="1:12" ht="12.75">
      <c r="A125" s="23"/>
      <c r="B125" s="25"/>
      <c r="C125" s="86"/>
      <c r="D125" s="86"/>
      <c r="E125" s="91"/>
      <c r="F125" s="91"/>
      <c r="G125" s="100"/>
      <c r="H125" s="100"/>
      <c r="I125" s="100"/>
      <c r="J125" s="15"/>
      <c r="K125" s="15"/>
      <c r="L125" s="15"/>
    </row>
    <row r="126" spans="1:12" ht="12.75">
      <c r="A126" s="23"/>
      <c r="B126" s="25"/>
      <c r="C126" s="86"/>
      <c r="D126" s="86"/>
      <c r="E126" s="91"/>
      <c r="F126" s="91"/>
      <c r="G126" s="100"/>
      <c r="H126" s="100"/>
      <c r="I126" s="100"/>
      <c r="J126" s="15"/>
      <c r="K126" s="15"/>
      <c r="L126" s="15"/>
    </row>
    <row r="127" spans="1:12" ht="12.75">
      <c r="A127" s="23"/>
      <c r="B127" s="25"/>
      <c r="C127" s="86"/>
      <c r="D127" s="86"/>
      <c r="E127" s="91"/>
      <c r="F127" s="91"/>
      <c r="G127" s="100"/>
      <c r="H127" s="100"/>
      <c r="I127" s="100"/>
      <c r="J127" s="15"/>
      <c r="K127" s="15"/>
      <c r="L127" s="15"/>
    </row>
    <row r="128" spans="1:12" ht="12.75">
      <c r="A128" s="23"/>
      <c r="B128" s="25"/>
      <c r="C128" s="86"/>
      <c r="D128" s="86"/>
      <c r="E128" s="91"/>
      <c r="F128" s="91"/>
      <c r="G128" s="100"/>
      <c r="H128" s="100"/>
      <c r="I128" s="100"/>
      <c r="J128" s="15"/>
      <c r="K128" s="15"/>
      <c r="L128" s="15"/>
    </row>
    <row r="129" spans="1:12" ht="12.75">
      <c r="A129" s="23"/>
      <c r="B129" s="25"/>
      <c r="C129" s="86"/>
      <c r="D129" s="86"/>
      <c r="E129" s="91"/>
      <c r="F129" s="91"/>
      <c r="G129" s="100"/>
      <c r="H129" s="100"/>
      <c r="I129" s="100"/>
      <c r="J129" s="15"/>
      <c r="K129" s="15"/>
      <c r="L129" s="15"/>
    </row>
    <row r="130" spans="1:12" ht="12.75">
      <c r="A130" s="23"/>
      <c r="B130" s="25"/>
      <c r="C130" s="86"/>
      <c r="D130" s="86"/>
      <c r="E130" s="91"/>
      <c r="F130" s="91"/>
      <c r="G130" s="100"/>
      <c r="H130" s="100"/>
      <c r="I130" s="100"/>
      <c r="J130" s="15"/>
      <c r="K130" s="15"/>
      <c r="L130" s="15"/>
    </row>
    <row r="131" spans="1:12" ht="12.75">
      <c r="A131" s="23"/>
      <c r="B131" s="25"/>
      <c r="C131" s="86"/>
      <c r="D131" s="86"/>
      <c r="E131" s="91"/>
      <c r="F131" s="91"/>
      <c r="G131" s="100"/>
      <c r="H131" s="100"/>
      <c r="I131" s="100"/>
      <c r="J131" s="15"/>
      <c r="K131" s="15"/>
      <c r="L131" s="15"/>
    </row>
    <row r="132" spans="1:12" ht="12.75">
      <c r="A132" s="23"/>
      <c r="B132" s="25"/>
      <c r="C132" s="86"/>
      <c r="D132" s="86"/>
      <c r="E132" s="91"/>
      <c r="F132" s="91"/>
      <c r="G132" s="100"/>
      <c r="H132" s="100"/>
      <c r="I132" s="100"/>
      <c r="J132" s="15"/>
      <c r="K132" s="15"/>
      <c r="L132" s="15"/>
    </row>
    <row r="133" spans="1:12" ht="12.75">
      <c r="A133" s="23"/>
      <c r="B133" s="25"/>
      <c r="C133" s="86"/>
      <c r="D133" s="86"/>
      <c r="E133" s="91"/>
      <c r="F133" s="91"/>
      <c r="G133" s="100"/>
      <c r="H133" s="100"/>
      <c r="I133" s="100"/>
      <c r="J133" s="15"/>
      <c r="K133" s="15"/>
      <c r="L133" s="15"/>
    </row>
    <row r="134" spans="1:12" ht="12.75">
      <c r="A134" s="23"/>
      <c r="B134" s="25"/>
      <c r="C134" s="86"/>
      <c r="D134" s="86"/>
      <c r="E134" s="91"/>
      <c r="F134" s="91"/>
      <c r="G134" s="100"/>
      <c r="H134" s="100"/>
      <c r="I134" s="100"/>
      <c r="J134" s="15"/>
      <c r="K134" s="15"/>
      <c r="L134" s="15"/>
    </row>
    <row r="135" spans="1:12" ht="12.75">
      <c r="A135" s="23"/>
      <c r="B135" s="25"/>
      <c r="C135" s="86"/>
      <c r="D135" s="86"/>
      <c r="E135" s="91"/>
      <c r="F135" s="91"/>
      <c r="G135" s="100"/>
      <c r="H135" s="100"/>
      <c r="I135" s="100"/>
      <c r="J135" s="15"/>
      <c r="K135" s="15"/>
      <c r="L135" s="15"/>
    </row>
    <row r="136" spans="1:12" ht="12.75">
      <c r="A136" s="23"/>
      <c r="B136" s="25"/>
      <c r="C136" s="86"/>
      <c r="D136" s="86"/>
      <c r="E136" s="91"/>
      <c r="F136" s="91"/>
      <c r="G136" s="100"/>
      <c r="H136" s="100"/>
      <c r="I136" s="100"/>
      <c r="J136" s="15"/>
      <c r="K136" s="15"/>
      <c r="L136" s="15"/>
    </row>
    <row r="137" spans="1:12" ht="12.75">
      <c r="A137" s="23"/>
      <c r="B137" s="25"/>
      <c r="C137" s="86"/>
      <c r="D137" s="86"/>
      <c r="E137" s="91"/>
      <c r="F137" s="91"/>
      <c r="G137" s="100"/>
      <c r="H137" s="100"/>
      <c r="I137" s="100"/>
      <c r="J137" s="15"/>
      <c r="K137" s="15"/>
      <c r="L137" s="15"/>
    </row>
    <row r="138" spans="1:12" ht="12.75">
      <c r="A138" s="23"/>
      <c r="B138" s="25"/>
      <c r="C138" s="86"/>
      <c r="D138" s="86"/>
      <c r="E138" s="91"/>
      <c r="F138" s="91"/>
      <c r="G138" s="100"/>
      <c r="H138" s="100"/>
      <c r="I138" s="100"/>
      <c r="J138" s="15"/>
      <c r="K138" s="15"/>
      <c r="L138" s="15"/>
    </row>
    <row r="139" spans="1:12" ht="12.75">
      <c r="A139" s="23"/>
      <c r="B139" s="25"/>
      <c r="C139" s="86"/>
      <c r="D139" s="86"/>
      <c r="E139" s="91"/>
      <c r="F139" s="91"/>
      <c r="G139" s="100"/>
      <c r="H139" s="100"/>
      <c r="I139" s="100"/>
      <c r="J139" s="15"/>
      <c r="K139" s="15"/>
      <c r="L139" s="15"/>
    </row>
    <row r="140" spans="1:12" ht="12.75">
      <c r="A140" s="23"/>
      <c r="B140" s="25"/>
      <c r="C140" s="86"/>
      <c r="D140" s="86"/>
      <c r="E140" s="91"/>
      <c r="F140" s="91"/>
      <c r="G140" s="100"/>
      <c r="H140" s="100"/>
      <c r="I140" s="100"/>
      <c r="J140" s="15"/>
      <c r="K140" s="15"/>
      <c r="L140" s="15"/>
    </row>
    <row r="141" spans="1:12" ht="12.75">
      <c r="A141" s="23"/>
      <c r="B141" s="25"/>
      <c r="C141" s="86"/>
      <c r="D141" s="86"/>
      <c r="E141" s="91"/>
      <c r="F141" s="91"/>
      <c r="G141" s="100"/>
      <c r="H141" s="100"/>
      <c r="I141" s="100"/>
      <c r="J141" s="15"/>
      <c r="K141" s="15"/>
      <c r="L141" s="15"/>
    </row>
    <row r="142" spans="1:12" ht="12.75">
      <c r="A142" s="23"/>
      <c r="B142" s="25"/>
      <c r="C142" s="86"/>
      <c r="D142" s="86"/>
      <c r="E142" s="91"/>
      <c r="F142" s="91"/>
      <c r="G142" s="100"/>
      <c r="H142" s="100"/>
      <c r="I142" s="100"/>
      <c r="J142" s="15"/>
      <c r="K142" s="15"/>
      <c r="L142" s="15"/>
    </row>
    <row r="143" spans="1:12" ht="12.75">
      <c r="A143" s="23"/>
      <c r="B143" s="25"/>
      <c r="C143" s="86"/>
      <c r="D143" s="86"/>
      <c r="E143" s="91"/>
      <c r="F143" s="91"/>
      <c r="G143" s="100"/>
      <c r="H143" s="100"/>
      <c r="I143" s="100"/>
      <c r="J143" s="15"/>
      <c r="K143" s="15"/>
      <c r="L143" s="15"/>
    </row>
    <row r="144" spans="1:12" ht="12.75">
      <c r="A144" s="23"/>
      <c r="B144" s="25"/>
      <c r="C144" s="86"/>
      <c r="D144" s="86"/>
      <c r="E144" s="91"/>
      <c r="F144" s="91"/>
      <c r="G144" s="100"/>
      <c r="H144" s="100"/>
      <c r="I144" s="100"/>
      <c r="J144" s="15"/>
      <c r="K144" s="15"/>
      <c r="L144" s="15"/>
    </row>
    <row r="145" spans="1:12" ht="12.75">
      <c r="A145" s="23"/>
      <c r="B145" s="25"/>
      <c r="C145" s="86"/>
      <c r="D145" s="86"/>
      <c r="E145" s="91"/>
      <c r="F145" s="91"/>
      <c r="G145" s="100"/>
      <c r="H145" s="100"/>
      <c r="I145" s="100"/>
      <c r="J145" s="15"/>
      <c r="K145" s="15"/>
      <c r="L145" s="15"/>
    </row>
    <row r="146" spans="1:12" ht="12.75">
      <c r="A146" s="23"/>
      <c r="B146" s="25"/>
      <c r="C146" s="86"/>
      <c r="D146" s="86"/>
      <c r="E146" s="91"/>
      <c r="F146" s="91"/>
      <c r="G146" s="100"/>
      <c r="H146" s="100"/>
      <c r="I146" s="100"/>
      <c r="J146" s="15"/>
      <c r="K146" s="15"/>
      <c r="L146" s="15"/>
    </row>
    <row r="147" spans="1:12" ht="12.75">
      <c r="A147" s="23"/>
      <c r="B147" s="25"/>
      <c r="C147" s="86"/>
      <c r="D147" s="86"/>
      <c r="E147" s="91"/>
      <c r="F147" s="91"/>
      <c r="G147" s="100"/>
      <c r="H147" s="100"/>
      <c r="I147" s="100"/>
      <c r="J147" s="15"/>
      <c r="K147" s="15"/>
      <c r="L147" s="15"/>
    </row>
    <row r="148" spans="1:12" ht="12.75">
      <c r="A148" s="23"/>
      <c r="B148" s="25"/>
      <c r="C148" s="86"/>
      <c r="D148" s="86"/>
      <c r="E148" s="91"/>
      <c r="F148" s="91"/>
      <c r="G148" s="100"/>
      <c r="H148" s="100"/>
      <c r="I148" s="100"/>
      <c r="J148" s="15"/>
      <c r="K148" s="15"/>
      <c r="L148" s="15"/>
    </row>
    <row r="149" spans="1:12" ht="12.75">
      <c r="A149" s="23"/>
      <c r="B149" s="25"/>
      <c r="C149" s="86"/>
      <c r="D149" s="86"/>
      <c r="E149" s="91"/>
      <c r="F149" s="91"/>
      <c r="G149" s="100"/>
      <c r="H149" s="100"/>
      <c r="I149" s="100"/>
      <c r="J149" s="15"/>
      <c r="K149" s="15"/>
      <c r="L149" s="15"/>
    </row>
    <row r="150" spans="1:12" ht="12.75">
      <c r="A150" s="23"/>
      <c r="B150" s="25"/>
      <c r="C150" s="86"/>
      <c r="D150" s="86"/>
      <c r="E150" s="91"/>
      <c r="F150" s="91"/>
      <c r="G150" s="100"/>
      <c r="H150" s="100"/>
      <c r="I150" s="100"/>
      <c r="J150" s="15"/>
      <c r="K150" s="15"/>
      <c r="L150" s="15"/>
    </row>
    <row r="151" spans="1:12" ht="12.75">
      <c r="A151" s="23"/>
      <c r="B151" s="25"/>
      <c r="C151" s="86"/>
      <c r="D151" s="86"/>
      <c r="E151" s="91"/>
      <c r="F151" s="91"/>
      <c r="G151" s="100"/>
      <c r="H151" s="100"/>
      <c r="I151" s="100"/>
      <c r="J151" s="15"/>
      <c r="K151" s="15"/>
      <c r="L151" s="15"/>
    </row>
    <row r="152" spans="1:12" ht="12.75">
      <c r="A152" s="23"/>
      <c r="B152" s="25"/>
      <c r="C152" s="86"/>
      <c r="D152" s="86"/>
      <c r="E152" s="91"/>
      <c r="F152" s="91"/>
      <c r="G152" s="100"/>
      <c r="H152" s="100"/>
      <c r="I152" s="100"/>
      <c r="J152" s="15"/>
      <c r="K152" s="15"/>
      <c r="L152" s="15"/>
    </row>
    <row r="153" spans="1:12" ht="12.75">
      <c r="A153" s="23"/>
      <c r="B153" s="25"/>
      <c r="C153" s="86"/>
      <c r="D153" s="86"/>
      <c r="E153" s="91"/>
      <c r="F153" s="91"/>
      <c r="G153" s="100"/>
      <c r="H153" s="100"/>
      <c r="I153" s="100"/>
      <c r="J153" s="15"/>
      <c r="K153" s="15"/>
      <c r="L153" s="15"/>
    </row>
    <row r="154" spans="1:12" ht="12.75">
      <c r="A154" s="23"/>
      <c r="B154" s="25"/>
      <c r="C154" s="86"/>
      <c r="D154" s="86"/>
      <c r="E154" s="91"/>
      <c r="F154" s="91"/>
      <c r="G154" s="100"/>
      <c r="H154" s="100"/>
      <c r="I154" s="100"/>
      <c r="J154" s="15"/>
      <c r="K154" s="15"/>
      <c r="L154" s="15"/>
    </row>
    <row r="155" spans="1:12" ht="12.75">
      <c r="A155" s="23"/>
      <c r="B155" s="25"/>
      <c r="C155" s="86"/>
      <c r="D155" s="86"/>
      <c r="E155" s="91"/>
      <c r="F155" s="91"/>
      <c r="G155" s="100"/>
      <c r="H155" s="100"/>
      <c r="I155" s="100"/>
      <c r="J155" s="15"/>
      <c r="K155" s="15"/>
      <c r="L155" s="15"/>
    </row>
    <row r="156" spans="1:12" ht="12.75">
      <c r="A156" s="23"/>
      <c r="B156" s="25"/>
      <c r="C156" s="86"/>
      <c r="D156" s="86"/>
      <c r="E156" s="91"/>
      <c r="F156" s="91"/>
      <c r="G156" s="100"/>
      <c r="H156" s="100"/>
      <c r="I156" s="100"/>
      <c r="J156" s="15"/>
      <c r="K156" s="15"/>
      <c r="L156" s="15"/>
    </row>
    <row r="157" spans="1:12" ht="12.75">
      <c r="A157" s="23"/>
      <c r="B157" s="25"/>
      <c r="C157" s="86"/>
      <c r="D157" s="86"/>
      <c r="E157" s="91"/>
      <c r="F157" s="91"/>
      <c r="G157" s="100"/>
      <c r="H157" s="100"/>
      <c r="I157" s="100"/>
      <c r="J157" s="15"/>
      <c r="K157" s="15"/>
      <c r="L157" s="15"/>
    </row>
    <row r="158" spans="1:12" ht="12.75">
      <c r="A158" s="23"/>
      <c r="B158" s="25"/>
      <c r="C158" s="86"/>
      <c r="D158" s="86"/>
      <c r="E158" s="91"/>
      <c r="F158" s="91"/>
      <c r="G158" s="100"/>
      <c r="H158" s="100"/>
      <c r="I158" s="100"/>
      <c r="J158" s="15"/>
      <c r="K158" s="15"/>
      <c r="L158" s="15"/>
    </row>
    <row r="159" spans="1:12" ht="12.75">
      <c r="A159" s="23"/>
      <c r="B159" s="25"/>
      <c r="C159" s="86"/>
      <c r="D159" s="86"/>
      <c r="E159" s="91"/>
      <c r="F159" s="91"/>
      <c r="G159" s="100"/>
      <c r="H159" s="100"/>
      <c r="I159" s="100"/>
      <c r="J159" s="15"/>
      <c r="K159" s="15"/>
      <c r="L159" s="15"/>
    </row>
    <row r="160" spans="1:12" ht="12.75">
      <c r="A160" s="23"/>
      <c r="B160" s="25"/>
      <c r="C160" s="86"/>
      <c r="D160" s="86"/>
      <c r="E160" s="91"/>
      <c r="F160" s="91"/>
      <c r="G160" s="100"/>
      <c r="H160" s="100"/>
      <c r="I160" s="100"/>
      <c r="J160" s="15"/>
      <c r="K160" s="15"/>
      <c r="L160" s="15"/>
    </row>
    <row r="161" spans="1:12" ht="12.75">
      <c r="A161" s="23"/>
      <c r="B161" s="25"/>
      <c r="C161" s="86"/>
      <c r="D161" s="86"/>
      <c r="E161" s="91"/>
      <c r="F161" s="91"/>
      <c r="G161" s="100"/>
      <c r="H161" s="100"/>
      <c r="I161" s="100"/>
      <c r="J161" s="15"/>
      <c r="K161" s="15"/>
      <c r="L161" s="15"/>
    </row>
    <row r="162" spans="1:12" ht="12.75">
      <c r="A162" s="23"/>
      <c r="B162" s="25"/>
      <c r="C162" s="86"/>
      <c r="D162" s="86"/>
      <c r="E162" s="91"/>
      <c r="F162" s="91"/>
      <c r="G162" s="100"/>
      <c r="H162" s="100"/>
      <c r="I162" s="100"/>
      <c r="J162" s="15"/>
      <c r="K162" s="15"/>
      <c r="L162" s="15"/>
    </row>
    <row r="163" spans="1:12" ht="12.75">
      <c r="A163" s="23"/>
      <c r="B163" s="25"/>
      <c r="C163" s="86"/>
      <c r="D163" s="86"/>
      <c r="E163" s="91"/>
      <c r="F163" s="91"/>
      <c r="G163" s="100"/>
      <c r="H163" s="100"/>
      <c r="I163" s="100"/>
      <c r="J163" s="15"/>
      <c r="K163" s="15"/>
      <c r="L163" s="15"/>
    </row>
    <row r="164" spans="1:12" ht="12.75">
      <c r="A164" s="23"/>
      <c r="B164" s="25"/>
      <c r="C164" s="86"/>
      <c r="D164" s="86"/>
      <c r="E164" s="91"/>
      <c r="F164" s="91"/>
      <c r="G164" s="100"/>
      <c r="H164" s="100"/>
      <c r="I164" s="100"/>
      <c r="J164" s="15"/>
      <c r="K164" s="15"/>
      <c r="L164" s="15"/>
    </row>
    <row r="165" spans="1:12" ht="12.75">
      <c r="A165" s="23"/>
      <c r="B165" s="25"/>
      <c r="C165" s="86"/>
      <c r="D165" s="86"/>
      <c r="E165" s="91"/>
      <c r="F165" s="91"/>
      <c r="G165" s="100"/>
      <c r="H165" s="100"/>
      <c r="I165" s="100"/>
      <c r="J165" s="15"/>
      <c r="K165" s="15"/>
      <c r="L165" s="15"/>
    </row>
    <row r="166" spans="1:12" ht="12.75">
      <c r="A166" s="23"/>
      <c r="B166" s="25"/>
      <c r="C166" s="86"/>
      <c r="D166" s="86"/>
      <c r="E166" s="91"/>
      <c r="F166" s="91"/>
      <c r="G166" s="100"/>
      <c r="H166" s="100"/>
      <c r="I166" s="100"/>
      <c r="J166" s="15"/>
      <c r="K166" s="15"/>
      <c r="L166" s="15"/>
    </row>
    <row r="167" spans="1:12" ht="12.75">
      <c r="A167" s="23"/>
      <c r="B167" s="25"/>
      <c r="C167" s="86"/>
      <c r="D167" s="86"/>
      <c r="E167" s="91"/>
      <c r="F167" s="91"/>
      <c r="G167" s="100"/>
      <c r="H167" s="100"/>
      <c r="I167" s="100"/>
      <c r="J167" s="15"/>
      <c r="K167" s="15"/>
      <c r="L167" s="15"/>
    </row>
    <row r="168" spans="1:12" ht="12.75">
      <c r="A168" s="23"/>
      <c r="B168" s="25"/>
      <c r="C168" s="86"/>
      <c r="D168" s="86"/>
      <c r="E168" s="91"/>
      <c r="F168" s="91"/>
      <c r="G168" s="100"/>
      <c r="H168" s="100"/>
      <c r="I168" s="100"/>
      <c r="J168" s="15"/>
      <c r="K168" s="15"/>
      <c r="L168" s="15"/>
    </row>
    <row r="169" spans="1:12" ht="12.75">
      <c r="A169" s="23"/>
      <c r="B169" s="25"/>
      <c r="C169" s="86"/>
      <c r="D169" s="86"/>
      <c r="E169" s="91"/>
      <c r="F169" s="91"/>
      <c r="G169" s="100"/>
      <c r="H169" s="100"/>
      <c r="I169" s="100"/>
      <c r="J169" s="15"/>
      <c r="K169" s="15"/>
      <c r="L169" s="15"/>
    </row>
    <row r="170" spans="1:12" ht="12.75">
      <c r="A170" s="23"/>
      <c r="B170" s="25"/>
      <c r="C170" s="86"/>
      <c r="D170" s="86"/>
      <c r="E170" s="91"/>
      <c r="F170" s="91"/>
      <c r="G170" s="100"/>
      <c r="H170" s="100"/>
      <c r="I170" s="100"/>
      <c r="J170" s="15"/>
      <c r="K170" s="15"/>
      <c r="L170" s="15"/>
    </row>
    <row r="171" spans="1:12" ht="12.75">
      <c r="A171" s="23"/>
      <c r="B171" s="25"/>
      <c r="C171" s="86"/>
      <c r="D171" s="86"/>
      <c r="E171" s="91"/>
      <c r="F171" s="91"/>
      <c r="G171" s="100"/>
      <c r="H171" s="100"/>
      <c r="I171" s="100"/>
      <c r="J171" s="15"/>
      <c r="K171" s="15"/>
      <c r="L171" s="15"/>
    </row>
    <row r="172" spans="1:12" ht="12.75">
      <c r="A172" s="23"/>
      <c r="B172" s="25"/>
      <c r="C172" s="86"/>
      <c r="D172" s="86"/>
      <c r="E172" s="91"/>
      <c r="F172" s="91"/>
      <c r="G172" s="100"/>
      <c r="H172" s="100"/>
      <c r="I172" s="100"/>
      <c r="J172" s="15"/>
      <c r="K172" s="15"/>
      <c r="L172" s="15"/>
    </row>
    <row r="173" spans="1:12" ht="12.75">
      <c r="A173" s="23"/>
      <c r="B173" s="25"/>
      <c r="C173" s="86"/>
      <c r="D173" s="86"/>
      <c r="E173" s="91"/>
      <c r="F173" s="91"/>
      <c r="G173" s="100"/>
      <c r="H173" s="100"/>
      <c r="I173" s="100"/>
      <c r="J173" s="15"/>
      <c r="K173" s="15"/>
      <c r="L173" s="15"/>
    </row>
    <row r="174" spans="1:12" ht="12.75">
      <c r="A174" s="23"/>
      <c r="B174" s="25"/>
      <c r="C174" s="86"/>
      <c r="D174" s="86"/>
      <c r="E174" s="91"/>
      <c r="F174" s="91"/>
      <c r="G174" s="100"/>
      <c r="H174" s="100"/>
      <c r="I174" s="100"/>
      <c r="J174" s="15"/>
      <c r="K174" s="15"/>
      <c r="L174" s="15"/>
    </row>
    <row r="175" spans="1:12" ht="12.75">
      <c r="A175" s="23"/>
      <c r="B175" s="25"/>
      <c r="C175" s="86"/>
      <c r="D175" s="86"/>
      <c r="E175" s="91"/>
      <c r="F175" s="91"/>
      <c r="G175" s="100"/>
      <c r="H175" s="100"/>
      <c r="I175" s="100"/>
      <c r="J175" s="15"/>
      <c r="K175" s="15"/>
      <c r="L175" s="15"/>
    </row>
    <row r="176" spans="1:12" ht="12.75">
      <c r="A176" s="23"/>
      <c r="B176" s="25"/>
      <c r="C176" s="86"/>
      <c r="D176" s="86"/>
      <c r="E176" s="91"/>
      <c r="F176" s="91"/>
      <c r="G176" s="100"/>
      <c r="H176" s="100"/>
      <c r="I176" s="100"/>
      <c r="J176" s="15"/>
      <c r="K176" s="15"/>
      <c r="L176" s="15"/>
    </row>
    <row r="177" spans="1:12" ht="12.75">
      <c r="A177" s="23"/>
      <c r="B177" s="25"/>
      <c r="C177" s="86"/>
      <c r="D177" s="86"/>
      <c r="E177" s="91"/>
      <c r="F177" s="91"/>
      <c r="G177" s="100"/>
      <c r="H177" s="100"/>
      <c r="I177" s="100"/>
      <c r="J177" s="15"/>
      <c r="K177" s="15"/>
      <c r="L177" s="15"/>
    </row>
    <row r="178" spans="1:12" ht="12.75">
      <c r="A178" s="23"/>
      <c r="B178" s="25"/>
      <c r="C178" s="86"/>
      <c r="D178" s="86"/>
      <c r="E178" s="91"/>
      <c r="F178" s="91"/>
      <c r="G178" s="100"/>
      <c r="H178" s="100"/>
      <c r="I178" s="100"/>
      <c r="J178" s="15"/>
      <c r="K178" s="15"/>
      <c r="L178" s="15"/>
    </row>
    <row r="179" spans="1:12" ht="12.75">
      <c r="A179" s="23"/>
      <c r="B179" s="25"/>
      <c r="C179" s="86"/>
      <c r="D179" s="86"/>
      <c r="E179" s="91"/>
      <c r="F179" s="91"/>
      <c r="G179" s="100"/>
      <c r="H179" s="100"/>
      <c r="I179" s="100"/>
      <c r="J179" s="15"/>
      <c r="K179" s="15"/>
      <c r="L179" s="15"/>
    </row>
    <row r="180" spans="1:12" ht="12.75">
      <c r="A180" s="23"/>
      <c r="B180" s="25"/>
      <c r="C180" s="86"/>
      <c r="D180" s="86"/>
      <c r="E180" s="91"/>
      <c r="F180" s="91"/>
      <c r="G180" s="100"/>
      <c r="H180" s="100"/>
      <c r="I180" s="100"/>
      <c r="J180" s="15"/>
      <c r="K180" s="15"/>
      <c r="L180" s="15"/>
    </row>
    <row r="181" spans="1:12" ht="12.75">
      <c r="A181" s="23"/>
      <c r="B181" s="25"/>
      <c r="C181" s="86"/>
      <c r="D181" s="86"/>
      <c r="E181" s="91"/>
      <c r="F181" s="91"/>
      <c r="G181" s="100"/>
      <c r="H181" s="100"/>
      <c r="I181" s="100"/>
      <c r="J181" s="15"/>
      <c r="K181" s="15"/>
      <c r="L181" s="15"/>
    </row>
    <row r="182" spans="1:12" ht="12.75">
      <c r="A182" s="23"/>
      <c r="B182" s="25"/>
      <c r="C182" s="86"/>
      <c r="D182" s="86"/>
      <c r="E182" s="91"/>
      <c r="F182" s="91"/>
      <c r="G182" s="100"/>
      <c r="H182" s="100"/>
      <c r="I182" s="100"/>
      <c r="J182" s="15"/>
      <c r="K182" s="15"/>
      <c r="L182" s="15"/>
    </row>
    <row r="183" spans="1:12" ht="12.75">
      <c r="A183" s="23"/>
      <c r="B183" s="25"/>
      <c r="C183" s="86"/>
      <c r="D183" s="86"/>
      <c r="E183" s="91"/>
      <c r="F183" s="91"/>
      <c r="G183" s="100"/>
      <c r="H183" s="100"/>
      <c r="I183" s="100"/>
      <c r="J183" s="15"/>
      <c r="K183" s="15"/>
      <c r="L183" s="15"/>
    </row>
    <row r="184" spans="1:12" ht="12.75">
      <c r="A184" s="23"/>
      <c r="B184" s="25"/>
      <c r="C184" s="86"/>
      <c r="D184" s="86"/>
      <c r="E184" s="91"/>
      <c r="F184" s="91"/>
      <c r="G184" s="100"/>
      <c r="H184" s="100"/>
      <c r="I184" s="100"/>
      <c r="J184" s="15"/>
      <c r="K184" s="15"/>
      <c r="L184" s="15"/>
    </row>
    <row r="185" spans="1:12" ht="12.75">
      <c r="A185" s="23"/>
      <c r="B185" s="25"/>
      <c r="C185" s="86"/>
      <c r="D185" s="86"/>
      <c r="E185" s="91"/>
      <c r="F185" s="91"/>
      <c r="G185" s="100"/>
      <c r="H185" s="100"/>
      <c r="I185" s="100"/>
      <c r="J185" s="15"/>
      <c r="K185" s="15"/>
      <c r="L185" s="15"/>
    </row>
    <row r="186" spans="1:12" ht="12.75">
      <c r="A186" s="23"/>
      <c r="B186" s="25"/>
      <c r="C186" s="86"/>
      <c r="D186" s="86"/>
      <c r="E186" s="91"/>
      <c r="F186" s="91"/>
      <c r="G186" s="100"/>
      <c r="H186" s="100"/>
      <c r="I186" s="100"/>
      <c r="J186" s="15"/>
      <c r="K186" s="15"/>
      <c r="L186" s="15"/>
    </row>
    <row r="187" spans="1:12" ht="12.75">
      <c r="A187" s="23"/>
      <c r="B187" s="25"/>
      <c r="C187" s="86"/>
      <c r="D187" s="86"/>
      <c r="E187" s="91"/>
      <c r="F187" s="91"/>
      <c r="G187" s="100"/>
      <c r="H187" s="100"/>
      <c r="I187" s="100"/>
      <c r="J187" s="15"/>
      <c r="K187" s="15"/>
      <c r="L187" s="15"/>
    </row>
    <row r="188" spans="1:12" ht="12.75">
      <c r="A188" s="23"/>
      <c r="B188" s="25"/>
      <c r="C188" s="86"/>
      <c r="D188" s="86"/>
      <c r="E188" s="91"/>
      <c r="F188" s="91"/>
      <c r="G188" s="100"/>
      <c r="H188" s="100"/>
      <c r="I188" s="100"/>
      <c r="J188" s="15"/>
      <c r="K188" s="15"/>
      <c r="L188" s="15"/>
    </row>
    <row r="189" spans="1:12" ht="12.75">
      <c r="A189" s="23"/>
      <c r="B189" s="25"/>
      <c r="C189" s="86"/>
      <c r="D189" s="86"/>
      <c r="E189" s="91"/>
      <c r="F189" s="91"/>
      <c r="G189" s="100"/>
      <c r="H189" s="100"/>
      <c r="I189" s="100"/>
      <c r="J189" s="15"/>
      <c r="K189" s="15"/>
      <c r="L189" s="15"/>
    </row>
    <row r="190" spans="1:12" ht="12.75">
      <c r="A190" s="23"/>
      <c r="B190" s="25"/>
      <c r="C190" s="86"/>
      <c r="D190" s="86"/>
      <c r="E190" s="91"/>
      <c r="F190" s="91"/>
      <c r="G190" s="100"/>
      <c r="H190" s="100"/>
      <c r="I190" s="100"/>
      <c r="J190" s="15"/>
      <c r="K190" s="15"/>
      <c r="L190" s="15"/>
    </row>
    <row r="191" spans="1:12" ht="12.75">
      <c r="A191" s="23"/>
      <c r="B191" s="25"/>
      <c r="C191" s="86"/>
      <c r="D191" s="86"/>
      <c r="E191" s="91"/>
      <c r="F191" s="91"/>
      <c r="G191" s="100"/>
      <c r="H191" s="100"/>
      <c r="I191" s="100"/>
      <c r="J191" s="15"/>
      <c r="K191" s="15"/>
      <c r="L191" s="15"/>
    </row>
    <row r="192" spans="1:12" ht="12.75">
      <c r="A192" s="23"/>
      <c r="B192" s="25"/>
      <c r="C192" s="86"/>
      <c r="D192" s="86"/>
      <c r="E192" s="91"/>
      <c r="F192" s="91"/>
      <c r="G192" s="100"/>
      <c r="H192" s="100"/>
      <c r="I192" s="100"/>
      <c r="J192" s="15"/>
      <c r="K192" s="15"/>
      <c r="L192" s="15"/>
    </row>
    <row r="193" spans="1:12" ht="12.75">
      <c r="A193" s="23"/>
      <c r="B193" s="25"/>
      <c r="C193" s="86"/>
      <c r="D193" s="86"/>
      <c r="E193" s="91"/>
      <c r="F193" s="91"/>
      <c r="G193" s="100"/>
      <c r="H193" s="100"/>
      <c r="I193" s="100"/>
      <c r="J193" s="15"/>
      <c r="K193" s="15"/>
      <c r="L193" s="15"/>
    </row>
    <row r="194" spans="1:12" ht="12.75">
      <c r="A194" s="23"/>
      <c r="B194" s="25"/>
      <c r="C194" s="86"/>
      <c r="D194" s="86"/>
      <c r="E194" s="91"/>
      <c r="F194" s="91"/>
      <c r="G194" s="100"/>
      <c r="H194" s="100"/>
      <c r="I194" s="100"/>
      <c r="J194" s="15"/>
      <c r="K194" s="15"/>
      <c r="L194" s="15"/>
    </row>
    <row r="195" spans="1:12" ht="12.75">
      <c r="A195" s="23"/>
      <c r="B195" s="25"/>
      <c r="C195" s="86"/>
      <c r="D195" s="86"/>
      <c r="E195" s="91"/>
      <c r="F195" s="91"/>
      <c r="G195" s="100"/>
      <c r="H195" s="100"/>
      <c r="I195" s="100"/>
      <c r="J195" s="15"/>
      <c r="K195" s="15"/>
      <c r="L195" s="15"/>
    </row>
    <row r="196" spans="1:12" ht="12.75">
      <c r="A196" s="23"/>
      <c r="B196" s="25"/>
      <c r="C196" s="86"/>
      <c r="D196" s="86"/>
      <c r="E196" s="91"/>
      <c r="F196" s="91"/>
      <c r="G196" s="100"/>
      <c r="H196" s="100"/>
      <c r="I196" s="100"/>
      <c r="J196" s="15"/>
      <c r="K196" s="15"/>
      <c r="L196" s="15"/>
    </row>
    <row r="197" spans="1:12" ht="12.75">
      <c r="A197" s="23"/>
      <c r="B197" s="25"/>
      <c r="C197" s="86"/>
      <c r="D197" s="86"/>
      <c r="E197" s="91"/>
      <c r="F197" s="91"/>
      <c r="G197" s="100"/>
      <c r="H197" s="100"/>
      <c r="I197" s="100"/>
      <c r="J197" s="15"/>
      <c r="K197" s="15"/>
      <c r="L197" s="15"/>
    </row>
    <row r="198" spans="1:12" ht="12.75">
      <c r="A198" s="23"/>
      <c r="B198" s="25"/>
      <c r="C198" s="86"/>
      <c r="D198" s="86"/>
      <c r="E198" s="91"/>
      <c r="F198" s="91"/>
      <c r="G198" s="100"/>
      <c r="H198" s="100"/>
      <c r="I198" s="100"/>
      <c r="J198" s="15"/>
      <c r="K198" s="15"/>
      <c r="L198" s="15"/>
    </row>
    <row r="199" spans="1:12" ht="12.75">
      <c r="A199" s="23"/>
      <c r="B199" s="25"/>
      <c r="C199" s="86"/>
      <c r="D199" s="86"/>
      <c r="E199" s="91"/>
      <c r="F199" s="91"/>
      <c r="G199" s="100"/>
      <c r="H199" s="100"/>
      <c r="I199" s="100"/>
      <c r="J199" s="15"/>
      <c r="K199" s="15"/>
      <c r="L199" s="15"/>
    </row>
    <row r="200" spans="1:12" ht="12.75">
      <c r="A200" s="23"/>
      <c r="B200" s="25"/>
      <c r="C200" s="86"/>
      <c r="D200" s="86"/>
      <c r="E200" s="91"/>
      <c r="F200" s="91"/>
      <c r="G200" s="100"/>
      <c r="H200" s="100"/>
      <c r="I200" s="100"/>
      <c r="J200" s="15"/>
      <c r="K200" s="15"/>
      <c r="L200" s="15"/>
    </row>
    <row r="201" spans="1:12" ht="12.75">
      <c r="A201" s="23"/>
      <c r="B201" s="25"/>
      <c r="C201" s="86"/>
      <c r="D201" s="86"/>
      <c r="E201" s="91"/>
      <c r="F201" s="91"/>
      <c r="G201" s="100"/>
      <c r="H201" s="100"/>
      <c r="I201" s="100"/>
      <c r="J201" s="15"/>
      <c r="K201" s="15"/>
      <c r="L201" s="15"/>
    </row>
    <row r="202" spans="1:12" ht="12.75">
      <c r="A202" s="23"/>
      <c r="B202" s="25"/>
      <c r="C202" s="86"/>
      <c r="D202" s="86"/>
      <c r="E202" s="91"/>
      <c r="F202" s="91"/>
      <c r="G202" s="100"/>
      <c r="H202" s="100"/>
      <c r="I202" s="100"/>
      <c r="J202" s="15"/>
      <c r="K202" s="15"/>
      <c r="L202" s="15"/>
    </row>
    <row r="203" spans="1:12" ht="12.75">
      <c r="A203" s="23"/>
      <c r="B203" s="25"/>
      <c r="C203" s="86"/>
      <c r="D203" s="86"/>
      <c r="E203" s="91"/>
      <c r="F203" s="91"/>
      <c r="G203" s="100"/>
      <c r="H203" s="100"/>
      <c r="I203" s="100"/>
      <c r="J203" s="15"/>
      <c r="K203" s="15"/>
      <c r="L203" s="15"/>
    </row>
    <row r="204" spans="1:12" ht="12.75">
      <c r="A204" s="23"/>
      <c r="B204" s="25"/>
      <c r="C204" s="86"/>
      <c r="D204" s="86"/>
      <c r="E204" s="91"/>
      <c r="F204" s="91"/>
      <c r="G204" s="100"/>
      <c r="H204" s="100"/>
      <c r="I204" s="100"/>
      <c r="J204" s="15"/>
      <c r="K204" s="15"/>
      <c r="L204" s="15"/>
    </row>
    <row r="205" spans="1:12" ht="12.75">
      <c r="A205" s="23"/>
      <c r="B205" s="25"/>
      <c r="C205" s="86"/>
      <c r="D205" s="86"/>
      <c r="E205" s="91"/>
      <c r="F205" s="91"/>
      <c r="G205" s="100"/>
      <c r="H205" s="100"/>
      <c r="I205" s="100"/>
      <c r="J205" s="15"/>
      <c r="K205" s="15"/>
      <c r="L205" s="15"/>
    </row>
    <row r="206" spans="1:12" ht="12.75">
      <c r="A206" s="23"/>
      <c r="B206" s="25"/>
      <c r="C206" s="86"/>
      <c r="D206" s="86"/>
      <c r="E206" s="91"/>
      <c r="F206" s="91"/>
      <c r="G206" s="100"/>
      <c r="H206" s="100"/>
      <c r="I206" s="100"/>
      <c r="J206" s="15"/>
      <c r="K206" s="15"/>
      <c r="L206" s="15"/>
    </row>
    <row r="207" spans="1:12" ht="12.75">
      <c r="A207" s="23"/>
      <c r="B207" s="25"/>
      <c r="C207" s="86"/>
      <c r="D207" s="86"/>
      <c r="E207" s="91"/>
      <c r="F207" s="91"/>
      <c r="G207" s="100"/>
      <c r="H207" s="100"/>
      <c r="I207" s="100"/>
      <c r="J207" s="15"/>
      <c r="K207" s="15"/>
      <c r="L207" s="15"/>
    </row>
    <row r="208" spans="1:12" ht="12.75">
      <c r="A208" s="23"/>
      <c r="B208" s="25"/>
      <c r="C208" s="86"/>
      <c r="D208" s="86"/>
      <c r="E208" s="91"/>
      <c r="F208" s="91"/>
      <c r="G208" s="100"/>
      <c r="H208" s="100"/>
      <c r="I208" s="100"/>
      <c r="J208" s="15"/>
      <c r="K208" s="15"/>
      <c r="L208" s="15"/>
    </row>
    <row r="209" spans="1:12" ht="12.75">
      <c r="A209" s="23"/>
      <c r="B209" s="25"/>
      <c r="C209" s="86"/>
      <c r="D209" s="86"/>
      <c r="E209" s="91"/>
      <c r="F209" s="91"/>
      <c r="G209" s="100"/>
      <c r="H209" s="100"/>
      <c r="I209" s="100"/>
      <c r="J209" s="15"/>
      <c r="K209" s="15"/>
      <c r="L209" s="15"/>
    </row>
    <row r="210" spans="1:12" ht="12.75">
      <c r="A210" s="23"/>
      <c r="B210" s="25"/>
      <c r="C210" s="86"/>
      <c r="D210" s="86"/>
      <c r="E210" s="91"/>
      <c r="F210" s="91"/>
      <c r="G210" s="100"/>
      <c r="H210" s="100"/>
      <c r="I210" s="100"/>
      <c r="J210" s="15"/>
      <c r="K210" s="15"/>
      <c r="L210" s="15"/>
    </row>
    <row r="211" spans="1:12" ht="12.75">
      <c r="A211" s="23"/>
      <c r="B211" s="25"/>
      <c r="C211" s="86"/>
      <c r="D211" s="86"/>
      <c r="E211" s="91"/>
      <c r="F211" s="91"/>
      <c r="G211" s="100"/>
      <c r="H211" s="100"/>
      <c r="I211" s="100"/>
      <c r="J211" s="15"/>
      <c r="K211" s="15"/>
      <c r="L211" s="15"/>
    </row>
    <row r="212" spans="1:12" ht="12.75">
      <c r="A212" s="23"/>
      <c r="B212" s="25"/>
      <c r="C212" s="86"/>
      <c r="D212" s="86"/>
      <c r="E212" s="91"/>
      <c r="F212" s="91"/>
      <c r="G212" s="100"/>
      <c r="H212" s="100"/>
      <c r="I212" s="100"/>
      <c r="J212" s="15"/>
      <c r="K212" s="15"/>
      <c r="L212" s="15"/>
    </row>
    <row r="213" spans="1:12" ht="12.75">
      <c r="A213" s="23"/>
      <c r="B213" s="25"/>
      <c r="C213" s="86"/>
      <c r="D213" s="86"/>
      <c r="E213" s="91"/>
      <c r="F213" s="91"/>
      <c r="G213" s="100"/>
      <c r="H213" s="100"/>
      <c r="I213" s="100"/>
      <c r="J213" s="15"/>
      <c r="K213" s="15"/>
      <c r="L213" s="15"/>
    </row>
    <row r="214" spans="1:12" ht="12.75">
      <c r="A214" s="23"/>
      <c r="B214" s="25"/>
      <c r="C214" s="86"/>
      <c r="D214" s="86"/>
      <c r="E214" s="91"/>
      <c r="F214" s="91"/>
      <c r="G214" s="100"/>
      <c r="H214" s="100"/>
      <c r="I214" s="100"/>
      <c r="J214" s="15"/>
      <c r="K214" s="15"/>
      <c r="L214" s="15"/>
    </row>
    <row r="215" spans="1:12" ht="12.75">
      <c r="A215" s="23"/>
      <c r="B215" s="25"/>
      <c r="C215" s="86"/>
      <c r="D215" s="86"/>
      <c r="E215" s="91"/>
      <c r="F215" s="91"/>
      <c r="G215" s="100"/>
      <c r="H215" s="100"/>
      <c r="I215" s="100"/>
      <c r="J215" s="15"/>
      <c r="K215" s="15"/>
      <c r="L215" s="15"/>
    </row>
    <row r="216" spans="1:12" ht="12.75">
      <c r="A216" s="23"/>
      <c r="B216" s="25"/>
      <c r="C216" s="86"/>
      <c r="D216" s="86"/>
      <c r="E216" s="91"/>
      <c r="F216" s="91"/>
      <c r="G216" s="100"/>
      <c r="H216" s="100"/>
      <c r="I216" s="100"/>
      <c r="J216" s="15"/>
      <c r="K216" s="15"/>
      <c r="L216" s="15"/>
    </row>
    <row r="217" spans="1:12" ht="12.75">
      <c r="A217" s="23"/>
      <c r="B217" s="25"/>
      <c r="C217" s="86"/>
      <c r="D217" s="86"/>
      <c r="E217" s="91"/>
      <c r="F217" s="91"/>
      <c r="G217" s="100"/>
      <c r="H217" s="100"/>
      <c r="I217" s="100"/>
      <c r="J217" s="15"/>
      <c r="K217" s="15"/>
      <c r="L217" s="15"/>
    </row>
    <row r="218" spans="1:12" ht="12.75">
      <c r="A218" s="23"/>
      <c r="B218" s="25"/>
      <c r="C218" s="86"/>
      <c r="D218" s="86"/>
      <c r="E218" s="91"/>
      <c r="F218" s="91"/>
      <c r="G218" s="100"/>
      <c r="H218" s="100"/>
      <c r="I218" s="100"/>
      <c r="J218" s="15"/>
      <c r="K218" s="15"/>
      <c r="L218" s="15"/>
    </row>
    <row r="219" spans="1:12" ht="12.75">
      <c r="A219" s="23"/>
      <c r="B219" s="25"/>
      <c r="C219" s="86"/>
      <c r="D219" s="86"/>
      <c r="E219" s="91"/>
      <c r="F219" s="91"/>
      <c r="G219" s="100"/>
      <c r="H219" s="100"/>
      <c r="I219" s="100"/>
      <c r="J219" s="15"/>
      <c r="K219" s="15"/>
      <c r="L219" s="15"/>
    </row>
    <row r="220" spans="1:12" ht="12.75">
      <c r="A220" s="23"/>
      <c r="B220" s="25"/>
      <c r="C220" s="86"/>
      <c r="D220" s="86"/>
      <c r="E220" s="91"/>
      <c r="F220" s="91"/>
      <c r="G220" s="100"/>
      <c r="H220" s="100"/>
      <c r="I220" s="100"/>
      <c r="J220" s="15"/>
      <c r="K220" s="15"/>
      <c r="L220" s="15"/>
    </row>
    <row r="221" spans="1:12" ht="12.75">
      <c r="A221" s="23"/>
      <c r="B221" s="25"/>
      <c r="C221" s="86"/>
      <c r="D221" s="86"/>
      <c r="E221" s="91"/>
      <c r="F221" s="91"/>
      <c r="G221" s="100"/>
      <c r="H221" s="100"/>
      <c r="I221" s="100"/>
      <c r="J221" s="15"/>
      <c r="K221" s="15"/>
      <c r="L221" s="15"/>
    </row>
    <row r="222" spans="1:12" ht="12.75">
      <c r="A222" s="23"/>
      <c r="B222" s="25"/>
      <c r="C222" s="86"/>
      <c r="D222" s="86"/>
      <c r="E222" s="91"/>
      <c r="F222" s="91"/>
      <c r="G222" s="100"/>
      <c r="H222" s="100"/>
      <c r="I222" s="100"/>
      <c r="J222" s="15"/>
      <c r="K222" s="15"/>
      <c r="L222" s="15"/>
    </row>
    <row r="223" spans="1:12" ht="12.75">
      <c r="A223" s="23"/>
      <c r="B223" s="25"/>
      <c r="C223" s="86"/>
      <c r="D223" s="86"/>
      <c r="E223" s="91"/>
      <c r="F223" s="91"/>
      <c r="G223" s="100"/>
      <c r="H223" s="100"/>
      <c r="I223" s="100"/>
      <c r="J223" s="15"/>
      <c r="K223" s="15"/>
      <c r="L223" s="15"/>
    </row>
    <row r="224" spans="1:12" ht="12.75">
      <c r="A224" s="23"/>
      <c r="B224" s="25"/>
      <c r="C224" s="86"/>
      <c r="D224" s="86"/>
      <c r="E224" s="91"/>
      <c r="F224" s="91"/>
      <c r="G224" s="100"/>
      <c r="H224" s="100"/>
      <c r="I224" s="100"/>
      <c r="J224" s="15"/>
      <c r="K224" s="15"/>
      <c r="L224" s="15"/>
    </row>
    <row r="225" spans="1:12" ht="12.75">
      <c r="A225" s="23"/>
      <c r="B225" s="25"/>
      <c r="C225" s="86"/>
      <c r="D225" s="86"/>
      <c r="E225" s="91"/>
      <c r="F225" s="91"/>
      <c r="G225" s="100"/>
      <c r="H225" s="100"/>
      <c r="I225" s="100"/>
      <c r="J225" s="15"/>
      <c r="K225" s="15"/>
      <c r="L225" s="15"/>
    </row>
    <row r="226" spans="1:12" ht="12.75">
      <c r="A226" s="23"/>
      <c r="B226" s="25"/>
      <c r="C226" s="86"/>
      <c r="D226" s="86"/>
      <c r="E226" s="91"/>
      <c r="F226" s="91"/>
      <c r="G226" s="100"/>
      <c r="H226" s="100"/>
      <c r="I226" s="100"/>
      <c r="J226" s="15"/>
      <c r="K226" s="15"/>
      <c r="L226" s="15"/>
    </row>
    <row r="227" spans="1:12" ht="12.75">
      <c r="A227" s="23"/>
      <c r="B227" s="25"/>
      <c r="C227" s="86"/>
      <c r="D227" s="86"/>
      <c r="E227" s="91"/>
      <c r="F227" s="91"/>
      <c r="G227" s="100"/>
      <c r="H227" s="100"/>
      <c r="I227" s="100"/>
      <c r="J227" s="15"/>
      <c r="K227" s="15"/>
      <c r="L227" s="15"/>
    </row>
    <row r="228" spans="1:12" ht="12.75">
      <c r="A228" s="23"/>
      <c r="B228" s="25"/>
      <c r="C228" s="86"/>
      <c r="D228" s="86"/>
      <c r="E228" s="91"/>
      <c r="F228" s="91"/>
      <c r="G228" s="100"/>
      <c r="H228" s="100"/>
      <c r="I228" s="100"/>
      <c r="J228" s="15"/>
      <c r="K228" s="15"/>
      <c r="L228" s="15"/>
    </row>
    <row r="229" spans="1:12" ht="12.75">
      <c r="A229" s="23"/>
      <c r="B229" s="25"/>
      <c r="C229" s="86"/>
      <c r="D229" s="86"/>
      <c r="E229" s="91"/>
      <c r="F229" s="91"/>
      <c r="G229" s="100"/>
      <c r="H229" s="100"/>
      <c r="I229" s="100"/>
      <c r="J229" s="15"/>
      <c r="K229" s="15"/>
      <c r="L229" s="15"/>
    </row>
    <row r="230" spans="1:12" ht="12.75">
      <c r="A230" s="23"/>
      <c r="B230" s="25"/>
      <c r="C230" s="86"/>
      <c r="D230" s="86"/>
      <c r="E230" s="91"/>
      <c r="F230" s="91"/>
      <c r="G230" s="100"/>
      <c r="H230" s="100"/>
      <c r="I230" s="100"/>
      <c r="J230" s="15"/>
      <c r="K230" s="15"/>
      <c r="L230" s="15"/>
    </row>
    <row r="231" spans="1:12" ht="12.75">
      <c r="A231" s="23"/>
      <c r="B231" s="25"/>
      <c r="C231" s="86"/>
      <c r="D231" s="86"/>
      <c r="E231" s="91"/>
      <c r="F231" s="91"/>
      <c r="G231" s="100"/>
      <c r="H231" s="100"/>
      <c r="I231" s="100"/>
      <c r="J231" s="15"/>
      <c r="K231" s="15"/>
      <c r="L231" s="15"/>
    </row>
    <row r="232" spans="1:12" ht="12.75">
      <c r="A232" s="23"/>
      <c r="B232" s="25"/>
      <c r="C232" s="86"/>
      <c r="D232" s="86"/>
      <c r="E232" s="91"/>
      <c r="F232" s="91"/>
      <c r="G232" s="100"/>
      <c r="H232" s="100"/>
      <c r="I232" s="100"/>
      <c r="J232" s="15"/>
      <c r="K232" s="15"/>
      <c r="L232" s="15"/>
    </row>
    <row r="233" spans="1:12" ht="12.75">
      <c r="A233" s="23"/>
      <c r="B233" s="25"/>
      <c r="C233" s="86"/>
      <c r="D233" s="86"/>
      <c r="E233" s="91"/>
      <c r="F233" s="91"/>
      <c r="G233" s="100"/>
      <c r="H233" s="100"/>
      <c r="I233" s="100"/>
      <c r="J233" s="15"/>
      <c r="K233" s="15"/>
      <c r="L233" s="15"/>
    </row>
    <row r="234" spans="1:12" ht="12.75">
      <c r="A234" s="23"/>
      <c r="B234" s="25"/>
      <c r="C234" s="86"/>
      <c r="D234" s="86"/>
      <c r="E234" s="91"/>
      <c r="F234" s="91"/>
      <c r="G234" s="100"/>
      <c r="H234" s="100"/>
      <c r="I234" s="100"/>
      <c r="J234" s="15"/>
      <c r="K234" s="15"/>
      <c r="L234" s="15"/>
    </row>
    <row r="235" spans="1:12" ht="12.75">
      <c r="A235" s="23"/>
      <c r="B235" s="25"/>
      <c r="C235" s="86"/>
      <c r="D235" s="86"/>
      <c r="E235" s="91"/>
      <c r="F235" s="91"/>
      <c r="G235" s="100"/>
      <c r="H235" s="100"/>
      <c r="I235" s="100"/>
      <c r="J235" s="15"/>
      <c r="K235" s="15"/>
      <c r="L235" s="15"/>
    </row>
    <row r="236" spans="1:12" ht="12.75">
      <c r="A236" s="23"/>
      <c r="B236" s="25"/>
      <c r="C236" s="86"/>
      <c r="D236" s="86"/>
      <c r="E236" s="91"/>
      <c r="F236" s="91"/>
      <c r="G236" s="100"/>
      <c r="H236" s="100"/>
      <c r="I236" s="100"/>
      <c r="J236" s="15"/>
      <c r="K236" s="15"/>
      <c r="L236" s="15"/>
    </row>
    <row r="237" spans="1:12" ht="12.75">
      <c r="A237" s="23"/>
      <c r="B237" s="25"/>
      <c r="C237" s="86"/>
      <c r="D237" s="86"/>
      <c r="E237" s="91"/>
      <c r="F237" s="91"/>
      <c r="G237" s="100"/>
      <c r="H237" s="100"/>
      <c r="I237" s="100"/>
      <c r="J237" s="15"/>
      <c r="K237" s="15"/>
      <c r="L237" s="15"/>
    </row>
    <row r="238" spans="1:12" ht="12.75">
      <c r="A238" s="23"/>
      <c r="B238" s="25"/>
      <c r="C238" s="86"/>
      <c r="D238" s="86"/>
      <c r="E238" s="91"/>
      <c r="F238" s="91"/>
      <c r="G238" s="100"/>
      <c r="H238" s="100"/>
      <c r="I238" s="100"/>
      <c r="J238" s="15"/>
      <c r="K238" s="15"/>
      <c r="L238" s="15"/>
    </row>
    <row r="239" spans="1:12" ht="12.75">
      <c r="A239" s="23"/>
      <c r="B239" s="25"/>
      <c r="C239" s="86"/>
      <c r="D239" s="86"/>
      <c r="E239" s="91"/>
      <c r="F239" s="91"/>
      <c r="G239" s="100"/>
      <c r="H239" s="100"/>
      <c r="I239" s="100"/>
      <c r="J239" s="15"/>
      <c r="K239" s="15"/>
      <c r="L239" s="15"/>
    </row>
    <row r="240" spans="1:12" ht="12.75">
      <c r="A240" s="23"/>
      <c r="B240" s="25"/>
      <c r="C240" s="86"/>
      <c r="D240" s="86"/>
      <c r="E240" s="91"/>
      <c r="F240" s="91"/>
      <c r="G240" s="100"/>
      <c r="H240" s="100"/>
      <c r="I240" s="100"/>
      <c r="J240" s="15"/>
      <c r="K240" s="15"/>
      <c r="L240" s="15"/>
    </row>
    <row r="241" spans="1:12" ht="12.75">
      <c r="A241" s="23"/>
      <c r="B241" s="25"/>
      <c r="C241" s="86"/>
      <c r="D241" s="86"/>
      <c r="E241" s="91"/>
      <c r="F241" s="91"/>
      <c r="G241" s="100"/>
      <c r="H241" s="100"/>
      <c r="I241" s="100"/>
      <c r="J241" s="15"/>
      <c r="K241" s="15"/>
      <c r="L241" s="15"/>
    </row>
    <row r="242" spans="1:12" ht="12.75">
      <c r="A242" s="23"/>
      <c r="B242" s="25"/>
      <c r="C242" s="86"/>
      <c r="D242" s="86"/>
      <c r="E242" s="91"/>
      <c r="F242" s="91"/>
      <c r="G242" s="100"/>
      <c r="H242" s="100"/>
      <c r="I242" s="100"/>
      <c r="J242" s="15"/>
      <c r="K242" s="15"/>
      <c r="L242" s="15"/>
    </row>
    <row r="243" spans="1:12" ht="12.75">
      <c r="A243" s="23"/>
      <c r="B243" s="25"/>
      <c r="C243" s="86"/>
      <c r="D243" s="86"/>
      <c r="E243" s="91"/>
      <c r="F243" s="91"/>
      <c r="G243" s="100"/>
      <c r="H243" s="100"/>
      <c r="I243" s="100"/>
      <c r="J243" s="15"/>
      <c r="K243" s="15"/>
      <c r="L243" s="15"/>
    </row>
    <row r="244" spans="1:12" ht="12.75">
      <c r="A244" s="23"/>
      <c r="B244" s="25"/>
      <c r="C244" s="86"/>
      <c r="D244" s="86"/>
      <c r="E244" s="91"/>
      <c r="F244" s="91"/>
      <c r="G244" s="100"/>
      <c r="H244" s="100"/>
      <c r="I244" s="100"/>
      <c r="J244" s="15"/>
      <c r="K244" s="15"/>
      <c r="L244" s="15"/>
    </row>
    <row r="245" spans="1:12" ht="12.75">
      <c r="A245" s="23"/>
      <c r="B245" s="25"/>
      <c r="C245" s="86"/>
      <c r="D245" s="86"/>
      <c r="E245" s="91"/>
      <c r="F245" s="91"/>
      <c r="G245" s="100"/>
      <c r="H245" s="100"/>
      <c r="I245" s="100"/>
      <c r="J245" s="15"/>
      <c r="K245" s="15"/>
      <c r="L245" s="15"/>
    </row>
    <row r="246" spans="1:12" ht="12.75">
      <c r="A246" s="23"/>
      <c r="B246" s="25"/>
      <c r="C246" s="86"/>
      <c r="D246" s="86"/>
      <c r="E246" s="91"/>
      <c r="F246" s="91"/>
      <c r="G246" s="100"/>
      <c r="H246" s="100"/>
      <c r="I246" s="100"/>
      <c r="J246" s="15"/>
      <c r="K246" s="15"/>
      <c r="L246" s="15"/>
    </row>
    <row r="247" spans="1:12" ht="12.75">
      <c r="A247" s="23"/>
      <c r="B247" s="25"/>
      <c r="C247" s="86"/>
      <c r="D247" s="86"/>
      <c r="E247" s="91"/>
      <c r="F247" s="91"/>
      <c r="G247" s="100"/>
      <c r="H247" s="100"/>
      <c r="I247" s="100"/>
      <c r="J247" s="15"/>
      <c r="K247" s="15"/>
      <c r="L247" s="15"/>
    </row>
    <row r="248" spans="1:12" ht="12.75">
      <c r="A248" s="23"/>
      <c r="B248" s="25"/>
      <c r="C248" s="86"/>
      <c r="D248" s="86"/>
      <c r="E248" s="91"/>
      <c r="F248" s="91"/>
      <c r="G248" s="100"/>
      <c r="H248" s="100"/>
      <c r="I248" s="100"/>
      <c r="J248" s="15"/>
      <c r="K248" s="15"/>
      <c r="L248" s="15"/>
    </row>
    <row r="249" spans="1:12" ht="12.75">
      <c r="A249" s="23"/>
      <c r="B249" s="25"/>
      <c r="C249" s="86"/>
      <c r="D249" s="86"/>
      <c r="E249" s="91"/>
      <c r="F249" s="91"/>
      <c r="G249" s="100"/>
      <c r="H249" s="100"/>
      <c r="I249" s="100"/>
      <c r="J249" s="15"/>
      <c r="K249" s="15"/>
      <c r="L249" s="15"/>
    </row>
    <row r="250" spans="1:12" ht="12.75">
      <c r="A250" s="23"/>
      <c r="B250" s="25"/>
      <c r="C250" s="86"/>
      <c r="D250" s="86"/>
      <c r="E250" s="91"/>
      <c r="F250" s="91"/>
      <c r="G250" s="100"/>
      <c r="H250" s="100"/>
      <c r="I250" s="100"/>
      <c r="J250" s="15"/>
      <c r="K250" s="15"/>
      <c r="L250" s="15"/>
    </row>
    <row r="251" spans="1:12" ht="12.75">
      <c r="A251" s="23"/>
      <c r="B251" s="25"/>
      <c r="C251" s="86"/>
      <c r="D251" s="86"/>
      <c r="E251" s="91"/>
      <c r="F251" s="91"/>
      <c r="G251" s="100"/>
      <c r="H251" s="100"/>
      <c r="I251" s="100"/>
      <c r="J251" s="15"/>
      <c r="K251" s="15"/>
      <c r="L251" s="15"/>
    </row>
    <row r="252" spans="1:12" ht="12.75">
      <c r="A252" s="23"/>
      <c r="B252" s="25"/>
      <c r="C252" s="86"/>
      <c r="D252" s="86"/>
      <c r="E252" s="91"/>
      <c r="F252" s="91"/>
      <c r="G252" s="100"/>
      <c r="H252" s="100"/>
      <c r="I252" s="100"/>
      <c r="J252" s="15"/>
      <c r="K252" s="15"/>
      <c r="L252" s="15"/>
    </row>
    <row r="253" spans="1:12" ht="12.75">
      <c r="A253" s="23"/>
      <c r="B253" s="25"/>
      <c r="C253" s="86"/>
      <c r="D253" s="86"/>
      <c r="E253" s="91"/>
      <c r="F253" s="91"/>
      <c r="G253" s="100"/>
      <c r="H253" s="100"/>
      <c r="I253" s="100"/>
      <c r="J253" s="15"/>
      <c r="K253" s="15"/>
      <c r="L253" s="15"/>
    </row>
    <row r="254" spans="1:12" ht="12.75">
      <c r="A254" s="23"/>
      <c r="B254" s="25"/>
      <c r="C254" s="86"/>
      <c r="D254" s="86"/>
      <c r="E254" s="91"/>
      <c r="F254" s="91"/>
      <c r="G254" s="100"/>
      <c r="H254" s="100"/>
      <c r="I254" s="100"/>
      <c r="J254" s="15"/>
      <c r="K254" s="15"/>
      <c r="L254" s="15"/>
    </row>
    <row r="255" spans="1:12" ht="12.75">
      <c r="A255" s="23"/>
      <c r="B255" s="25"/>
      <c r="C255" s="86"/>
      <c r="D255" s="86"/>
      <c r="E255" s="91"/>
      <c r="F255" s="91"/>
      <c r="G255" s="100"/>
      <c r="H255" s="100"/>
      <c r="I255" s="100"/>
      <c r="J255" s="15"/>
      <c r="K255" s="15"/>
      <c r="L255" s="15"/>
    </row>
    <row r="256" spans="1:12" ht="12.75">
      <c r="A256" s="23"/>
      <c r="B256" s="25"/>
      <c r="C256" s="86"/>
      <c r="D256" s="86"/>
      <c r="E256" s="91"/>
      <c r="F256" s="91"/>
      <c r="G256" s="100"/>
      <c r="H256" s="100"/>
      <c r="I256" s="100"/>
      <c r="J256" s="15"/>
      <c r="K256" s="15"/>
      <c r="L256" s="15"/>
    </row>
    <row r="257" spans="1:12" ht="12.75">
      <c r="A257" s="23"/>
      <c r="B257" s="25"/>
      <c r="C257" s="86"/>
      <c r="D257" s="86"/>
      <c r="E257" s="91"/>
      <c r="F257" s="91"/>
      <c r="G257" s="100"/>
      <c r="H257" s="100"/>
      <c r="I257" s="100"/>
      <c r="J257" s="15"/>
      <c r="K257" s="15"/>
      <c r="L257" s="15"/>
    </row>
    <row r="258" spans="1:12" ht="12.75">
      <c r="A258" s="23"/>
      <c r="B258" s="25"/>
      <c r="C258" s="86"/>
      <c r="D258" s="86"/>
      <c r="E258" s="91"/>
      <c r="F258" s="91"/>
      <c r="G258" s="100"/>
      <c r="H258" s="100"/>
      <c r="I258" s="100"/>
      <c r="J258" s="15"/>
      <c r="K258" s="15"/>
      <c r="L258" s="15"/>
    </row>
    <row r="259" spans="1:12" ht="12.75">
      <c r="A259" s="23"/>
      <c r="B259" s="25"/>
      <c r="C259" s="86"/>
      <c r="D259" s="86"/>
      <c r="E259" s="91"/>
      <c r="F259" s="91"/>
      <c r="G259" s="100"/>
      <c r="H259" s="100"/>
      <c r="I259" s="100"/>
      <c r="J259" s="15"/>
      <c r="K259" s="15"/>
      <c r="L259" s="15"/>
    </row>
    <row r="260" spans="1:12" ht="12.75">
      <c r="A260" s="23"/>
      <c r="B260" s="25"/>
      <c r="C260" s="86"/>
      <c r="D260" s="86"/>
      <c r="E260" s="91"/>
      <c r="F260" s="91"/>
      <c r="G260" s="100"/>
      <c r="H260" s="100"/>
      <c r="I260" s="100"/>
      <c r="J260" s="15"/>
      <c r="K260" s="15"/>
      <c r="L260" s="15"/>
    </row>
    <row r="261" spans="1:12" ht="12.75">
      <c r="A261" s="23"/>
      <c r="B261" s="25"/>
      <c r="C261" s="86"/>
      <c r="D261" s="86"/>
      <c r="E261" s="91"/>
      <c r="F261" s="91"/>
      <c r="G261" s="100"/>
      <c r="H261" s="100"/>
      <c r="I261" s="100"/>
      <c r="J261" s="15"/>
      <c r="K261" s="15"/>
      <c r="L261" s="15"/>
    </row>
    <row r="262" spans="1:12" ht="12.75">
      <c r="A262" s="23"/>
      <c r="B262" s="25"/>
      <c r="C262" s="86"/>
      <c r="D262" s="86"/>
      <c r="E262" s="91"/>
      <c r="F262" s="91"/>
      <c r="G262" s="100"/>
      <c r="H262" s="100"/>
      <c r="I262" s="100"/>
      <c r="J262" s="15"/>
      <c r="K262" s="15"/>
      <c r="L262" s="15"/>
    </row>
    <row r="263" spans="1:12" ht="12.75">
      <c r="A263" s="23"/>
      <c r="B263" s="25"/>
      <c r="C263" s="86"/>
      <c r="D263" s="86"/>
      <c r="E263" s="91"/>
      <c r="F263" s="91"/>
      <c r="G263" s="100"/>
      <c r="H263" s="100"/>
      <c r="I263" s="100"/>
      <c r="J263" s="15"/>
      <c r="K263" s="15"/>
      <c r="L263" s="15"/>
    </row>
    <row r="264" spans="1:12" ht="12.75">
      <c r="A264" s="23"/>
      <c r="B264" s="25"/>
      <c r="C264" s="86"/>
      <c r="D264" s="86"/>
      <c r="E264" s="91"/>
      <c r="F264" s="91"/>
      <c r="G264" s="100"/>
      <c r="H264" s="100"/>
      <c r="I264" s="100"/>
      <c r="J264" s="15"/>
      <c r="K264" s="15"/>
      <c r="L264" s="15"/>
    </row>
    <row r="265" spans="1:12" ht="12.75">
      <c r="A265" s="23"/>
      <c r="B265" s="25"/>
      <c r="C265" s="86"/>
      <c r="D265" s="86"/>
      <c r="E265" s="91"/>
      <c r="F265" s="91"/>
      <c r="G265" s="100"/>
      <c r="H265" s="100"/>
      <c r="I265" s="100"/>
      <c r="J265" s="15"/>
      <c r="K265" s="15"/>
      <c r="L265" s="15"/>
    </row>
    <row r="266" spans="1:12" ht="12.75">
      <c r="A266" s="23"/>
      <c r="B266" s="25"/>
      <c r="C266" s="86"/>
      <c r="D266" s="86"/>
      <c r="E266" s="91"/>
      <c r="F266" s="91"/>
      <c r="G266" s="100"/>
      <c r="H266" s="100"/>
      <c r="I266" s="100"/>
      <c r="J266" s="15"/>
      <c r="K266" s="15"/>
      <c r="L266" s="15"/>
    </row>
    <row r="267" spans="1:12" ht="12.75">
      <c r="A267" s="23"/>
      <c r="B267" s="25"/>
      <c r="C267" s="86"/>
      <c r="D267" s="86"/>
      <c r="E267" s="91"/>
      <c r="F267" s="91"/>
      <c r="G267" s="100"/>
      <c r="H267" s="100"/>
      <c r="I267" s="100"/>
      <c r="J267" s="15"/>
      <c r="K267" s="15"/>
      <c r="L267" s="15"/>
    </row>
    <row r="268" spans="1:12" ht="12.75">
      <c r="A268" s="23"/>
      <c r="B268" s="25"/>
      <c r="C268" s="86"/>
      <c r="D268" s="86"/>
      <c r="E268" s="91"/>
      <c r="F268" s="91"/>
      <c r="G268" s="100"/>
      <c r="H268" s="100"/>
      <c r="I268" s="100"/>
      <c r="J268" s="15"/>
      <c r="K268" s="15"/>
      <c r="L268" s="15"/>
    </row>
    <row r="269" spans="1:12" ht="12.75">
      <c r="A269" s="23"/>
      <c r="B269" s="25"/>
      <c r="C269" s="86"/>
      <c r="D269" s="86"/>
      <c r="E269" s="91"/>
      <c r="F269" s="91"/>
      <c r="G269" s="100"/>
      <c r="H269" s="100"/>
      <c r="I269" s="100"/>
      <c r="J269" s="15"/>
      <c r="K269" s="15"/>
      <c r="L269" s="15"/>
    </row>
    <row r="270" spans="1:12" ht="12.75">
      <c r="A270" s="23"/>
      <c r="B270" s="25"/>
      <c r="C270" s="86"/>
      <c r="D270" s="86"/>
      <c r="E270" s="91"/>
      <c r="F270" s="91"/>
      <c r="G270" s="100"/>
      <c r="H270" s="100"/>
      <c r="I270" s="100"/>
      <c r="J270" s="15"/>
      <c r="K270" s="15"/>
      <c r="L270" s="15"/>
    </row>
    <row r="271" spans="1:12" ht="12.75">
      <c r="A271" s="23"/>
      <c r="B271" s="25"/>
      <c r="C271" s="86"/>
      <c r="D271" s="86"/>
      <c r="E271" s="91"/>
      <c r="F271" s="91"/>
      <c r="G271" s="100"/>
      <c r="H271" s="100"/>
      <c r="I271" s="100"/>
      <c r="J271" s="15"/>
      <c r="K271" s="15"/>
      <c r="L271" s="15"/>
    </row>
    <row r="272" spans="1:12" ht="12.75">
      <c r="A272" s="23"/>
      <c r="B272" s="25"/>
      <c r="C272" s="86"/>
      <c r="D272" s="86"/>
      <c r="E272" s="91"/>
      <c r="F272" s="91"/>
      <c r="G272" s="100"/>
      <c r="H272" s="100"/>
      <c r="I272" s="100"/>
      <c r="J272" s="15"/>
      <c r="K272" s="15"/>
      <c r="L272" s="15"/>
    </row>
    <row r="273" spans="1:12" ht="12.75">
      <c r="A273" s="23"/>
      <c r="B273" s="25"/>
      <c r="C273" s="86"/>
      <c r="D273" s="86"/>
      <c r="E273" s="91"/>
      <c r="F273" s="91"/>
      <c r="G273" s="100"/>
      <c r="H273" s="100"/>
      <c r="I273" s="100"/>
      <c r="J273" s="15"/>
      <c r="K273" s="15"/>
      <c r="L273" s="15"/>
    </row>
    <row r="274" spans="1:12" ht="12.75">
      <c r="A274" s="23"/>
      <c r="B274" s="25"/>
      <c r="C274" s="86"/>
      <c r="D274" s="86"/>
      <c r="E274" s="91"/>
      <c r="F274" s="91"/>
      <c r="G274" s="100"/>
      <c r="H274" s="100"/>
      <c r="I274" s="100"/>
      <c r="J274" s="15"/>
      <c r="K274" s="15"/>
      <c r="L274" s="15"/>
    </row>
    <row r="275" spans="1:12" ht="12.75">
      <c r="A275" s="23"/>
      <c r="B275" s="25"/>
      <c r="C275" s="86"/>
      <c r="D275" s="86"/>
      <c r="E275" s="91"/>
      <c r="F275" s="91"/>
      <c r="G275" s="100"/>
      <c r="H275" s="100"/>
      <c r="I275" s="100"/>
      <c r="J275" s="15"/>
      <c r="K275" s="15"/>
      <c r="L275" s="15"/>
    </row>
    <row r="276" spans="1:12" ht="12.75">
      <c r="A276" s="23"/>
      <c r="B276" s="25"/>
      <c r="C276" s="86"/>
      <c r="D276" s="86"/>
      <c r="E276" s="91"/>
      <c r="F276" s="91"/>
      <c r="G276" s="100"/>
      <c r="H276" s="100"/>
      <c r="I276" s="100"/>
      <c r="J276" s="15"/>
      <c r="K276" s="15"/>
      <c r="L276" s="15"/>
    </row>
    <row r="277" spans="1:12" ht="12.75">
      <c r="A277" s="23"/>
      <c r="B277" s="25"/>
      <c r="C277" s="86"/>
      <c r="D277" s="86"/>
      <c r="E277" s="91"/>
      <c r="F277" s="91"/>
      <c r="G277" s="100"/>
      <c r="H277" s="100"/>
      <c r="I277" s="100"/>
      <c r="J277" s="15"/>
      <c r="K277" s="15"/>
      <c r="L277" s="15"/>
    </row>
    <row r="278" spans="1:12" ht="12.75">
      <c r="A278" s="23"/>
      <c r="B278" s="25"/>
      <c r="C278" s="86"/>
      <c r="D278" s="86"/>
      <c r="E278" s="91"/>
      <c r="F278" s="91"/>
      <c r="G278" s="100"/>
      <c r="H278" s="100"/>
      <c r="I278" s="100"/>
      <c r="J278" s="15"/>
      <c r="K278" s="15"/>
      <c r="L278" s="15"/>
    </row>
    <row r="279" spans="1:12" ht="12.75">
      <c r="A279" s="23"/>
      <c r="B279" s="25"/>
      <c r="C279" s="86"/>
      <c r="D279" s="86"/>
      <c r="E279" s="91"/>
      <c r="F279" s="91"/>
      <c r="G279" s="100"/>
      <c r="H279" s="100"/>
      <c r="I279" s="100"/>
      <c r="J279" s="15"/>
      <c r="K279" s="15"/>
      <c r="L279" s="15"/>
    </row>
    <row r="280" spans="1:12" ht="12.75">
      <c r="A280" s="23"/>
      <c r="B280" s="25"/>
      <c r="C280" s="86"/>
      <c r="D280" s="86"/>
      <c r="E280" s="91"/>
      <c r="F280" s="91"/>
      <c r="G280" s="100"/>
      <c r="H280" s="100"/>
      <c r="I280" s="100"/>
      <c r="J280" s="15"/>
      <c r="K280" s="15"/>
      <c r="L280" s="15"/>
    </row>
    <row r="281" spans="1:12" ht="12.75">
      <c r="A281" s="23"/>
      <c r="B281" s="25"/>
      <c r="C281" s="86"/>
      <c r="D281" s="86"/>
      <c r="E281" s="91"/>
      <c r="F281" s="91"/>
      <c r="G281" s="100"/>
      <c r="H281" s="100"/>
      <c r="I281" s="100"/>
      <c r="J281" s="15"/>
      <c r="K281" s="15"/>
      <c r="L281" s="15"/>
    </row>
    <row r="282" spans="1:12" ht="12.75">
      <c r="A282" s="23"/>
      <c r="B282" s="25"/>
      <c r="C282" s="86"/>
      <c r="D282" s="86"/>
      <c r="E282" s="91"/>
      <c r="F282" s="91"/>
      <c r="G282" s="100"/>
      <c r="H282" s="100"/>
      <c r="I282" s="100"/>
      <c r="J282" s="15"/>
      <c r="K282" s="15"/>
      <c r="L282" s="15"/>
    </row>
    <row r="283" spans="1:12" ht="12.75">
      <c r="A283" s="23"/>
      <c r="B283" s="25"/>
      <c r="C283" s="86"/>
      <c r="D283" s="86"/>
      <c r="E283" s="91"/>
      <c r="F283" s="91"/>
      <c r="G283" s="100"/>
      <c r="H283" s="100"/>
      <c r="I283" s="100"/>
      <c r="J283" s="15"/>
      <c r="K283" s="15"/>
      <c r="L283" s="15"/>
    </row>
    <row r="284" spans="1:12" ht="12.75">
      <c r="A284" s="23"/>
      <c r="B284" s="25"/>
      <c r="C284" s="86"/>
      <c r="D284" s="86"/>
      <c r="E284" s="91"/>
      <c r="F284" s="91"/>
      <c r="G284" s="100"/>
      <c r="H284" s="100"/>
      <c r="I284" s="100"/>
      <c r="J284" s="15"/>
      <c r="K284" s="15"/>
      <c r="L284" s="15"/>
    </row>
    <row r="285" spans="1:12" ht="12.75">
      <c r="A285" s="23"/>
      <c r="B285" s="25"/>
      <c r="C285" s="86"/>
      <c r="D285" s="86"/>
      <c r="E285" s="91"/>
      <c r="F285" s="91"/>
      <c r="G285" s="100"/>
      <c r="H285" s="100"/>
      <c r="I285" s="100"/>
      <c r="J285" s="15"/>
      <c r="K285" s="15"/>
      <c r="L285" s="15"/>
    </row>
    <row r="286" spans="1:12" ht="12.75">
      <c r="A286" s="23"/>
      <c r="B286" s="25"/>
      <c r="C286" s="86"/>
      <c r="D286" s="86"/>
      <c r="E286" s="91"/>
      <c r="F286" s="91"/>
      <c r="G286" s="100"/>
      <c r="H286" s="100"/>
      <c r="I286" s="100"/>
      <c r="J286" s="15"/>
      <c r="K286" s="15"/>
      <c r="L286" s="15"/>
    </row>
    <row r="287" spans="1:12" ht="12.75">
      <c r="A287" s="23"/>
      <c r="B287" s="25"/>
      <c r="C287" s="86"/>
      <c r="D287" s="86"/>
      <c r="E287" s="91"/>
      <c r="F287" s="91"/>
      <c r="G287" s="100"/>
      <c r="H287" s="100"/>
      <c r="I287" s="100"/>
      <c r="J287" s="15"/>
      <c r="K287" s="15"/>
      <c r="L287" s="15"/>
    </row>
    <row r="288" spans="1:12" ht="12.75">
      <c r="A288" s="23"/>
      <c r="B288" s="25"/>
      <c r="C288" s="86"/>
      <c r="D288" s="86"/>
      <c r="E288" s="91"/>
      <c r="F288" s="91"/>
      <c r="G288" s="100"/>
      <c r="H288" s="100"/>
      <c r="I288" s="100"/>
      <c r="J288" s="15"/>
      <c r="K288" s="15"/>
      <c r="L288" s="15"/>
    </row>
    <row r="289" spans="1:12" ht="12.75">
      <c r="A289" s="23"/>
      <c r="B289" s="25"/>
      <c r="C289" s="86"/>
      <c r="D289" s="86"/>
      <c r="E289" s="91"/>
      <c r="F289" s="91"/>
      <c r="G289" s="100"/>
      <c r="H289" s="100"/>
      <c r="I289" s="100"/>
      <c r="J289" s="15"/>
      <c r="K289" s="15"/>
      <c r="L289" s="15"/>
    </row>
    <row r="290" spans="1:12" ht="12.75">
      <c r="A290" s="23"/>
      <c r="B290" s="25"/>
      <c r="C290" s="86"/>
      <c r="D290" s="86"/>
      <c r="E290" s="91"/>
      <c r="F290" s="91"/>
      <c r="G290" s="100"/>
      <c r="H290" s="100"/>
      <c r="I290" s="100"/>
      <c r="J290" s="15"/>
      <c r="K290" s="15"/>
      <c r="L290" s="15"/>
    </row>
    <row r="291" spans="1:12" ht="12.75">
      <c r="A291" s="23"/>
      <c r="B291" s="25"/>
      <c r="C291" s="86"/>
      <c r="D291" s="86"/>
      <c r="E291" s="91"/>
      <c r="F291" s="91"/>
      <c r="G291" s="100"/>
      <c r="H291" s="100"/>
      <c r="I291" s="100"/>
      <c r="J291" s="15"/>
      <c r="K291" s="15"/>
      <c r="L291" s="15"/>
    </row>
    <row r="292" spans="1:12" ht="12.75">
      <c r="A292" s="23"/>
      <c r="B292" s="25"/>
      <c r="C292" s="86"/>
      <c r="D292" s="86"/>
      <c r="E292" s="91"/>
      <c r="F292" s="91"/>
      <c r="G292" s="100"/>
      <c r="H292" s="100"/>
      <c r="I292" s="100"/>
      <c r="J292" s="15"/>
      <c r="K292" s="15"/>
      <c r="L292" s="15"/>
    </row>
    <row r="293" spans="1:12" ht="12.75">
      <c r="A293" s="23"/>
      <c r="B293" s="25"/>
      <c r="C293" s="86"/>
      <c r="D293" s="86"/>
      <c r="E293" s="91"/>
      <c r="F293" s="91"/>
      <c r="G293" s="100"/>
      <c r="H293" s="100"/>
      <c r="I293" s="100"/>
      <c r="J293" s="15"/>
      <c r="K293" s="15"/>
      <c r="L293" s="15"/>
    </row>
    <row r="294" spans="1:12" ht="12.75">
      <c r="A294" s="23"/>
      <c r="B294" s="25"/>
      <c r="C294" s="86"/>
      <c r="D294" s="86"/>
      <c r="E294" s="91"/>
      <c r="F294" s="91"/>
      <c r="G294" s="100"/>
      <c r="H294" s="100"/>
      <c r="I294" s="100"/>
      <c r="J294" s="15"/>
      <c r="K294" s="15"/>
      <c r="L294" s="15"/>
    </row>
    <row r="295" spans="1:12" ht="12.75">
      <c r="A295" s="23"/>
      <c r="B295" s="25"/>
      <c r="C295" s="86"/>
      <c r="D295" s="86"/>
      <c r="E295" s="91"/>
      <c r="F295" s="91"/>
      <c r="G295" s="100"/>
      <c r="H295" s="100"/>
      <c r="I295" s="100"/>
      <c r="J295" s="15"/>
      <c r="K295" s="15"/>
      <c r="L295" s="15"/>
    </row>
    <row r="296" spans="1:12" ht="12.75">
      <c r="A296" s="23"/>
      <c r="B296" s="25"/>
      <c r="C296" s="86"/>
      <c r="D296" s="86"/>
      <c r="E296" s="91"/>
      <c r="F296" s="91"/>
      <c r="G296" s="100"/>
      <c r="H296" s="100"/>
      <c r="I296" s="100"/>
      <c r="J296" s="15"/>
      <c r="K296" s="15"/>
      <c r="L296" s="15"/>
    </row>
    <row r="297" spans="1:12" ht="12.75">
      <c r="A297" s="23"/>
      <c r="B297" s="25"/>
      <c r="C297" s="86"/>
      <c r="D297" s="86"/>
      <c r="E297" s="91"/>
      <c r="F297" s="91"/>
      <c r="G297" s="100"/>
      <c r="H297" s="100"/>
      <c r="I297" s="100"/>
      <c r="J297" s="15"/>
      <c r="K297" s="15"/>
      <c r="L297" s="15"/>
    </row>
    <row r="298" spans="1:12" ht="12.75">
      <c r="A298" s="23"/>
      <c r="B298" s="25"/>
      <c r="C298" s="86"/>
      <c r="D298" s="86"/>
      <c r="E298" s="91"/>
      <c r="F298" s="91"/>
      <c r="G298" s="100"/>
      <c r="H298" s="100"/>
      <c r="I298" s="100"/>
      <c r="J298" s="15"/>
      <c r="K298" s="15"/>
      <c r="L298" s="15"/>
    </row>
    <row r="299" spans="1:12" ht="12.75">
      <c r="A299" s="23"/>
      <c r="B299" s="25"/>
      <c r="C299" s="86"/>
      <c r="D299" s="86"/>
      <c r="E299" s="91"/>
      <c r="F299" s="91"/>
      <c r="G299" s="100"/>
      <c r="H299" s="100"/>
      <c r="I299" s="100"/>
      <c r="J299" s="15"/>
      <c r="K299" s="15"/>
      <c r="L299" s="15"/>
    </row>
    <row r="300" spans="1:12" ht="12.75">
      <c r="A300" s="23"/>
      <c r="B300" s="25"/>
      <c r="C300" s="86"/>
      <c r="D300" s="86"/>
      <c r="E300" s="91"/>
      <c r="F300" s="91"/>
      <c r="G300" s="100"/>
      <c r="H300" s="100"/>
      <c r="I300" s="100"/>
      <c r="J300" s="15"/>
      <c r="K300" s="15"/>
      <c r="L300" s="15"/>
    </row>
    <row r="301" spans="1:12" ht="12.75">
      <c r="A301" s="23"/>
      <c r="B301" s="25"/>
      <c r="C301" s="86"/>
      <c r="D301" s="86"/>
      <c r="E301" s="91"/>
      <c r="F301" s="91"/>
      <c r="G301" s="100"/>
      <c r="H301" s="100"/>
      <c r="I301" s="100"/>
      <c r="J301" s="15"/>
      <c r="K301" s="15"/>
      <c r="L301" s="15"/>
    </row>
    <row r="302" spans="1:12" ht="12.75">
      <c r="A302" s="23"/>
      <c r="B302" s="25"/>
      <c r="C302" s="86"/>
      <c r="D302" s="86"/>
      <c r="E302" s="91"/>
      <c r="F302" s="91"/>
      <c r="G302" s="100"/>
      <c r="H302" s="100"/>
      <c r="I302" s="100"/>
      <c r="J302" s="15"/>
      <c r="K302" s="15"/>
      <c r="L302" s="15"/>
    </row>
    <row r="303" spans="1:12" ht="12.75">
      <c r="A303" s="23"/>
      <c r="B303" s="25"/>
      <c r="C303" s="86"/>
      <c r="D303" s="86"/>
      <c r="E303" s="91"/>
      <c r="F303" s="91"/>
      <c r="G303" s="100"/>
      <c r="H303" s="100"/>
      <c r="I303" s="100"/>
      <c r="J303" s="15"/>
      <c r="K303" s="15"/>
      <c r="L303" s="15"/>
    </row>
    <row r="304" spans="1:12" ht="12.75">
      <c r="A304" s="23"/>
      <c r="B304" s="25"/>
      <c r="C304" s="86"/>
      <c r="D304" s="86"/>
      <c r="E304" s="91"/>
      <c r="F304" s="91"/>
      <c r="G304" s="100"/>
      <c r="H304" s="100"/>
      <c r="I304" s="100"/>
      <c r="J304" s="15"/>
      <c r="K304" s="15"/>
      <c r="L304" s="15"/>
    </row>
    <row r="305" spans="1:12" ht="12.75">
      <c r="A305" s="23"/>
      <c r="B305" s="25"/>
      <c r="C305" s="86"/>
      <c r="D305" s="86"/>
      <c r="E305" s="91"/>
      <c r="F305" s="91"/>
      <c r="G305" s="100"/>
      <c r="H305" s="100"/>
      <c r="I305" s="100"/>
      <c r="J305" s="15"/>
      <c r="K305" s="15"/>
      <c r="L305" s="15"/>
    </row>
    <row r="306" spans="1:12" ht="12.75">
      <c r="A306" s="23"/>
      <c r="B306" s="25"/>
      <c r="C306" s="86"/>
      <c r="D306" s="86"/>
      <c r="E306" s="91"/>
      <c r="F306" s="91"/>
      <c r="G306" s="100"/>
      <c r="H306" s="100"/>
      <c r="I306" s="100"/>
      <c r="J306" s="15"/>
      <c r="K306" s="15"/>
      <c r="L306" s="15"/>
    </row>
    <row r="307" spans="1:12" ht="12.75">
      <c r="A307" s="23"/>
      <c r="B307" s="25"/>
      <c r="C307" s="86"/>
      <c r="D307" s="86"/>
      <c r="E307" s="91"/>
      <c r="F307" s="91"/>
      <c r="G307" s="100"/>
      <c r="H307" s="100"/>
      <c r="I307" s="100"/>
      <c r="J307" s="15"/>
      <c r="K307" s="15"/>
      <c r="L307" s="15"/>
    </row>
    <row r="308" spans="1:12" ht="12.75">
      <c r="A308" s="23"/>
      <c r="B308" s="25"/>
      <c r="C308" s="86"/>
      <c r="D308" s="86"/>
      <c r="E308" s="91"/>
      <c r="F308" s="91"/>
      <c r="G308" s="100"/>
      <c r="H308" s="100"/>
      <c r="I308" s="100"/>
      <c r="J308" s="15"/>
      <c r="K308" s="15"/>
      <c r="L308" s="15"/>
    </row>
    <row r="309" spans="1:12" ht="12.75">
      <c r="A309" s="23"/>
      <c r="B309" s="25"/>
      <c r="C309" s="86"/>
      <c r="D309" s="86"/>
      <c r="E309" s="91"/>
      <c r="F309" s="91"/>
      <c r="G309" s="100"/>
      <c r="H309" s="100"/>
      <c r="I309" s="100"/>
      <c r="J309" s="15"/>
      <c r="K309" s="15"/>
      <c r="L309" s="15"/>
    </row>
    <row r="310" spans="1:12" ht="12.75">
      <c r="A310" s="23"/>
      <c r="B310" s="25"/>
      <c r="C310" s="86"/>
      <c r="D310" s="86"/>
      <c r="E310" s="91"/>
      <c r="F310" s="91"/>
      <c r="G310" s="100"/>
      <c r="H310" s="100"/>
      <c r="I310" s="100"/>
      <c r="J310" s="15"/>
      <c r="K310" s="15"/>
      <c r="L310" s="15"/>
    </row>
    <row r="311" spans="1:12" ht="12.75">
      <c r="A311" s="23"/>
      <c r="B311" s="25"/>
      <c r="C311" s="86"/>
      <c r="D311" s="86"/>
      <c r="E311" s="91"/>
      <c r="F311" s="91"/>
      <c r="G311" s="100"/>
      <c r="H311" s="100"/>
      <c r="I311" s="100"/>
      <c r="J311" s="15"/>
      <c r="K311" s="15"/>
      <c r="L311" s="15"/>
    </row>
    <row r="312" spans="1:12" ht="12.75">
      <c r="A312" s="23"/>
      <c r="B312" s="25"/>
      <c r="C312" s="86"/>
      <c r="D312" s="86"/>
      <c r="E312" s="91"/>
      <c r="F312" s="91"/>
      <c r="G312" s="100"/>
      <c r="H312" s="100"/>
      <c r="I312" s="100"/>
      <c r="J312" s="15"/>
      <c r="K312" s="15"/>
      <c r="L312" s="15"/>
    </row>
    <row r="313" spans="1:12" ht="12.75">
      <c r="A313" s="23"/>
      <c r="B313" s="25"/>
      <c r="C313" s="86"/>
      <c r="D313" s="86"/>
      <c r="E313" s="91"/>
      <c r="F313" s="91"/>
      <c r="G313" s="100"/>
      <c r="H313" s="100"/>
      <c r="I313" s="100"/>
      <c r="J313" s="15"/>
      <c r="K313" s="15"/>
      <c r="L313" s="15"/>
    </row>
    <row r="314" spans="1:12" ht="12.75">
      <c r="A314" s="23"/>
      <c r="B314" s="25"/>
      <c r="C314" s="86"/>
      <c r="D314" s="86"/>
      <c r="E314" s="91"/>
      <c r="F314" s="91"/>
      <c r="G314" s="100"/>
      <c r="H314" s="100"/>
      <c r="I314" s="100"/>
      <c r="J314" s="15"/>
      <c r="K314" s="15"/>
      <c r="L314" s="15"/>
    </row>
    <row r="315" spans="1:12" ht="12.75">
      <c r="A315" s="23"/>
      <c r="B315" s="25"/>
      <c r="C315" s="86"/>
      <c r="D315" s="86"/>
      <c r="E315" s="91"/>
      <c r="F315" s="91"/>
      <c r="G315" s="100"/>
      <c r="H315" s="100"/>
      <c r="I315" s="100"/>
      <c r="J315" s="15"/>
      <c r="K315" s="15"/>
      <c r="L315" s="15"/>
    </row>
    <row r="316" spans="1:12" ht="12.75">
      <c r="A316" s="23"/>
      <c r="B316" s="25"/>
      <c r="C316" s="86"/>
      <c r="D316" s="86"/>
      <c r="E316" s="91"/>
      <c r="F316" s="91"/>
      <c r="G316" s="100"/>
      <c r="H316" s="100"/>
      <c r="I316" s="100"/>
      <c r="J316" s="15"/>
      <c r="K316" s="15"/>
      <c r="L316" s="15"/>
    </row>
    <row r="317" spans="1:12" ht="12.75">
      <c r="A317" s="23"/>
      <c r="B317" s="25"/>
      <c r="C317" s="86"/>
      <c r="D317" s="86"/>
      <c r="E317" s="91"/>
      <c r="F317" s="91"/>
      <c r="G317" s="100"/>
      <c r="H317" s="100"/>
      <c r="I317" s="100"/>
      <c r="J317" s="15"/>
      <c r="K317" s="15"/>
      <c r="L317" s="15"/>
    </row>
    <row r="318" spans="1:12" ht="12.75">
      <c r="A318" s="23"/>
      <c r="B318" s="25"/>
      <c r="C318" s="86"/>
      <c r="D318" s="86"/>
      <c r="E318" s="91"/>
      <c r="F318" s="91"/>
      <c r="G318" s="100"/>
      <c r="H318" s="100"/>
      <c r="I318" s="100"/>
      <c r="J318" s="15"/>
      <c r="K318" s="15"/>
      <c r="L318" s="15"/>
    </row>
    <row r="319" spans="1:12" ht="12.75">
      <c r="A319" s="23"/>
      <c r="B319" s="25"/>
      <c r="C319" s="86"/>
      <c r="D319" s="86"/>
      <c r="E319" s="91"/>
      <c r="F319" s="91"/>
      <c r="G319" s="100"/>
      <c r="H319" s="100"/>
      <c r="I319" s="100"/>
      <c r="J319" s="15"/>
      <c r="K319" s="15"/>
      <c r="L319" s="15"/>
    </row>
    <row r="320" spans="1:12" ht="12.75">
      <c r="A320" s="23"/>
      <c r="B320" s="25"/>
      <c r="C320" s="86"/>
      <c r="D320" s="86"/>
      <c r="E320" s="91"/>
      <c r="F320" s="91"/>
      <c r="G320" s="100"/>
      <c r="H320" s="100"/>
      <c r="I320" s="100"/>
      <c r="J320" s="15"/>
      <c r="K320" s="15"/>
      <c r="L320" s="15"/>
    </row>
    <row r="321" spans="1:12" ht="12.75">
      <c r="A321" s="23"/>
      <c r="B321" s="25"/>
      <c r="C321" s="86"/>
      <c r="D321" s="86"/>
      <c r="E321" s="91"/>
      <c r="F321" s="91"/>
      <c r="G321" s="100"/>
      <c r="H321" s="100"/>
      <c r="I321" s="100"/>
      <c r="J321" s="15"/>
      <c r="K321" s="15"/>
      <c r="L321" s="15"/>
    </row>
    <row r="322" spans="1:12" ht="12.75">
      <c r="A322" s="23"/>
      <c r="B322" s="25"/>
      <c r="C322" s="86"/>
      <c r="D322" s="86"/>
      <c r="E322" s="91"/>
      <c r="F322" s="91"/>
      <c r="G322" s="100"/>
      <c r="H322" s="100"/>
      <c r="I322" s="100"/>
      <c r="J322" s="15"/>
      <c r="K322" s="15"/>
      <c r="L322" s="15"/>
    </row>
    <row r="323" spans="1:12" ht="12.75">
      <c r="A323" s="23"/>
      <c r="B323" s="25"/>
      <c r="C323" s="86"/>
      <c r="D323" s="86"/>
      <c r="E323" s="91"/>
      <c r="F323" s="91"/>
      <c r="G323" s="100"/>
      <c r="H323" s="100"/>
      <c r="I323" s="100"/>
      <c r="J323" s="15"/>
      <c r="K323" s="15"/>
      <c r="L323" s="15"/>
    </row>
    <row r="324" spans="1:12" ht="12.75">
      <c r="A324" s="23"/>
      <c r="B324" s="25"/>
      <c r="C324" s="86"/>
      <c r="D324" s="86"/>
      <c r="E324" s="91"/>
      <c r="F324" s="91"/>
      <c r="G324" s="100"/>
      <c r="H324" s="100"/>
      <c r="I324" s="100"/>
      <c r="J324" s="15"/>
      <c r="K324" s="15"/>
      <c r="L324" s="15"/>
    </row>
    <row r="325" spans="1:12" ht="12.75">
      <c r="A325" s="23"/>
      <c r="B325" s="25"/>
      <c r="C325" s="86"/>
      <c r="D325" s="86"/>
      <c r="E325" s="91"/>
      <c r="F325" s="91"/>
      <c r="G325" s="100"/>
      <c r="H325" s="100"/>
      <c r="I325" s="100"/>
      <c r="J325" s="15"/>
      <c r="K325" s="15"/>
      <c r="L325" s="15"/>
    </row>
    <row r="326" spans="1:12" ht="12.75">
      <c r="A326" s="23"/>
      <c r="B326" s="25"/>
      <c r="C326" s="86"/>
      <c r="D326" s="86"/>
      <c r="E326" s="91"/>
      <c r="F326" s="91"/>
      <c r="G326" s="100"/>
      <c r="H326" s="100"/>
      <c r="I326" s="100"/>
      <c r="J326" s="15"/>
      <c r="K326" s="15"/>
      <c r="L326" s="15"/>
    </row>
    <row r="327" spans="1:12" ht="12.75">
      <c r="A327" s="23"/>
      <c r="B327" s="25"/>
      <c r="C327" s="86"/>
      <c r="D327" s="86"/>
      <c r="E327" s="91"/>
      <c r="F327" s="91"/>
      <c r="G327" s="100"/>
      <c r="H327" s="100"/>
      <c r="I327" s="100"/>
      <c r="J327" s="15"/>
      <c r="K327" s="15"/>
      <c r="L327" s="15"/>
    </row>
    <row r="328" spans="1:12" ht="12.75">
      <c r="A328" s="23"/>
      <c r="B328" s="25"/>
      <c r="C328" s="86"/>
      <c r="D328" s="86"/>
      <c r="E328" s="91"/>
      <c r="F328" s="91"/>
      <c r="G328" s="100"/>
      <c r="H328" s="100"/>
      <c r="I328" s="100"/>
      <c r="J328" s="15"/>
      <c r="K328" s="15"/>
      <c r="L328" s="15"/>
    </row>
    <row r="329" spans="1:12" ht="12.75">
      <c r="A329" s="23"/>
      <c r="B329" s="25"/>
      <c r="C329" s="86"/>
      <c r="D329" s="86"/>
      <c r="E329" s="91"/>
      <c r="F329" s="91"/>
      <c r="G329" s="100"/>
      <c r="H329" s="100"/>
      <c r="I329" s="100"/>
      <c r="J329" s="15"/>
      <c r="K329" s="15"/>
      <c r="L329" s="15"/>
    </row>
    <row r="330" spans="1:12" ht="12.75">
      <c r="A330" s="23"/>
      <c r="B330" s="25"/>
      <c r="C330" s="86"/>
      <c r="D330" s="86"/>
      <c r="E330" s="91"/>
      <c r="F330" s="91"/>
      <c r="G330" s="100"/>
      <c r="H330" s="100"/>
      <c r="I330" s="100"/>
      <c r="J330" s="15"/>
      <c r="K330" s="15"/>
      <c r="L330" s="15"/>
    </row>
    <row r="331" spans="1:12" ht="12.75">
      <c r="A331" s="23"/>
      <c r="B331" s="25"/>
      <c r="C331" s="86"/>
      <c r="D331" s="86"/>
      <c r="E331" s="91"/>
      <c r="F331" s="91"/>
      <c r="G331" s="100"/>
      <c r="H331" s="100"/>
      <c r="I331" s="100"/>
      <c r="J331" s="15"/>
      <c r="K331" s="15"/>
      <c r="L331" s="15"/>
    </row>
    <row r="332" spans="1:12" ht="12.75">
      <c r="A332" s="23"/>
      <c r="B332" s="25"/>
      <c r="C332" s="86"/>
      <c r="D332" s="86"/>
      <c r="E332" s="91"/>
      <c r="F332" s="91"/>
      <c r="G332" s="100"/>
      <c r="H332" s="100"/>
      <c r="I332" s="100"/>
      <c r="J332" s="15"/>
      <c r="K332" s="15"/>
      <c r="L332" s="15"/>
    </row>
    <row r="333" spans="1:12" ht="12.75">
      <c r="A333" s="23"/>
      <c r="B333" s="25"/>
      <c r="C333" s="86"/>
      <c r="D333" s="86"/>
      <c r="E333" s="91"/>
      <c r="F333" s="91"/>
      <c r="G333" s="100"/>
      <c r="H333" s="100"/>
      <c r="I333" s="100"/>
      <c r="J333" s="15"/>
      <c r="K333" s="15"/>
      <c r="L333" s="15"/>
    </row>
    <row r="334" spans="1:12" ht="12.75">
      <c r="A334" s="23"/>
      <c r="B334" s="25"/>
      <c r="C334" s="86"/>
      <c r="D334" s="86"/>
      <c r="E334" s="91"/>
      <c r="F334" s="91"/>
    </row>
    <row r="335" spans="1:12" ht="12.75">
      <c r="A335" s="23"/>
      <c r="B335" s="25"/>
      <c r="C335" s="86"/>
      <c r="D335" s="86"/>
      <c r="E335" s="91"/>
      <c r="F335" s="91"/>
    </row>
    <row r="336" spans="1:12" ht="12.75">
      <c r="A336" s="23"/>
      <c r="B336" s="25"/>
      <c r="C336" s="86"/>
      <c r="D336" s="86"/>
      <c r="E336" s="91"/>
      <c r="F336" s="91"/>
    </row>
    <row r="337" spans="1:15" ht="12.75">
      <c r="A337" s="23"/>
      <c r="B337" s="25"/>
      <c r="C337" s="86"/>
      <c r="D337" s="86"/>
      <c r="E337" s="91"/>
      <c r="F337" s="91"/>
    </row>
    <row r="338" spans="1:15" ht="12.75">
      <c r="A338" s="23"/>
      <c r="B338" s="25"/>
      <c r="C338" s="86"/>
      <c r="D338" s="86"/>
      <c r="E338" s="91"/>
      <c r="F338" s="91"/>
    </row>
    <row r="339" spans="1:15" ht="12.75">
      <c r="A339" s="23"/>
      <c r="B339" s="25"/>
      <c r="C339" s="86"/>
      <c r="D339" s="86"/>
      <c r="E339" s="91"/>
      <c r="F339" s="91"/>
    </row>
    <row r="340" spans="1:15" ht="12.75">
      <c r="A340" s="23"/>
      <c r="B340" s="25"/>
      <c r="C340" s="86"/>
      <c r="D340" s="86"/>
      <c r="E340" s="91"/>
      <c r="F340" s="91"/>
    </row>
    <row r="341" spans="1:15" ht="12.75">
      <c r="A341" s="23"/>
      <c r="B341" s="25"/>
      <c r="C341" s="86"/>
      <c r="D341" s="86"/>
      <c r="E341" s="91"/>
      <c r="F341" s="91"/>
    </row>
    <row r="342" spans="1:15" ht="12.75">
      <c r="A342" s="23"/>
      <c r="B342" s="25"/>
      <c r="C342" s="86"/>
      <c r="D342" s="86"/>
      <c r="E342" s="91"/>
      <c r="F342" s="91"/>
    </row>
    <row r="343" spans="1:15" ht="12.75">
      <c r="A343" s="23"/>
      <c r="B343" s="25"/>
      <c r="C343" s="86"/>
      <c r="D343" s="86"/>
      <c r="E343" s="91"/>
      <c r="F343" s="91"/>
    </row>
    <row r="344" spans="1:15" ht="12.75">
      <c r="A344" s="23"/>
      <c r="B344" s="25"/>
      <c r="C344" s="86"/>
      <c r="D344" s="86"/>
      <c r="E344" s="91"/>
      <c r="F344" s="91"/>
    </row>
    <row r="345" spans="1:15" s="99" customFormat="1" ht="12.75">
      <c r="A345" s="23"/>
      <c r="B345" s="25"/>
      <c r="C345" s="86"/>
      <c r="D345" s="86"/>
      <c r="E345" s="91"/>
      <c r="F345" s="91"/>
      <c r="J345"/>
      <c r="K345"/>
      <c r="L345"/>
      <c r="M345"/>
      <c r="N345"/>
      <c r="O345"/>
    </row>
    <row r="346" spans="1:15" s="99" customFormat="1" ht="12.75">
      <c r="A346" s="23"/>
      <c r="B346" s="25"/>
      <c r="C346" s="86"/>
      <c r="D346" s="86"/>
      <c r="E346" s="91"/>
      <c r="F346" s="91"/>
      <c r="J346"/>
      <c r="K346"/>
      <c r="L346"/>
      <c r="M346"/>
      <c r="N346"/>
      <c r="O346"/>
    </row>
    <row r="347" spans="1:15" s="99" customFormat="1" ht="12.75">
      <c r="A347" s="23"/>
      <c r="B347" s="25"/>
      <c r="C347" s="86"/>
      <c r="D347" s="86"/>
      <c r="E347" s="91"/>
      <c r="F347" s="91"/>
      <c r="J347"/>
      <c r="K347"/>
      <c r="L347"/>
      <c r="M347"/>
      <c r="N347"/>
      <c r="O347"/>
    </row>
    <row r="348" spans="1:15" s="99" customFormat="1" ht="12.75">
      <c r="A348" s="23"/>
      <c r="B348" s="25"/>
      <c r="C348" s="86"/>
      <c r="D348" s="86"/>
      <c r="E348" s="91"/>
      <c r="F348" s="91"/>
      <c r="J348"/>
      <c r="K348"/>
      <c r="L348"/>
      <c r="M348"/>
      <c r="N348"/>
      <c r="O348"/>
    </row>
    <row r="349" spans="1:15" s="99" customFormat="1" ht="12.75">
      <c r="A349" s="23"/>
      <c r="B349" s="25"/>
      <c r="C349" s="86"/>
      <c r="D349" s="86"/>
      <c r="E349" s="91"/>
      <c r="F349" s="91"/>
      <c r="J349"/>
      <c r="K349"/>
      <c r="L349"/>
      <c r="M349"/>
      <c r="N349"/>
      <c r="O349"/>
    </row>
    <row r="350" spans="1:15" s="99" customFormat="1" ht="12.75">
      <c r="A350" s="23"/>
      <c r="B350" s="25"/>
      <c r="C350" s="86"/>
      <c r="D350" s="86"/>
      <c r="E350" s="91"/>
      <c r="F350" s="91"/>
      <c r="J350"/>
      <c r="K350"/>
      <c r="L350"/>
      <c r="M350"/>
      <c r="N350"/>
      <c r="O350"/>
    </row>
    <row r="351" spans="1:15" s="99" customFormat="1" ht="12.75">
      <c r="A351" s="23"/>
      <c r="B351" s="25"/>
      <c r="C351" s="86"/>
      <c r="D351" s="86"/>
      <c r="E351" s="91"/>
      <c r="F351" s="91"/>
      <c r="J351"/>
      <c r="K351"/>
      <c r="L351"/>
      <c r="M351"/>
      <c r="N351"/>
      <c r="O351"/>
    </row>
    <row r="352" spans="1:15" s="99" customFormat="1" ht="12.75">
      <c r="A352" s="23"/>
      <c r="B352" s="25"/>
      <c r="C352" s="86"/>
      <c r="D352" s="86"/>
      <c r="E352" s="91"/>
      <c r="F352" s="91"/>
      <c r="J352"/>
      <c r="K352"/>
      <c r="L352"/>
      <c r="M352"/>
      <c r="N352"/>
      <c r="O352"/>
    </row>
    <row r="353" spans="1:15" s="99" customFormat="1" ht="12.75">
      <c r="A353" s="23"/>
      <c r="B353" s="25"/>
      <c r="C353" s="86"/>
      <c r="D353" s="86"/>
      <c r="E353" s="91"/>
      <c r="F353" s="91"/>
      <c r="J353"/>
      <c r="K353"/>
      <c r="L353"/>
      <c r="M353"/>
      <c r="N353"/>
      <c r="O353"/>
    </row>
    <row r="354" spans="1:15" s="99" customFormat="1" ht="12.75">
      <c r="A354" s="23"/>
      <c r="B354" s="25"/>
      <c r="C354" s="86"/>
      <c r="D354" s="86"/>
      <c r="E354" s="91"/>
      <c r="F354" s="91"/>
      <c r="J354"/>
      <c r="K354"/>
      <c r="L354"/>
      <c r="M354"/>
      <c r="N354"/>
      <c r="O354"/>
    </row>
    <row r="355" spans="1:15" s="99" customFormat="1" ht="12.75">
      <c r="A355" s="23"/>
      <c r="B355" s="25"/>
      <c r="C355" s="86"/>
      <c r="D355" s="86"/>
      <c r="E355" s="91"/>
      <c r="F355" s="91"/>
      <c r="J355"/>
      <c r="K355"/>
      <c r="L355"/>
      <c r="M355"/>
      <c r="N355"/>
      <c r="O355"/>
    </row>
    <row r="356" spans="1:15" s="99" customFormat="1" ht="12.75">
      <c r="A356" s="23"/>
      <c r="B356" s="25"/>
      <c r="C356" s="86"/>
      <c r="D356" s="86"/>
      <c r="E356" s="91"/>
      <c r="F356" s="91"/>
      <c r="J356"/>
      <c r="K356"/>
      <c r="L356"/>
      <c r="M356"/>
      <c r="N356"/>
      <c r="O356"/>
    </row>
    <row r="357" spans="1:15" s="99" customFormat="1" ht="12.75">
      <c r="A357" s="23"/>
      <c r="B357" s="25"/>
      <c r="C357" s="86"/>
      <c r="D357" s="86"/>
      <c r="E357" s="91"/>
      <c r="F357" s="91"/>
      <c r="J357"/>
      <c r="K357"/>
      <c r="L357"/>
      <c r="M357"/>
      <c r="N357"/>
      <c r="O357"/>
    </row>
    <row r="358" spans="1:15" s="99" customFormat="1" ht="12.75">
      <c r="A358" s="23"/>
      <c r="B358" s="25"/>
      <c r="C358" s="86"/>
      <c r="D358" s="86"/>
      <c r="E358" s="91"/>
      <c r="F358" s="91"/>
      <c r="J358"/>
      <c r="K358"/>
      <c r="L358"/>
      <c r="M358"/>
      <c r="N358"/>
      <c r="O358"/>
    </row>
    <row r="359" spans="1:15" s="99" customFormat="1" ht="12.75">
      <c r="A359" s="23"/>
      <c r="B359" s="25"/>
      <c r="C359" s="86"/>
      <c r="D359" s="86"/>
      <c r="E359" s="91"/>
      <c r="F359" s="91"/>
      <c r="J359"/>
      <c r="K359"/>
      <c r="L359"/>
      <c r="M359"/>
      <c r="N359"/>
      <c r="O359"/>
    </row>
    <row r="360" spans="1:15" s="99" customFormat="1" ht="12.75">
      <c r="A360" s="23"/>
      <c r="B360" s="25"/>
      <c r="C360" s="86"/>
      <c r="D360" s="86"/>
      <c r="E360" s="91"/>
      <c r="F360" s="91"/>
      <c r="J360"/>
      <c r="K360"/>
      <c r="L360"/>
      <c r="M360"/>
      <c r="N360"/>
      <c r="O360"/>
    </row>
    <row r="361" spans="1:15" s="99" customFormat="1" ht="12.75">
      <c r="A361" s="23"/>
      <c r="B361" s="25"/>
      <c r="C361" s="86"/>
      <c r="D361" s="86"/>
      <c r="E361" s="91"/>
      <c r="F361" s="91"/>
      <c r="J361"/>
      <c r="K361"/>
      <c r="L361"/>
      <c r="M361"/>
      <c r="N361"/>
      <c r="O361"/>
    </row>
    <row r="362" spans="1:15" s="99" customFormat="1" ht="12.75">
      <c r="A362" s="23"/>
      <c r="B362" s="25"/>
      <c r="C362" s="86"/>
      <c r="D362" s="86"/>
      <c r="E362" s="91"/>
      <c r="F362" s="91"/>
      <c r="J362"/>
      <c r="K362"/>
      <c r="L362"/>
      <c r="M362"/>
      <c r="N362"/>
      <c r="O362"/>
    </row>
    <row r="363" spans="1:15" s="99" customFormat="1" ht="12.75">
      <c r="A363" s="23"/>
      <c r="B363" s="25"/>
      <c r="C363" s="86"/>
      <c r="D363" s="86"/>
      <c r="E363" s="91"/>
      <c r="F363" s="91"/>
      <c r="J363"/>
      <c r="K363"/>
      <c r="L363"/>
      <c r="M363"/>
      <c r="N363"/>
      <c r="O363"/>
    </row>
    <row r="364" spans="1:15" s="99" customFormat="1" ht="12.75">
      <c r="A364" s="23"/>
      <c r="B364" s="25"/>
      <c r="C364" s="86"/>
      <c r="D364" s="86"/>
      <c r="E364" s="91"/>
      <c r="F364" s="91"/>
      <c r="J364"/>
      <c r="K364"/>
      <c r="L364"/>
      <c r="M364"/>
      <c r="N364"/>
      <c r="O364"/>
    </row>
    <row r="365" spans="1:15" s="99" customFormat="1" ht="12.75">
      <c r="A365" s="23"/>
      <c r="B365" s="25"/>
      <c r="C365" s="86"/>
      <c r="D365" s="86"/>
      <c r="E365" s="91"/>
      <c r="F365" s="91"/>
      <c r="J365"/>
      <c r="K365"/>
      <c r="L365"/>
      <c r="M365"/>
      <c r="N365"/>
      <c r="O365"/>
    </row>
    <row r="366" spans="1:15" s="99" customFormat="1" ht="12.75">
      <c r="A366" s="23"/>
      <c r="B366" s="25"/>
      <c r="C366" s="86"/>
      <c r="D366" s="86"/>
      <c r="E366" s="91"/>
      <c r="F366" s="91"/>
      <c r="J366"/>
      <c r="K366"/>
      <c r="L366"/>
      <c r="M366"/>
      <c r="N366"/>
      <c r="O366"/>
    </row>
    <row r="367" spans="1:15" s="99" customFormat="1" ht="12.75">
      <c r="A367" s="23"/>
      <c r="B367" s="25"/>
      <c r="C367" s="86"/>
      <c r="D367" s="86"/>
      <c r="E367" s="91"/>
      <c r="F367" s="91"/>
      <c r="J367"/>
      <c r="K367"/>
      <c r="L367"/>
      <c r="M367"/>
      <c r="N367"/>
      <c r="O367"/>
    </row>
    <row r="368" spans="1:15" s="99" customFormat="1" ht="12.75">
      <c r="A368" s="23"/>
      <c r="B368" s="25"/>
      <c r="C368" s="86"/>
      <c r="D368" s="86"/>
      <c r="E368" s="91"/>
      <c r="F368" s="91"/>
      <c r="J368"/>
      <c r="K368"/>
      <c r="L368"/>
      <c r="M368"/>
      <c r="N368"/>
      <c r="O368"/>
    </row>
    <row r="369" spans="1:15" s="99" customFormat="1" ht="12.75">
      <c r="A369" s="23"/>
      <c r="B369" s="25"/>
      <c r="C369" s="86"/>
      <c r="D369" s="86"/>
      <c r="E369" s="91"/>
      <c r="F369" s="91"/>
      <c r="J369"/>
      <c r="K369"/>
      <c r="L369"/>
      <c r="M369"/>
      <c r="N369"/>
      <c r="O369"/>
    </row>
    <row r="370" spans="1:15" s="99" customFormat="1" ht="12.75">
      <c r="A370" s="23"/>
      <c r="B370" s="25"/>
      <c r="C370" s="86"/>
      <c r="D370" s="86"/>
      <c r="E370" s="91"/>
      <c r="F370" s="91"/>
      <c r="J370"/>
      <c r="K370"/>
      <c r="L370"/>
      <c r="M370"/>
      <c r="N370"/>
      <c r="O370"/>
    </row>
    <row r="371" spans="1:15" s="99" customFormat="1" ht="12.75">
      <c r="A371" s="23"/>
      <c r="B371" s="25"/>
      <c r="C371" s="86"/>
      <c r="D371" s="86"/>
      <c r="E371" s="91"/>
      <c r="F371" s="91"/>
      <c r="J371"/>
      <c r="K371"/>
      <c r="L371"/>
      <c r="M371"/>
      <c r="N371"/>
      <c r="O371"/>
    </row>
    <row r="372" spans="1:15" s="99" customFormat="1" ht="12.75">
      <c r="A372" s="23"/>
      <c r="B372" s="25"/>
      <c r="C372" s="86"/>
      <c r="D372" s="86"/>
      <c r="E372" s="91"/>
      <c r="F372" s="91"/>
      <c r="J372"/>
      <c r="K372"/>
      <c r="L372"/>
      <c r="M372"/>
      <c r="N372"/>
      <c r="O372"/>
    </row>
    <row r="373" spans="1:15" s="99" customFormat="1" ht="12.75">
      <c r="A373" s="23"/>
      <c r="B373" s="25"/>
      <c r="C373" s="86"/>
      <c r="D373" s="86"/>
      <c r="E373" s="91"/>
      <c r="F373" s="91"/>
      <c r="J373"/>
      <c r="K373"/>
      <c r="L373"/>
      <c r="M373"/>
      <c r="N373"/>
      <c r="O373"/>
    </row>
    <row r="374" spans="1:15" s="99" customFormat="1" ht="12.75">
      <c r="A374" s="23"/>
      <c r="B374" s="25"/>
      <c r="C374" s="86"/>
      <c r="D374" s="86"/>
      <c r="E374" s="91"/>
      <c r="F374" s="91"/>
      <c r="J374"/>
      <c r="K374"/>
      <c r="L374"/>
      <c r="M374"/>
      <c r="N374"/>
      <c r="O374"/>
    </row>
    <row r="375" spans="1:15" s="99" customFormat="1" ht="12.75">
      <c r="A375" s="23"/>
      <c r="B375" s="25"/>
      <c r="C375" s="86"/>
      <c r="D375" s="86"/>
      <c r="E375" s="91"/>
      <c r="F375" s="91"/>
      <c r="J375"/>
      <c r="K375"/>
      <c r="L375"/>
      <c r="M375"/>
      <c r="N375"/>
      <c r="O375"/>
    </row>
    <row r="376" spans="1:15" s="99" customFormat="1" ht="12.75">
      <c r="A376" s="23"/>
      <c r="B376" s="25"/>
      <c r="C376" s="86"/>
      <c r="D376" s="86"/>
      <c r="E376" s="91"/>
      <c r="F376" s="91"/>
      <c r="J376"/>
      <c r="K376"/>
      <c r="L376"/>
      <c r="M376"/>
      <c r="N376"/>
      <c r="O376"/>
    </row>
    <row r="377" spans="1:15" s="99" customFormat="1" ht="12.75">
      <c r="A377" s="23"/>
      <c r="B377" s="25"/>
      <c r="C377" s="86"/>
      <c r="D377" s="86"/>
      <c r="E377" s="91"/>
      <c r="F377" s="91"/>
      <c r="J377"/>
      <c r="K377"/>
      <c r="L377"/>
      <c r="M377"/>
      <c r="N377"/>
      <c r="O377"/>
    </row>
    <row r="378" spans="1:15" s="99" customFormat="1" ht="12.75">
      <c r="A378" s="23"/>
      <c r="B378" s="25"/>
      <c r="C378" s="86"/>
      <c r="D378" s="86"/>
      <c r="E378" s="91"/>
      <c r="F378" s="91"/>
      <c r="J378"/>
      <c r="K378"/>
      <c r="L378"/>
      <c r="M378"/>
      <c r="N378"/>
      <c r="O378"/>
    </row>
    <row r="379" spans="1:15" s="99" customFormat="1" ht="12.75">
      <c r="A379" s="23"/>
      <c r="B379" s="25"/>
      <c r="C379" s="86"/>
      <c r="D379" s="86"/>
      <c r="E379" s="91"/>
      <c r="F379" s="91"/>
      <c r="J379"/>
      <c r="K379"/>
      <c r="L379"/>
      <c r="M379"/>
      <c r="N379"/>
      <c r="O379"/>
    </row>
    <row r="380" spans="1:15" s="99" customFormat="1" ht="12.75">
      <c r="A380" s="23"/>
      <c r="B380" s="25"/>
      <c r="C380" s="86"/>
      <c r="D380" s="86"/>
      <c r="E380" s="91"/>
      <c r="F380" s="91"/>
      <c r="J380"/>
      <c r="K380"/>
      <c r="L380"/>
      <c r="M380"/>
      <c r="N380"/>
      <c r="O380"/>
    </row>
    <row r="381" spans="1:15" s="99" customFormat="1" ht="12.75">
      <c r="A381" s="23"/>
      <c r="B381" s="25"/>
      <c r="C381" s="86"/>
      <c r="D381" s="86"/>
      <c r="E381" s="91"/>
      <c r="F381" s="91"/>
      <c r="J381"/>
      <c r="K381"/>
      <c r="L381"/>
      <c r="M381"/>
      <c r="N381"/>
      <c r="O381"/>
    </row>
    <row r="382" spans="1:15" s="99" customFormat="1" ht="12.75">
      <c r="A382" s="23"/>
      <c r="B382" s="25"/>
      <c r="C382" s="86"/>
      <c r="D382" s="86"/>
      <c r="E382" s="91"/>
      <c r="F382" s="91"/>
      <c r="J382"/>
      <c r="K382"/>
      <c r="L382"/>
      <c r="M382"/>
      <c r="N382"/>
      <c r="O382"/>
    </row>
    <row r="383" spans="1:15" s="99" customFormat="1" ht="12.75">
      <c r="A383" s="23"/>
      <c r="B383" s="25"/>
      <c r="C383" s="86"/>
      <c r="D383" s="86"/>
      <c r="E383" s="91"/>
      <c r="F383" s="91"/>
      <c r="J383"/>
      <c r="K383"/>
      <c r="L383"/>
      <c r="M383"/>
      <c r="N383"/>
      <c r="O383"/>
    </row>
    <row r="384" spans="1:15" s="99" customFormat="1" ht="12.75">
      <c r="A384" s="23"/>
      <c r="B384" s="25"/>
      <c r="C384" s="86"/>
      <c r="D384" s="86"/>
      <c r="E384" s="91"/>
      <c r="F384" s="91"/>
      <c r="J384"/>
      <c r="K384"/>
      <c r="L384"/>
      <c r="M384"/>
      <c r="N384"/>
      <c r="O384"/>
    </row>
    <row r="385" spans="1:15" s="99" customFormat="1" ht="12.75">
      <c r="A385" s="23"/>
      <c r="B385" s="25"/>
      <c r="C385" s="86"/>
      <c r="D385" s="86"/>
      <c r="E385" s="91"/>
      <c r="F385" s="91"/>
      <c r="J385"/>
      <c r="K385"/>
      <c r="L385"/>
      <c r="M385"/>
      <c r="N385"/>
      <c r="O385"/>
    </row>
    <row r="386" spans="1:15" s="99" customFormat="1" ht="12.75">
      <c r="A386" s="23"/>
      <c r="B386" s="25"/>
      <c r="C386" s="86"/>
      <c r="D386" s="86"/>
      <c r="E386" s="91"/>
      <c r="F386" s="91"/>
      <c r="J386"/>
      <c r="K386"/>
      <c r="L386"/>
      <c r="M386"/>
      <c r="N386"/>
      <c r="O386"/>
    </row>
    <row r="387" spans="1:15" s="99" customFormat="1" ht="12.75">
      <c r="A387" s="23"/>
      <c r="B387" s="25"/>
      <c r="C387" s="86"/>
      <c r="D387" s="86"/>
      <c r="E387" s="91"/>
      <c r="F387" s="91"/>
      <c r="J387"/>
      <c r="K387"/>
      <c r="L387"/>
      <c r="M387"/>
      <c r="N387"/>
      <c r="O387"/>
    </row>
    <row r="388" spans="1:15" s="99" customFormat="1" ht="12.75">
      <c r="A388" s="23"/>
      <c r="B388" s="25"/>
      <c r="C388" s="86"/>
      <c r="D388" s="86"/>
      <c r="E388" s="91"/>
      <c r="F388" s="91"/>
      <c r="J388"/>
      <c r="K388"/>
      <c r="L388"/>
      <c r="M388"/>
      <c r="N388"/>
      <c r="O388"/>
    </row>
    <row r="389" spans="1:15" s="99" customFormat="1" ht="12.75">
      <c r="A389" s="23"/>
      <c r="B389" s="25"/>
      <c r="C389" s="86"/>
      <c r="D389" s="86"/>
      <c r="E389" s="91"/>
      <c r="F389" s="91"/>
      <c r="J389"/>
      <c r="K389"/>
      <c r="L389"/>
      <c r="M389"/>
      <c r="N389"/>
      <c r="O389"/>
    </row>
    <row r="390" spans="1:15" s="99" customFormat="1" ht="12.75">
      <c r="A390" s="23"/>
      <c r="B390" s="25"/>
      <c r="C390" s="86"/>
      <c r="D390" s="86"/>
      <c r="E390" s="91"/>
      <c r="F390" s="91"/>
      <c r="J390"/>
      <c r="K390"/>
      <c r="L390"/>
      <c r="M390"/>
      <c r="N390"/>
      <c r="O390"/>
    </row>
    <row r="391" spans="1:15" s="99" customFormat="1" ht="12.75">
      <c r="A391" s="23"/>
      <c r="B391" s="25"/>
      <c r="C391" s="86"/>
      <c r="D391" s="86"/>
      <c r="E391" s="91"/>
      <c r="F391" s="91"/>
      <c r="J391"/>
      <c r="K391"/>
      <c r="L391"/>
      <c r="M391"/>
      <c r="N391"/>
      <c r="O391"/>
    </row>
    <row r="392" spans="1:15" s="99" customFormat="1" ht="12.75">
      <c r="A392" s="23"/>
      <c r="B392" s="25"/>
      <c r="C392" s="86"/>
      <c r="D392" s="86"/>
      <c r="E392" s="91"/>
      <c r="F392" s="91"/>
      <c r="J392"/>
      <c r="K392"/>
      <c r="L392"/>
      <c r="M392"/>
      <c r="N392"/>
      <c r="O392"/>
    </row>
    <row r="393" spans="1:15" s="99" customFormat="1" ht="12.75">
      <c r="A393" s="23"/>
      <c r="B393" s="25"/>
      <c r="C393" s="86"/>
      <c r="D393" s="86"/>
      <c r="E393" s="91"/>
      <c r="F393" s="91"/>
      <c r="J393"/>
      <c r="K393"/>
      <c r="L393"/>
      <c r="M393"/>
      <c r="N393"/>
      <c r="O393"/>
    </row>
    <row r="394" spans="1:15" s="99" customFormat="1" ht="12.75">
      <c r="A394" s="23"/>
      <c r="B394" s="25"/>
      <c r="C394" s="86"/>
      <c r="D394" s="86"/>
      <c r="E394" s="91"/>
      <c r="F394" s="91"/>
      <c r="J394"/>
      <c r="K394"/>
      <c r="L394"/>
      <c r="M394"/>
      <c r="N394"/>
      <c r="O394"/>
    </row>
    <row r="395" spans="1:15" s="99" customFormat="1" ht="12.75">
      <c r="A395" s="23"/>
      <c r="B395" s="25"/>
      <c r="C395" s="86"/>
      <c r="D395" s="86"/>
      <c r="E395" s="91"/>
      <c r="F395" s="91"/>
      <c r="J395"/>
      <c r="K395"/>
      <c r="L395"/>
      <c r="M395"/>
      <c r="N395"/>
      <c r="O395"/>
    </row>
    <row r="396" spans="1:15" s="99" customFormat="1" ht="12.75">
      <c r="A396" s="23"/>
      <c r="B396" s="25"/>
      <c r="C396" s="86"/>
      <c r="D396" s="86"/>
      <c r="E396" s="91"/>
      <c r="F396" s="91"/>
      <c r="J396"/>
      <c r="K396"/>
      <c r="L396"/>
      <c r="M396"/>
      <c r="N396"/>
      <c r="O396"/>
    </row>
    <row r="397" spans="1:15" s="99" customFormat="1" ht="12.75">
      <c r="A397" s="23"/>
      <c r="B397" s="25"/>
      <c r="C397" s="86"/>
      <c r="D397" s="86"/>
      <c r="E397" s="91"/>
      <c r="F397" s="91"/>
      <c r="J397"/>
      <c r="K397"/>
      <c r="L397"/>
      <c r="M397"/>
      <c r="N397"/>
      <c r="O397"/>
    </row>
    <row r="398" spans="1:15" s="99" customFormat="1" ht="12.75">
      <c r="A398" s="23"/>
      <c r="B398" s="25"/>
      <c r="C398" s="86"/>
      <c r="D398" s="86"/>
      <c r="E398" s="91"/>
      <c r="F398" s="91"/>
      <c r="J398"/>
      <c r="K398"/>
      <c r="L398"/>
      <c r="M398"/>
      <c r="N398"/>
      <c r="O398"/>
    </row>
    <row r="399" spans="1:15" s="99" customFormat="1" ht="12.75">
      <c r="A399" s="23"/>
      <c r="B399" s="25"/>
      <c r="C399" s="86"/>
      <c r="D399" s="86"/>
      <c r="E399" s="91"/>
      <c r="F399" s="91"/>
      <c r="J399"/>
      <c r="K399"/>
      <c r="L399"/>
      <c r="M399"/>
      <c r="N399"/>
      <c r="O399"/>
    </row>
    <row r="400" spans="1:15" s="99" customFormat="1" ht="12.75">
      <c r="A400" s="23"/>
      <c r="B400" s="25"/>
      <c r="C400" s="86"/>
      <c r="D400" s="86"/>
      <c r="E400" s="91"/>
      <c r="F400" s="91"/>
      <c r="J400"/>
      <c r="K400"/>
      <c r="L400"/>
      <c r="M400"/>
      <c r="N400"/>
      <c r="O400"/>
    </row>
    <row r="401" spans="1:15" s="99" customFormat="1" ht="12.75">
      <c r="A401" s="23"/>
      <c r="B401" s="25"/>
      <c r="C401" s="86"/>
      <c r="D401" s="86"/>
      <c r="E401" s="91"/>
      <c r="F401" s="91"/>
      <c r="J401"/>
      <c r="K401"/>
      <c r="L401"/>
      <c r="M401"/>
      <c r="N401"/>
      <c r="O401"/>
    </row>
    <row r="402" spans="1:15" s="99" customFormat="1" ht="12.75">
      <c r="A402" s="23"/>
      <c r="B402" s="25"/>
      <c r="C402" s="86"/>
      <c r="D402" s="86"/>
      <c r="E402" s="91"/>
      <c r="F402" s="91"/>
      <c r="J402"/>
      <c r="K402"/>
      <c r="L402"/>
      <c r="M402"/>
      <c r="N402"/>
      <c r="O402"/>
    </row>
    <row r="403" spans="1:15" s="99" customFormat="1" ht="12.75">
      <c r="A403" s="23"/>
      <c r="B403" s="25"/>
      <c r="C403" s="86"/>
      <c r="D403" s="86"/>
      <c r="E403" s="91"/>
      <c r="F403" s="91"/>
      <c r="J403"/>
      <c r="K403"/>
      <c r="L403"/>
      <c r="M403"/>
      <c r="N403"/>
      <c r="O403"/>
    </row>
    <row r="404" spans="1:15" s="99" customFormat="1" ht="12.75">
      <c r="A404" s="23"/>
      <c r="B404" s="25"/>
      <c r="C404" s="86"/>
      <c r="D404" s="86"/>
      <c r="E404" s="91"/>
      <c r="F404" s="91"/>
      <c r="J404"/>
      <c r="K404"/>
      <c r="L404"/>
      <c r="M404"/>
      <c r="N404"/>
      <c r="O404"/>
    </row>
    <row r="405" spans="1:15" s="99" customFormat="1" ht="12.75">
      <c r="A405" s="23"/>
      <c r="B405" s="25"/>
      <c r="C405" s="86"/>
      <c r="D405" s="86"/>
      <c r="E405" s="91"/>
      <c r="F405" s="91"/>
      <c r="J405"/>
      <c r="K405"/>
      <c r="L405"/>
      <c r="M405"/>
      <c r="N405"/>
      <c r="O405"/>
    </row>
    <row r="406" spans="1:15" s="99" customFormat="1" ht="12.75">
      <c r="A406" s="23"/>
      <c r="B406" s="25"/>
      <c r="C406" s="86"/>
      <c r="D406" s="86"/>
      <c r="E406" s="91"/>
      <c r="F406" s="91"/>
      <c r="J406"/>
      <c r="K406"/>
      <c r="L406"/>
      <c r="M406"/>
      <c r="N406"/>
      <c r="O406"/>
    </row>
    <row r="407" spans="1:15" s="99" customFormat="1" ht="12.75">
      <c r="A407" s="23"/>
      <c r="B407" s="25"/>
      <c r="C407" s="86"/>
      <c r="D407" s="86"/>
      <c r="E407" s="91"/>
      <c r="F407" s="91"/>
      <c r="J407"/>
      <c r="K407"/>
      <c r="L407"/>
      <c r="M407"/>
      <c r="N407"/>
      <c r="O407"/>
    </row>
    <row r="408" spans="1:15" s="99" customFormat="1" ht="12.75">
      <c r="A408" s="23"/>
      <c r="B408" s="25"/>
      <c r="C408" s="86"/>
      <c r="D408" s="86"/>
      <c r="E408" s="91"/>
      <c r="F408" s="91"/>
      <c r="J408"/>
      <c r="K408"/>
      <c r="L408"/>
      <c r="M408"/>
      <c r="N408"/>
      <c r="O408"/>
    </row>
    <row r="409" spans="1:15" s="99" customFormat="1" ht="12.75">
      <c r="A409" s="23"/>
      <c r="B409" s="25"/>
      <c r="C409" s="86"/>
      <c r="D409" s="86"/>
      <c r="E409" s="91"/>
      <c r="F409" s="91"/>
      <c r="J409"/>
      <c r="K409"/>
      <c r="L409"/>
      <c r="M409"/>
      <c r="N409"/>
      <c r="O409"/>
    </row>
    <row r="410" spans="1:15" s="99" customFormat="1" ht="12.75">
      <c r="A410" s="23"/>
      <c r="B410" s="25"/>
      <c r="C410" s="86"/>
      <c r="D410" s="86"/>
      <c r="E410" s="91"/>
      <c r="F410" s="91"/>
      <c r="J410"/>
      <c r="K410"/>
      <c r="L410"/>
      <c r="M410"/>
      <c r="N410"/>
      <c r="O410"/>
    </row>
    <row r="411" spans="1:15" s="99" customFormat="1" ht="12.75">
      <c r="A411" s="23"/>
      <c r="B411" s="25"/>
      <c r="C411" s="86"/>
      <c r="D411" s="86"/>
      <c r="E411" s="91"/>
      <c r="F411" s="91"/>
      <c r="J411"/>
      <c r="K411"/>
      <c r="L411"/>
      <c r="M411"/>
      <c r="N411"/>
      <c r="O411"/>
    </row>
    <row r="412" spans="1:15" s="99" customFormat="1" ht="12.75">
      <c r="A412" s="23"/>
      <c r="B412" s="25"/>
      <c r="C412" s="86"/>
      <c r="D412" s="86"/>
      <c r="E412" s="91"/>
      <c r="F412" s="91"/>
      <c r="J412"/>
      <c r="K412"/>
      <c r="L412"/>
      <c r="M412"/>
      <c r="N412"/>
      <c r="O412"/>
    </row>
    <row r="413" spans="1:15" s="99" customFormat="1" ht="12.75">
      <c r="A413" s="23"/>
      <c r="B413" s="25"/>
      <c r="C413" s="86"/>
      <c r="D413" s="86"/>
      <c r="E413" s="91"/>
      <c r="F413" s="91"/>
      <c r="J413"/>
      <c r="K413"/>
      <c r="L413"/>
      <c r="M413"/>
      <c r="N413"/>
      <c r="O413"/>
    </row>
    <row r="414" spans="1:15" s="99" customFormat="1" ht="12.75">
      <c r="A414" s="23"/>
      <c r="B414" s="25"/>
      <c r="C414" s="86"/>
      <c r="D414" s="86"/>
      <c r="E414" s="91"/>
      <c r="F414" s="91"/>
      <c r="J414"/>
      <c r="K414"/>
      <c r="L414"/>
      <c r="M414"/>
      <c r="N414"/>
      <c r="O414"/>
    </row>
    <row r="415" spans="1:15" s="99" customFormat="1" ht="12.75">
      <c r="A415" s="23"/>
      <c r="B415" s="25"/>
      <c r="C415" s="86"/>
      <c r="D415" s="86"/>
      <c r="E415" s="91"/>
      <c r="F415" s="91"/>
      <c r="J415"/>
      <c r="K415"/>
      <c r="L415"/>
      <c r="M415"/>
      <c r="N415"/>
      <c r="O415"/>
    </row>
    <row r="416" spans="1:15" s="99" customFormat="1" ht="12.75">
      <c r="A416" s="23"/>
      <c r="B416" s="25"/>
      <c r="C416" s="86"/>
      <c r="D416" s="86"/>
      <c r="E416" s="91"/>
      <c r="F416" s="91"/>
      <c r="J416"/>
      <c r="K416"/>
      <c r="L416"/>
      <c r="M416"/>
      <c r="N416"/>
      <c r="O416"/>
    </row>
    <row r="417" spans="1:15" s="99" customFormat="1" ht="12.75">
      <c r="A417" s="23"/>
      <c r="B417" s="25"/>
      <c r="C417" s="86"/>
      <c r="D417" s="86"/>
      <c r="E417" s="91"/>
      <c r="F417" s="91"/>
      <c r="J417"/>
      <c r="K417"/>
      <c r="L417"/>
      <c r="M417"/>
      <c r="N417"/>
      <c r="O417"/>
    </row>
    <row r="418" spans="1:15" s="99" customFormat="1" ht="12.75">
      <c r="A418" s="23"/>
      <c r="B418" s="25"/>
      <c r="C418" s="86"/>
      <c r="D418" s="86"/>
      <c r="E418" s="91"/>
      <c r="F418" s="91"/>
      <c r="J418"/>
      <c r="K418"/>
      <c r="L418"/>
      <c r="M418"/>
      <c r="N418"/>
      <c r="O418"/>
    </row>
    <row r="419" spans="1:15" s="99" customFormat="1" ht="12.75">
      <c r="A419" s="23"/>
      <c r="B419" s="25"/>
      <c r="C419" s="86"/>
      <c r="D419" s="86"/>
      <c r="E419" s="91"/>
      <c r="F419" s="91"/>
      <c r="J419"/>
      <c r="K419"/>
      <c r="L419"/>
      <c r="M419"/>
      <c r="N419"/>
      <c r="O419"/>
    </row>
    <row r="420" spans="1:15" s="99" customFormat="1" ht="12.75">
      <c r="A420" s="23"/>
      <c r="B420" s="25"/>
      <c r="C420" s="86"/>
      <c r="D420" s="86"/>
      <c r="E420" s="91"/>
      <c r="F420" s="91"/>
      <c r="J420"/>
      <c r="K420"/>
      <c r="L420"/>
      <c r="M420"/>
      <c r="N420"/>
      <c r="O420"/>
    </row>
    <row r="421" spans="1:15" s="99" customFormat="1" ht="12.75">
      <c r="A421" s="23"/>
      <c r="B421" s="25"/>
      <c r="C421" s="86"/>
      <c r="D421" s="86"/>
      <c r="E421" s="91"/>
      <c r="F421" s="91"/>
      <c r="J421"/>
      <c r="K421"/>
      <c r="L421"/>
      <c r="M421"/>
      <c r="N421"/>
      <c r="O421"/>
    </row>
    <row r="422" spans="1:15" s="99" customFormat="1" ht="12.75">
      <c r="A422" s="23"/>
      <c r="B422" s="25"/>
      <c r="C422" s="86"/>
      <c r="D422" s="86"/>
      <c r="E422" s="91"/>
      <c r="F422" s="91"/>
      <c r="J422"/>
      <c r="K422"/>
      <c r="L422"/>
      <c r="M422"/>
      <c r="N422"/>
      <c r="O422"/>
    </row>
    <row r="423" spans="1:15" s="99" customFormat="1" ht="12.75">
      <c r="A423" s="23"/>
      <c r="B423" s="25"/>
      <c r="C423" s="86"/>
      <c r="D423" s="86"/>
      <c r="E423" s="91"/>
      <c r="F423" s="91"/>
      <c r="J423"/>
      <c r="K423"/>
      <c r="L423"/>
      <c r="M423"/>
      <c r="N423"/>
      <c r="O423"/>
    </row>
    <row r="424" spans="1:15" s="99" customFormat="1" ht="12.75">
      <c r="A424" s="23"/>
      <c r="B424" s="25"/>
      <c r="C424" s="86"/>
      <c r="D424" s="86"/>
      <c r="E424" s="91"/>
      <c r="F424" s="91"/>
      <c r="J424"/>
      <c r="K424"/>
      <c r="L424"/>
      <c r="M424"/>
      <c r="N424"/>
      <c r="O424"/>
    </row>
    <row r="425" spans="1:15" s="99" customFormat="1" ht="12.75">
      <c r="A425" s="23"/>
      <c r="B425" s="25"/>
      <c r="C425" s="86"/>
      <c r="D425" s="86"/>
      <c r="E425" s="91"/>
      <c r="F425" s="91"/>
      <c r="J425"/>
      <c r="K425"/>
      <c r="L425"/>
      <c r="M425"/>
      <c r="N425"/>
      <c r="O425"/>
    </row>
    <row r="426" spans="1:15" s="99" customFormat="1" ht="12.75">
      <c r="A426" s="23"/>
      <c r="B426" s="25"/>
      <c r="C426" s="86"/>
      <c r="D426" s="86"/>
      <c r="E426" s="91"/>
      <c r="F426" s="91"/>
      <c r="J426"/>
      <c r="K426"/>
      <c r="L426"/>
      <c r="M426"/>
      <c r="N426"/>
      <c r="O426"/>
    </row>
    <row r="427" spans="1:15" s="99" customFormat="1" ht="12.75">
      <c r="A427" s="23"/>
      <c r="B427" s="25"/>
      <c r="C427" s="86"/>
      <c r="D427" s="86"/>
      <c r="E427" s="91"/>
      <c r="F427" s="91"/>
      <c r="J427"/>
      <c r="K427"/>
      <c r="L427"/>
      <c r="M427"/>
      <c r="N427"/>
      <c r="O427"/>
    </row>
    <row r="428" spans="1:15" s="99" customFormat="1" ht="12.75">
      <c r="A428" s="23"/>
      <c r="B428" s="25"/>
      <c r="C428" s="86"/>
      <c r="D428" s="86"/>
      <c r="E428" s="91"/>
      <c r="F428" s="91"/>
      <c r="J428"/>
      <c r="K428"/>
      <c r="L428"/>
      <c r="M428"/>
      <c r="N428"/>
      <c r="O428"/>
    </row>
    <row r="429" spans="1:15" s="99" customFormat="1" ht="12.75">
      <c r="A429" s="23"/>
      <c r="B429" s="25"/>
      <c r="C429" s="86"/>
      <c r="D429" s="86"/>
      <c r="E429" s="91"/>
      <c r="F429" s="91"/>
      <c r="J429"/>
      <c r="K429"/>
      <c r="L429"/>
      <c r="M429"/>
      <c r="N429"/>
      <c r="O429"/>
    </row>
    <row r="430" spans="1:15" s="99" customFormat="1" ht="12.75">
      <c r="A430" s="23"/>
      <c r="B430" s="25"/>
      <c r="C430" s="86"/>
      <c r="D430" s="86"/>
      <c r="E430" s="91"/>
      <c r="F430" s="91"/>
      <c r="J430"/>
      <c r="K430"/>
      <c r="L430"/>
      <c r="M430"/>
      <c r="N430"/>
      <c r="O430"/>
    </row>
    <row r="431" spans="1:15" s="99" customFormat="1" ht="12.75">
      <c r="A431" s="23"/>
      <c r="B431" s="25"/>
      <c r="C431" s="86"/>
      <c r="D431" s="86"/>
      <c r="E431" s="91"/>
      <c r="F431" s="91"/>
      <c r="J431"/>
      <c r="K431"/>
      <c r="L431"/>
      <c r="M431"/>
      <c r="N431"/>
      <c r="O431"/>
    </row>
    <row r="432" spans="1:15" s="99" customFormat="1" ht="12.75">
      <c r="A432" s="23"/>
      <c r="B432" s="25"/>
      <c r="C432" s="86"/>
      <c r="D432" s="86"/>
      <c r="E432" s="91"/>
      <c r="F432" s="91"/>
      <c r="J432"/>
      <c r="K432"/>
      <c r="L432"/>
      <c r="M432"/>
      <c r="N432"/>
      <c r="O432"/>
    </row>
    <row r="433" spans="1:15" s="99" customFormat="1" ht="12.75">
      <c r="A433" s="23"/>
      <c r="B433" s="25"/>
      <c r="C433" s="86"/>
      <c r="D433" s="86"/>
      <c r="E433" s="91"/>
      <c r="F433" s="91"/>
      <c r="J433"/>
      <c r="K433"/>
      <c r="L433"/>
      <c r="M433"/>
      <c r="N433"/>
      <c r="O433"/>
    </row>
    <row r="434" spans="1:15" s="99" customFormat="1" ht="12.75">
      <c r="A434" s="23"/>
      <c r="B434" s="25"/>
      <c r="C434" s="86"/>
      <c r="D434" s="86"/>
      <c r="E434" s="91"/>
      <c r="F434" s="91"/>
      <c r="J434"/>
      <c r="K434"/>
      <c r="L434"/>
      <c r="M434"/>
      <c r="N434"/>
      <c r="O434"/>
    </row>
    <row r="435" spans="1:15" s="99" customFormat="1" ht="12.75">
      <c r="A435" s="23"/>
      <c r="B435" s="25"/>
      <c r="C435" s="86"/>
      <c r="D435" s="86"/>
      <c r="E435" s="91"/>
      <c r="F435" s="91"/>
      <c r="J435"/>
      <c r="K435"/>
      <c r="L435"/>
      <c r="M435"/>
      <c r="N435"/>
      <c r="O435"/>
    </row>
    <row r="436" spans="1:15" s="99" customFormat="1" ht="12.75">
      <c r="A436" s="23"/>
      <c r="B436" s="25"/>
      <c r="C436" s="86"/>
      <c r="D436" s="86"/>
      <c r="E436" s="91"/>
      <c r="F436" s="91"/>
      <c r="J436"/>
      <c r="K436"/>
      <c r="L436"/>
      <c r="M436"/>
      <c r="N436"/>
      <c r="O436"/>
    </row>
    <row r="437" spans="1:15" s="99" customFormat="1" ht="12.75">
      <c r="A437" s="23"/>
      <c r="B437" s="25"/>
      <c r="C437" s="86"/>
      <c r="D437" s="86"/>
      <c r="E437" s="91"/>
      <c r="F437" s="91"/>
      <c r="J437"/>
      <c r="K437"/>
      <c r="L437"/>
      <c r="M437"/>
      <c r="N437"/>
      <c r="O437"/>
    </row>
    <row r="438" spans="1:15" s="99" customFormat="1" ht="12.75">
      <c r="A438" s="23"/>
      <c r="B438" s="25"/>
      <c r="C438" s="86"/>
      <c r="D438" s="86"/>
      <c r="E438" s="91"/>
      <c r="F438" s="91"/>
      <c r="J438"/>
      <c r="K438"/>
      <c r="L438"/>
      <c r="M438"/>
      <c r="N438"/>
      <c r="O438"/>
    </row>
    <row r="439" spans="1:15" s="99" customFormat="1" ht="12.75">
      <c r="A439" s="23"/>
      <c r="B439" s="25"/>
      <c r="C439" s="86"/>
      <c r="D439" s="86"/>
      <c r="E439" s="91"/>
      <c r="F439" s="91"/>
      <c r="J439"/>
      <c r="K439"/>
      <c r="L439"/>
      <c r="M439"/>
      <c r="N439"/>
      <c r="O439"/>
    </row>
    <row r="440" spans="1:15" s="99" customFormat="1" ht="12.75">
      <c r="A440" s="23"/>
      <c r="B440" s="25"/>
      <c r="C440" s="86"/>
      <c r="D440" s="86"/>
      <c r="E440" s="91"/>
      <c r="F440" s="91"/>
      <c r="J440"/>
      <c r="K440"/>
      <c r="L440"/>
      <c r="M440"/>
      <c r="N440"/>
      <c r="O440"/>
    </row>
    <row r="441" spans="1:15" s="99" customFormat="1" ht="12.75">
      <c r="A441" s="23"/>
      <c r="B441" s="25"/>
      <c r="C441" s="86"/>
      <c r="D441" s="86"/>
      <c r="E441" s="91"/>
      <c r="F441" s="91"/>
      <c r="J441"/>
      <c r="K441"/>
      <c r="L441"/>
      <c r="M441"/>
      <c r="N441"/>
      <c r="O441"/>
    </row>
    <row r="442" spans="1:15" s="99" customFormat="1" ht="12.75">
      <c r="A442" s="23"/>
      <c r="B442" s="25"/>
      <c r="C442" s="86"/>
      <c r="D442" s="86"/>
      <c r="E442" s="91"/>
      <c r="F442" s="91"/>
      <c r="J442"/>
      <c r="K442"/>
      <c r="L442"/>
      <c r="M442"/>
      <c r="N442"/>
      <c r="O442"/>
    </row>
    <row r="443" spans="1:15" s="99" customFormat="1" ht="12.75">
      <c r="A443" s="23"/>
      <c r="B443" s="25"/>
      <c r="C443" s="86"/>
      <c r="D443" s="86"/>
      <c r="E443" s="91"/>
      <c r="F443" s="91"/>
      <c r="J443"/>
      <c r="K443"/>
      <c r="L443"/>
      <c r="M443"/>
      <c r="N443"/>
      <c r="O443"/>
    </row>
    <row r="444" spans="1:15" s="99" customFormat="1" ht="12.75">
      <c r="A444" s="23"/>
      <c r="B444" s="25"/>
      <c r="C444" s="86"/>
      <c r="D444" s="86"/>
      <c r="E444" s="91"/>
      <c r="F444" s="91"/>
      <c r="J444"/>
      <c r="K444"/>
      <c r="L444"/>
      <c r="M444"/>
      <c r="N444"/>
      <c r="O444"/>
    </row>
    <row r="445" spans="1:15" s="99" customFormat="1" ht="12.75">
      <c r="A445" s="23"/>
      <c r="B445" s="25"/>
      <c r="C445" s="86"/>
      <c r="D445" s="86"/>
      <c r="E445" s="91"/>
      <c r="F445" s="91"/>
      <c r="J445"/>
      <c r="K445"/>
      <c r="L445"/>
      <c r="M445"/>
      <c r="N445"/>
      <c r="O445"/>
    </row>
    <row r="446" spans="1:15" s="99" customFormat="1" ht="12.75">
      <c r="A446" s="23"/>
      <c r="B446" s="25"/>
      <c r="C446" s="86"/>
      <c r="D446" s="86"/>
      <c r="E446" s="91"/>
      <c r="F446" s="91"/>
      <c r="J446"/>
      <c r="K446"/>
      <c r="L446"/>
      <c r="M446"/>
      <c r="N446"/>
      <c r="O446"/>
    </row>
    <row r="447" spans="1:15" s="99" customFormat="1" ht="12.75">
      <c r="A447" s="23"/>
      <c r="B447" s="25"/>
      <c r="C447" s="86"/>
      <c r="D447" s="86"/>
      <c r="E447" s="91"/>
      <c r="F447" s="91"/>
      <c r="J447"/>
      <c r="K447"/>
      <c r="L447"/>
      <c r="M447"/>
      <c r="N447"/>
      <c r="O447"/>
    </row>
    <row r="448" spans="1:15" s="99" customFormat="1" ht="12.75">
      <c r="A448" s="23"/>
      <c r="B448" s="25"/>
      <c r="C448" s="86"/>
      <c r="D448" s="86"/>
      <c r="E448" s="91"/>
      <c r="F448" s="91"/>
      <c r="J448"/>
      <c r="K448"/>
      <c r="L448"/>
      <c r="M448"/>
      <c r="N448"/>
      <c r="O448"/>
    </row>
    <row r="449" spans="1:15" s="99" customFormat="1" ht="12.75">
      <c r="A449" s="23"/>
      <c r="B449" s="25"/>
      <c r="C449" s="86"/>
      <c r="D449" s="86"/>
      <c r="E449" s="91"/>
      <c r="F449" s="91"/>
      <c r="J449"/>
      <c r="K449"/>
      <c r="L449"/>
      <c r="M449"/>
      <c r="N449"/>
      <c r="O449"/>
    </row>
    <row r="450" spans="1:15" s="99" customFormat="1" ht="12.75">
      <c r="A450" s="23"/>
      <c r="B450" s="25"/>
      <c r="C450" s="86"/>
      <c r="D450" s="86"/>
      <c r="E450" s="91"/>
      <c r="F450" s="91"/>
      <c r="J450"/>
      <c r="K450"/>
      <c r="L450"/>
      <c r="M450"/>
      <c r="N450"/>
      <c r="O450"/>
    </row>
    <row r="451" spans="1:15" s="99" customFormat="1" ht="12.75">
      <c r="A451" s="23"/>
      <c r="B451" s="25"/>
      <c r="C451" s="86"/>
      <c r="D451" s="86"/>
      <c r="E451" s="91"/>
      <c r="F451" s="91"/>
      <c r="J451"/>
      <c r="K451"/>
      <c r="L451"/>
      <c r="M451"/>
      <c r="N451"/>
      <c r="O451"/>
    </row>
    <row r="452" spans="1:15" s="99" customFormat="1" ht="12.75">
      <c r="A452" s="23"/>
      <c r="B452" s="25"/>
      <c r="C452" s="86"/>
      <c r="D452" s="86"/>
      <c r="E452" s="91"/>
      <c r="F452" s="91"/>
      <c r="J452"/>
      <c r="K452"/>
      <c r="L452"/>
      <c r="M452"/>
      <c r="N452"/>
      <c r="O452"/>
    </row>
    <row r="453" spans="1:15" s="99" customFormat="1" ht="12.75">
      <c r="A453" s="23"/>
      <c r="B453" s="25"/>
      <c r="C453" s="86"/>
      <c r="D453" s="86"/>
      <c r="E453" s="91"/>
      <c r="F453" s="91"/>
      <c r="J453"/>
      <c r="K453"/>
      <c r="L453"/>
      <c r="M453"/>
      <c r="N453"/>
      <c r="O453"/>
    </row>
    <row r="454" spans="1:15" s="99" customFormat="1" ht="12.75">
      <c r="A454" s="23"/>
      <c r="B454" s="25"/>
      <c r="C454" s="86"/>
      <c r="D454" s="86"/>
      <c r="E454" s="91"/>
      <c r="F454" s="91"/>
      <c r="J454"/>
      <c r="K454"/>
      <c r="L454"/>
      <c r="M454"/>
      <c r="N454"/>
      <c r="O454"/>
    </row>
    <row r="455" spans="1:15" s="99" customFormat="1" ht="12.75">
      <c r="A455" s="23"/>
      <c r="B455" s="25"/>
      <c r="C455" s="86"/>
      <c r="D455" s="86"/>
      <c r="E455" s="91"/>
      <c r="F455" s="91"/>
      <c r="J455"/>
      <c r="K455"/>
      <c r="L455"/>
      <c r="M455"/>
      <c r="N455"/>
      <c r="O455"/>
    </row>
    <row r="456" spans="1:15" s="99" customFormat="1" ht="12.75">
      <c r="A456" s="23"/>
      <c r="B456" s="25"/>
      <c r="C456" s="86"/>
      <c r="D456" s="86"/>
      <c r="E456" s="91"/>
      <c r="F456" s="91"/>
      <c r="J456"/>
      <c r="K456"/>
      <c r="L456"/>
      <c r="M456"/>
      <c r="N456"/>
      <c r="O456"/>
    </row>
    <row r="457" spans="1:15" s="99" customFormat="1" ht="12.75">
      <c r="A457" s="23"/>
      <c r="B457" s="25"/>
      <c r="C457" s="86"/>
      <c r="D457" s="86"/>
      <c r="E457" s="91"/>
      <c r="F457" s="91"/>
      <c r="J457"/>
      <c r="K457"/>
      <c r="L457"/>
      <c r="M457"/>
      <c r="N457"/>
      <c r="O457"/>
    </row>
    <row r="458" spans="1:15" s="99" customFormat="1" ht="12.75">
      <c r="A458" s="23"/>
      <c r="B458" s="25"/>
      <c r="C458" s="86"/>
      <c r="D458" s="86"/>
      <c r="E458" s="91"/>
      <c r="F458" s="91"/>
      <c r="J458"/>
      <c r="K458"/>
      <c r="L458"/>
      <c r="M458"/>
      <c r="N458"/>
      <c r="O458"/>
    </row>
    <row r="459" spans="1:15" s="99" customFormat="1" ht="12.75">
      <c r="A459" s="23"/>
      <c r="B459" s="25"/>
      <c r="C459" s="86"/>
      <c r="D459" s="86"/>
      <c r="E459" s="91"/>
      <c r="F459" s="91"/>
      <c r="J459"/>
      <c r="K459"/>
      <c r="L459"/>
      <c r="M459"/>
      <c r="N459"/>
      <c r="O459"/>
    </row>
    <row r="460" spans="1:15" s="99" customFormat="1" ht="12.75">
      <c r="A460" s="23"/>
      <c r="B460" s="25"/>
      <c r="C460" s="86"/>
      <c r="D460" s="86"/>
      <c r="E460" s="91"/>
      <c r="F460" s="91"/>
      <c r="J460"/>
      <c r="K460"/>
      <c r="L460"/>
      <c r="M460"/>
      <c r="N460"/>
      <c r="O460"/>
    </row>
    <row r="461" spans="1:15" s="99" customFormat="1" ht="12.75">
      <c r="A461" s="23"/>
      <c r="B461" s="25"/>
      <c r="C461" s="86"/>
      <c r="D461" s="86"/>
      <c r="E461" s="91"/>
      <c r="F461" s="91"/>
      <c r="J461"/>
      <c r="K461"/>
      <c r="L461"/>
      <c r="M461"/>
      <c r="N461"/>
      <c r="O461"/>
    </row>
    <row r="462" spans="1:15" s="99" customFormat="1" ht="12.75">
      <c r="A462" s="23"/>
      <c r="B462" s="25"/>
      <c r="C462" s="86"/>
      <c r="D462" s="86"/>
      <c r="E462" s="91"/>
      <c r="F462" s="91"/>
      <c r="J462"/>
      <c r="K462"/>
      <c r="L462"/>
      <c r="M462"/>
      <c r="N462"/>
      <c r="O462"/>
    </row>
    <row r="463" spans="1:15" s="99" customFormat="1" ht="12.75">
      <c r="A463" s="23"/>
      <c r="B463" s="25"/>
      <c r="C463" s="86"/>
      <c r="D463" s="86"/>
      <c r="E463" s="91"/>
      <c r="F463" s="91"/>
      <c r="J463"/>
      <c r="K463"/>
      <c r="L463"/>
      <c r="M463"/>
      <c r="N463"/>
      <c r="O463"/>
    </row>
    <row r="464" spans="1:15" s="99" customFormat="1" ht="12.75">
      <c r="A464" s="23"/>
      <c r="B464" s="25"/>
      <c r="C464" s="86"/>
      <c r="D464" s="86"/>
      <c r="E464" s="91"/>
      <c r="F464" s="91"/>
      <c r="J464"/>
      <c r="K464"/>
      <c r="L464"/>
      <c r="M464"/>
      <c r="N464"/>
      <c r="O464"/>
    </row>
    <row r="465" spans="1:15" s="99" customFormat="1" ht="12.75">
      <c r="A465" s="23"/>
      <c r="B465" s="25"/>
      <c r="C465" s="86"/>
      <c r="D465" s="86"/>
      <c r="E465" s="91"/>
      <c r="F465" s="91"/>
      <c r="J465"/>
      <c r="K465"/>
      <c r="L465"/>
      <c r="M465"/>
      <c r="N465"/>
      <c r="O465"/>
    </row>
    <row r="466" spans="1:15" s="99" customFormat="1" ht="12.75">
      <c r="A466" s="23"/>
      <c r="B466" s="25"/>
      <c r="C466" s="86"/>
      <c r="D466" s="86"/>
      <c r="E466" s="91"/>
      <c r="F466" s="91"/>
      <c r="J466"/>
      <c r="K466"/>
      <c r="L466"/>
      <c r="M466"/>
      <c r="N466"/>
      <c r="O466"/>
    </row>
    <row r="467" spans="1:15" s="99" customFormat="1" ht="12.75">
      <c r="A467" s="23"/>
      <c r="B467" s="25"/>
      <c r="C467" s="86"/>
      <c r="D467" s="86"/>
      <c r="E467" s="91"/>
      <c r="F467" s="91"/>
      <c r="J467"/>
      <c r="K467"/>
      <c r="L467"/>
      <c r="M467"/>
      <c r="N467"/>
      <c r="O467"/>
    </row>
    <row r="468" spans="1:15" s="99" customFormat="1" ht="12.75">
      <c r="A468" s="23"/>
      <c r="B468" s="25"/>
      <c r="C468" s="86"/>
      <c r="D468" s="86"/>
      <c r="E468" s="91"/>
      <c r="F468" s="91"/>
      <c r="J468"/>
      <c r="K468"/>
      <c r="L468"/>
      <c r="M468"/>
      <c r="N468"/>
      <c r="O468"/>
    </row>
    <row r="469" spans="1:15" s="99" customFormat="1" ht="12.75">
      <c r="A469" s="23"/>
      <c r="B469" s="25"/>
      <c r="C469" s="86"/>
      <c r="D469" s="86"/>
      <c r="E469" s="91"/>
      <c r="F469" s="91"/>
      <c r="J469"/>
      <c r="K469"/>
      <c r="L469"/>
      <c r="M469"/>
      <c r="N469"/>
      <c r="O469"/>
    </row>
    <row r="470" spans="1:15" s="99" customFormat="1" ht="12.75">
      <c r="A470" s="23"/>
      <c r="B470" s="25"/>
      <c r="C470" s="86"/>
      <c r="D470" s="86"/>
      <c r="E470" s="91"/>
      <c r="F470" s="91"/>
      <c r="J470"/>
      <c r="K470"/>
      <c r="L470"/>
      <c r="M470"/>
      <c r="N470"/>
      <c r="O470"/>
    </row>
    <row r="471" spans="1:15" s="99" customFormat="1" ht="12.75">
      <c r="A471" s="23"/>
      <c r="B471" s="25"/>
      <c r="C471" s="86"/>
      <c r="D471" s="86"/>
      <c r="E471" s="91"/>
      <c r="F471" s="91"/>
      <c r="J471"/>
      <c r="K471"/>
      <c r="L471"/>
      <c r="M471"/>
      <c r="N471"/>
      <c r="O471"/>
    </row>
    <row r="472" spans="1:15" s="99" customFormat="1" ht="12.75">
      <c r="A472" s="23"/>
      <c r="B472" s="25"/>
      <c r="C472" s="86"/>
      <c r="D472" s="86"/>
      <c r="E472" s="91"/>
      <c r="F472" s="91"/>
      <c r="J472"/>
      <c r="K472"/>
      <c r="L472"/>
      <c r="M472"/>
      <c r="N472"/>
      <c r="O472"/>
    </row>
    <row r="473" spans="1:15" s="99" customFormat="1" ht="12.75">
      <c r="A473" s="23"/>
      <c r="B473" s="25"/>
      <c r="C473" s="86"/>
      <c r="D473" s="86"/>
      <c r="E473" s="91"/>
      <c r="F473" s="91"/>
      <c r="J473"/>
      <c r="K473"/>
      <c r="L473"/>
      <c r="M473"/>
      <c r="N473"/>
      <c r="O473"/>
    </row>
    <row r="474" spans="1:15" s="99" customFormat="1" ht="12.75">
      <c r="A474" s="23"/>
      <c r="B474" s="25"/>
      <c r="C474" s="86"/>
      <c r="D474" s="86"/>
      <c r="E474" s="91"/>
      <c r="F474" s="91"/>
      <c r="J474"/>
      <c r="K474"/>
      <c r="L474"/>
      <c r="M474"/>
      <c r="N474"/>
      <c r="O474"/>
    </row>
    <row r="475" spans="1:15" s="99" customFormat="1" ht="12.75">
      <c r="A475" s="23"/>
      <c r="B475" s="25"/>
      <c r="C475" s="86"/>
      <c r="D475" s="86"/>
      <c r="E475" s="91"/>
      <c r="F475" s="91"/>
      <c r="J475"/>
      <c r="K475"/>
      <c r="L475"/>
      <c r="M475"/>
      <c r="N475"/>
      <c r="O475"/>
    </row>
    <row r="476" spans="1:15" s="99" customFormat="1" ht="12.75">
      <c r="A476" s="23"/>
      <c r="B476" s="25"/>
      <c r="C476" s="86"/>
      <c r="D476" s="86"/>
      <c r="E476" s="91"/>
      <c r="F476" s="91"/>
      <c r="J476"/>
      <c r="K476"/>
      <c r="L476"/>
      <c r="M476"/>
      <c r="N476"/>
      <c r="O476"/>
    </row>
    <row r="477" spans="1:15" s="99" customFormat="1" ht="12.75">
      <c r="A477" s="23"/>
      <c r="B477" s="25"/>
      <c r="C477" s="86"/>
      <c r="D477" s="86"/>
      <c r="E477" s="91"/>
      <c r="F477" s="91"/>
      <c r="J477"/>
      <c r="K477"/>
      <c r="L477"/>
      <c r="M477"/>
      <c r="N477"/>
      <c r="O477"/>
    </row>
    <row r="478" spans="1:15" s="99" customFormat="1" ht="12.75">
      <c r="A478" s="23"/>
      <c r="B478" s="25"/>
      <c r="C478" s="86"/>
      <c r="D478" s="86"/>
      <c r="E478" s="91"/>
      <c r="F478" s="91"/>
      <c r="J478"/>
      <c r="K478"/>
      <c r="L478"/>
      <c r="M478"/>
      <c r="N478"/>
      <c r="O478"/>
    </row>
    <row r="479" spans="1:15" s="99" customFormat="1" ht="12.75">
      <c r="A479" s="23"/>
      <c r="B479" s="25"/>
      <c r="C479" s="86"/>
      <c r="D479" s="86"/>
      <c r="E479" s="91"/>
      <c r="F479" s="91"/>
      <c r="J479"/>
      <c r="K479"/>
      <c r="L479"/>
      <c r="M479"/>
      <c r="N479"/>
      <c r="O479"/>
    </row>
    <row r="480" spans="1:15" s="99" customFormat="1" ht="12.75">
      <c r="A480" s="23"/>
      <c r="B480" s="25"/>
      <c r="C480" s="86"/>
      <c r="D480" s="86"/>
      <c r="E480" s="91"/>
      <c r="F480" s="91"/>
      <c r="J480"/>
      <c r="K480"/>
      <c r="L480"/>
      <c r="M480"/>
      <c r="N480"/>
      <c r="O480"/>
    </row>
    <row r="481" spans="1:15" s="99" customFormat="1" ht="12.75">
      <c r="A481" s="23"/>
      <c r="B481" s="25"/>
      <c r="C481" s="86"/>
      <c r="D481" s="86"/>
      <c r="E481" s="91"/>
      <c r="F481" s="91"/>
      <c r="J481"/>
      <c r="K481"/>
      <c r="L481"/>
      <c r="M481"/>
      <c r="N481"/>
      <c r="O481"/>
    </row>
    <row r="482" spans="1:15" s="99" customFormat="1" ht="12.75">
      <c r="A482" s="23"/>
      <c r="B482" s="25"/>
      <c r="C482" s="86"/>
      <c r="D482" s="86"/>
      <c r="E482" s="91"/>
      <c r="F482" s="91"/>
      <c r="J482"/>
      <c r="K482"/>
      <c r="L482"/>
      <c r="M482"/>
      <c r="N482"/>
      <c r="O482"/>
    </row>
    <row r="483" spans="1:15" s="99" customFormat="1" ht="12.75">
      <c r="A483" s="23"/>
      <c r="B483" s="25"/>
      <c r="C483" s="86"/>
      <c r="D483" s="86"/>
      <c r="E483" s="91"/>
      <c r="F483" s="91"/>
      <c r="J483"/>
      <c r="K483"/>
      <c r="L483"/>
      <c r="M483"/>
      <c r="N483"/>
      <c r="O483"/>
    </row>
    <row r="484" spans="1:15" s="99" customFormat="1" ht="12.75">
      <c r="A484" s="23"/>
      <c r="B484" s="25"/>
      <c r="C484" s="86"/>
      <c r="D484" s="86"/>
      <c r="E484" s="91"/>
      <c r="F484" s="91"/>
      <c r="J484"/>
      <c r="K484"/>
      <c r="L484"/>
      <c r="M484"/>
      <c r="N484"/>
      <c r="O484"/>
    </row>
    <row r="485" spans="1:15" s="99" customFormat="1" ht="12.75">
      <c r="A485" s="23"/>
      <c r="B485" s="25"/>
      <c r="C485" s="86"/>
      <c r="D485" s="86"/>
      <c r="E485" s="91"/>
      <c r="F485" s="91"/>
      <c r="J485"/>
      <c r="K485"/>
      <c r="L485"/>
      <c r="M485"/>
      <c r="N485"/>
      <c r="O485"/>
    </row>
    <row r="486" spans="1:15" s="99" customFormat="1" ht="12.75">
      <c r="A486" s="23"/>
      <c r="B486" s="25"/>
      <c r="C486" s="86"/>
      <c r="D486" s="86"/>
      <c r="E486" s="91"/>
      <c r="F486" s="91"/>
      <c r="J486"/>
      <c r="K486"/>
      <c r="L486"/>
      <c r="M486"/>
      <c r="N486"/>
      <c r="O486"/>
    </row>
    <row r="487" spans="1:15" s="99" customFormat="1" ht="12.75">
      <c r="A487" s="23"/>
      <c r="B487" s="25"/>
      <c r="C487" s="86"/>
      <c r="D487" s="86"/>
      <c r="E487" s="91"/>
      <c r="F487" s="91"/>
      <c r="J487"/>
      <c r="K487"/>
      <c r="L487"/>
      <c r="M487"/>
      <c r="N487"/>
      <c r="O487"/>
    </row>
    <row r="488" spans="1:15" s="99" customFormat="1" ht="12.75">
      <c r="A488" s="23"/>
      <c r="B488" s="25"/>
      <c r="C488" s="86"/>
      <c r="D488" s="86"/>
      <c r="E488" s="91"/>
      <c r="F488" s="91"/>
      <c r="J488"/>
      <c r="K488"/>
      <c r="L488"/>
      <c r="M488"/>
      <c r="N488"/>
      <c r="O488"/>
    </row>
    <row r="489" spans="1:15" s="99" customFormat="1" ht="12.75">
      <c r="A489" s="23"/>
      <c r="B489" s="25"/>
      <c r="C489" s="86"/>
      <c r="D489" s="86"/>
      <c r="E489" s="91"/>
      <c r="F489" s="91"/>
      <c r="J489"/>
      <c r="K489"/>
      <c r="L489"/>
      <c r="M489"/>
      <c r="N489"/>
      <c r="O489"/>
    </row>
    <row r="490" spans="1:15" s="99" customFormat="1" ht="12.75">
      <c r="A490" s="23"/>
      <c r="B490" s="25"/>
      <c r="C490" s="86"/>
      <c r="D490" s="86"/>
      <c r="E490" s="91"/>
      <c r="F490" s="91"/>
      <c r="J490"/>
      <c r="K490"/>
      <c r="L490"/>
      <c r="M490"/>
      <c r="N490"/>
      <c r="O490"/>
    </row>
    <row r="491" spans="1:15" s="99" customFormat="1" ht="12.75">
      <c r="A491" s="23"/>
      <c r="B491" s="25"/>
      <c r="C491" s="86"/>
      <c r="D491" s="86"/>
      <c r="E491" s="91"/>
      <c r="F491" s="91"/>
      <c r="J491"/>
      <c r="K491"/>
      <c r="L491"/>
      <c r="M491"/>
      <c r="N491"/>
      <c r="O491"/>
    </row>
    <row r="492" spans="1:15" s="99" customFormat="1" ht="12.75">
      <c r="A492" s="23"/>
      <c r="B492" s="25"/>
      <c r="C492" s="86"/>
      <c r="D492" s="86"/>
      <c r="E492" s="91"/>
      <c r="F492" s="91"/>
      <c r="J492"/>
      <c r="K492"/>
      <c r="L492"/>
      <c r="M492"/>
      <c r="N492"/>
      <c r="O492"/>
    </row>
    <row r="493" spans="1:15" s="99" customFormat="1" ht="12.75">
      <c r="A493" s="23"/>
      <c r="B493" s="25"/>
      <c r="C493" s="86"/>
      <c r="D493" s="86"/>
      <c r="E493" s="91"/>
      <c r="F493" s="91"/>
      <c r="J493"/>
      <c r="K493"/>
      <c r="L493"/>
      <c r="M493"/>
      <c r="N493"/>
      <c r="O493"/>
    </row>
    <row r="494" spans="1:15" s="99" customFormat="1" ht="12.75">
      <c r="A494" s="23"/>
      <c r="B494" s="25"/>
      <c r="C494" s="86"/>
      <c r="D494" s="86"/>
      <c r="E494" s="91"/>
      <c r="F494" s="91"/>
      <c r="J494"/>
      <c r="K494"/>
      <c r="L494"/>
      <c r="M494"/>
      <c r="N494"/>
      <c r="O494"/>
    </row>
    <row r="495" spans="1:15" s="99" customFormat="1" ht="12.75">
      <c r="A495" s="23"/>
      <c r="B495" s="25"/>
      <c r="C495" s="86"/>
      <c r="D495" s="86"/>
      <c r="E495" s="91"/>
      <c r="F495" s="91"/>
      <c r="J495"/>
      <c r="K495"/>
      <c r="L495"/>
      <c r="M495"/>
      <c r="N495"/>
      <c r="O495"/>
    </row>
    <row r="496" spans="1:15" s="99" customFormat="1" ht="12.75">
      <c r="A496" s="23"/>
      <c r="B496" s="25"/>
      <c r="C496" s="86"/>
      <c r="D496" s="86"/>
      <c r="E496" s="91"/>
      <c r="F496" s="91"/>
      <c r="J496"/>
      <c r="K496"/>
      <c r="L496"/>
      <c r="M496"/>
      <c r="N496"/>
      <c r="O496"/>
    </row>
    <row r="497" spans="1:15" s="99" customFormat="1" ht="12.75">
      <c r="A497" s="23"/>
      <c r="B497" s="25"/>
      <c r="C497" s="86"/>
      <c r="D497" s="86"/>
      <c r="E497" s="91"/>
      <c r="F497" s="91"/>
      <c r="J497"/>
      <c r="K497"/>
      <c r="L497"/>
      <c r="M497"/>
      <c r="N497"/>
      <c r="O497"/>
    </row>
    <row r="498" spans="1:15" s="99" customFormat="1" ht="12.75">
      <c r="A498" s="23"/>
      <c r="B498" s="25"/>
      <c r="C498" s="86"/>
      <c r="D498" s="86"/>
      <c r="E498" s="91"/>
      <c r="F498" s="91"/>
      <c r="J498"/>
      <c r="K498"/>
      <c r="L498"/>
      <c r="M498"/>
      <c r="N498"/>
      <c r="O498"/>
    </row>
    <row r="499" spans="1:15" s="99" customFormat="1" ht="12.75">
      <c r="A499" s="23"/>
      <c r="B499" s="25"/>
      <c r="C499" s="86"/>
      <c r="D499" s="86"/>
      <c r="E499" s="91"/>
      <c r="F499" s="91"/>
      <c r="J499"/>
      <c r="K499"/>
      <c r="L499"/>
      <c r="M499"/>
      <c r="N499"/>
      <c r="O499"/>
    </row>
    <row r="500" spans="1:15" s="99" customFormat="1" ht="12.75">
      <c r="A500" s="23"/>
      <c r="B500" s="25"/>
      <c r="C500" s="86"/>
      <c r="D500" s="86"/>
      <c r="E500" s="91"/>
      <c r="F500" s="91"/>
      <c r="J500"/>
      <c r="K500"/>
      <c r="L500"/>
      <c r="M500"/>
      <c r="N500"/>
      <c r="O500"/>
    </row>
    <row r="501" spans="1:15" s="99" customFormat="1" ht="12.75">
      <c r="A501" s="23"/>
      <c r="B501" s="25"/>
      <c r="C501" s="86"/>
      <c r="D501" s="86"/>
      <c r="E501" s="91"/>
      <c r="F501" s="91"/>
      <c r="J501"/>
      <c r="K501"/>
      <c r="L501"/>
      <c r="M501"/>
      <c r="N501"/>
      <c r="O501"/>
    </row>
    <row r="502" spans="1:15" s="99" customFormat="1" ht="12.75">
      <c r="A502" s="23"/>
      <c r="B502" s="25"/>
      <c r="C502" s="86"/>
      <c r="D502" s="86"/>
      <c r="E502" s="91"/>
      <c r="F502" s="91"/>
      <c r="J502"/>
      <c r="K502"/>
      <c r="L502"/>
      <c r="M502"/>
      <c r="N502"/>
      <c r="O502"/>
    </row>
    <row r="503" spans="1:15" s="99" customFormat="1" ht="12.75">
      <c r="A503" s="23"/>
      <c r="B503" s="25"/>
      <c r="C503" s="86"/>
      <c r="D503" s="86"/>
      <c r="E503" s="91"/>
      <c r="F503" s="91"/>
      <c r="J503"/>
      <c r="K503"/>
      <c r="L503"/>
      <c r="M503"/>
      <c r="N503"/>
      <c r="O503"/>
    </row>
    <row r="504" spans="1:15" s="99" customFormat="1" ht="12.75">
      <c r="A504" s="23"/>
      <c r="B504" s="25"/>
      <c r="C504" s="86"/>
      <c r="D504" s="86"/>
      <c r="E504" s="91"/>
      <c r="F504" s="91"/>
      <c r="J504"/>
      <c r="K504"/>
      <c r="L504"/>
      <c r="M504"/>
      <c r="N504"/>
      <c r="O504"/>
    </row>
    <row r="505" spans="1:15" s="99" customFormat="1" ht="12.75">
      <c r="A505" s="23"/>
      <c r="B505" s="25"/>
      <c r="C505" s="86"/>
      <c r="D505" s="86"/>
      <c r="E505" s="91"/>
      <c r="F505" s="91"/>
      <c r="J505"/>
      <c r="K505"/>
      <c r="L505"/>
      <c r="M505"/>
      <c r="N505"/>
      <c r="O505"/>
    </row>
    <row r="506" spans="1:15" s="99" customFormat="1" ht="12.75">
      <c r="A506" s="23"/>
      <c r="B506" s="25"/>
      <c r="C506" s="86"/>
      <c r="D506" s="86"/>
      <c r="E506" s="91"/>
      <c r="F506" s="91"/>
      <c r="J506"/>
      <c r="K506"/>
      <c r="L506"/>
      <c r="M506"/>
      <c r="N506"/>
      <c r="O506"/>
    </row>
    <row r="507" spans="1:15" s="99" customFormat="1" ht="12.75">
      <c r="A507" s="23"/>
      <c r="B507" s="25"/>
      <c r="C507" s="86"/>
      <c r="D507" s="86"/>
      <c r="E507" s="91"/>
      <c r="F507" s="91"/>
      <c r="J507"/>
      <c r="K507"/>
      <c r="L507"/>
      <c r="M507"/>
      <c r="N507"/>
      <c r="O507"/>
    </row>
    <row r="508" spans="1:15" s="99" customFormat="1" ht="12.75">
      <c r="A508" s="23"/>
      <c r="B508" s="25"/>
      <c r="C508" s="86"/>
      <c r="D508" s="86"/>
      <c r="E508" s="91"/>
      <c r="F508" s="91"/>
      <c r="J508"/>
      <c r="K508"/>
      <c r="L508"/>
      <c r="M508"/>
      <c r="N508"/>
      <c r="O508"/>
    </row>
    <row r="509" spans="1:15" s="99" customFormat="1" ht="12.75">
      <c r="A509" s="23"/>
      <c r="B509" s="25"/>
      <c r="C509" s="86"/>
      <c r="D509" s="86"/>
      <c r="E509" s="91"/>
      <c r="F509" s="91"/>
      <c r="J509"/>
      <c r="K509"/>
      <c r="L509"/>
      <c r="M509"/>
      <c r="N509"/>
      <c r="O509"/>
    </row>
    <row r="510" spans="1:15" s="99" customFormat="1" ht="12.75">
      <c r="A510" s="23"/>
      <c r="B510" s="25"/>
      <c r="C510" s="86"/>
      <c r="D510" s="86"/>
      <c r="E510" s="91"/>
      <c r="F510" s="91"/>
      <c r="J510"/>
      <c r="K510"/>
      <c r="L510"/>
      <c r="M510"/>
      <c r="N510"/>
      <c r="O510"/>
    </row>
    <row r="511" spans="1:15" s="99" customFormat="1" ht="12.75">
      <c r="A511" s="23"/>
      <c r="B511" s="25"/>
      <c r="C511" s="86"/>
      <c r="D511" s="86"/>
      <c r="E511" s="91"/>
      <c r="F511" s="91"/>
      <c r="J511"/>
      <c r="K511"/>
      <c r="L511"/>
      <c r="M511"/>
      <c r="N511"/>
      <c r="O511"/>
    </row>
    <row r="512" spans="1:15" s="99" customFormat="1" ht="12.75">
      <c r="A512" s="23"/>
      <c r="B512" s="25"/>
      <c r="C512" s="86"/>
      <c r="D512" s="86"/>
      <c r="E512" s="91"/>
      <c r="F512" s="91"/>
      <c r="J512"/>
      <c r="K512"/>
      <c r="L512"/>
      <c r="M512"/>
      <c r="N512"/>
      <c r="O512"/>
    </row>
    <row r="513" spans="1:15" s="99" customFormat="1" ht="12.75">
      <c r="A513" s="23"/>
      <c r="B513" s="25"/>
      <c r="C513" s="86"/>
      <c r="D513" s="86"/>
      <c r="E513" s="91"/>
      <c r="F513" s="91"/>
      <c r="J513"/>
      <c r="K513"/>
      <c r="L513"/>
      <c r="M513"/>
      <c r="N513"/>
      <c r="O513"/>
    </row>
    <row r="514" spans="1:15" s="99" customFormat="1" ht="12.75">
      <c r="A514" s="23"/>
      <c r="B514" s="25"/>
      <c r="C514" s="86"/>
      <c r="D514" s="86"/>
      <c r="E514" s="91"/>
      <c r="F514" s="91"/>
      <c r="J514"/>
      <c r="K514"/>
      <c r="L514"/>
      <c r="M514"/>
      <c r="N514"/>
      <c r="O514"/>
    </row>
    <row r="515" spans="1:15" s="99" customFormat="1" ht="12.75">
      <c r="A515" s="23"/>
      <c r="B515" s="25"/>
      <c r="C515" s="86"/>
      <c r="D515" s="86"/>
      <c r="E515" s="91"/>
      <c r="F515" s="91"/>
      <c r="J515"/>
      <c r="K515"/>
      <c r="L515"/>
      <c r="M515"/>
      <c r="N515"/>
      <c r="O515"/>
    </row>
    <row r="516" spans="1:15" s="99" customFormat="1" ht="12.75">
      <c r="A516" s="23"/>
      <c r="B516" s="25"/>
      <c r="C516" s="86"/>
      <c r="D516" s="86"/>
      <c r="E516" s="91"/>
      <c r="F516" s="91"/>
      <c r="J516"/>
      <c r="K516"/>
      <c r="L516"/>
      <c r="M516"/>
      <c r="N516"/>
      <c r="O516"/>
    </row>
    <row r="517" spans="1:15" s="99" customFormat="1" ht="12.75">
      <c r="A517" s="23"/>
      <c r="B517" s="25"/>
      <c r="C517" s="86"/>
      <c r="D517" s="86"/>
      <c r="E517" s="91"/>
      <c r="F517" s="91"/>
      <c r="J517"/>
      <c r="K517"/>
      <c r="L517"/>
      <c r="M517"/>
      <c r="N517"/>
      <c r="O517"/>
    </row>
    <row r="518" spans="1:15" s="99" customFormat="1" ht="12.75">
      <c r="A518" s="23"/>
      <c r="B518" s="25"/>
      <c r="C518" s="86"/>
      <c r="D518" s="86"/>
      <c r="E518" s="91"/>
      <c r="F518" s="91"/>
      <c r="J518"/>
      <c r="K518"/>
      <c r="L518"/>
      <c r="M518"/>
      <c r="N518"/>
      <c r="O518"/>
    </row>
    <row r="519" spans="1:15" s="99" customFormat="1" ht="12.75">
      <c r="A519" s="23"/>
      <c r="B519" s="25"/>
      <c r="C519" s="86"/>
      <c r="D519" s="86"/>
      <c r="E519" s="91"/>
      <c r="F519" s="91"/>
      <c r="J519"/>
      <c r="K519"/>
      <c r="L519"/>
      <c r="M519"/>
      <c r="N519"/>
      <c r="O519"/>
    </row>
    <row r="520" spans="1:15" s="99" customFormat="1" ht="12.75">
      <c r="A520" s="23"/>
      <c r="B520" s="25"/>
      <c r="C520" s="86"/>
      <c r="D520" s="86"/>
      <c r="E520" s="91"/>
      <c r="F520" s="91"/>
      <c r="J520"/>
      <c r="K520"/>
      <c r="L520"/>
      <c r="M520"/>
      <c r="N520"/>
      <c r="O520"/>
    </row>
    <row r="521" spans="1:15" s="99" customFormat="1" ht="12.75">
      <c r="A521" s="23"/>
      <c r="B521" s="25"/>
      <c r="C521" s="86"/>
      <c r="D521" s="86"/>
      <c r="E521" s="91"/>
      <c r="F521" s="91"/>
      <c r="J521"/>
      <c r="K521"/>
      <c r="L521"/>
      <c r="M521"/>
      <c r="N521"/>
      <c r="O521"/>
    </row>
    <row r="522" spans="1:15" s="99" customFormat="1" ht="12.75">
      <c r="A522" s="23"/>
      <c r="B522" s="25"/>
      <c r="C522" s="86"/>
      <c r="D522" s="86"/>
      <c r="E522" s="91"/>
      <c r="F522" s="91"/>
      <c r="J522"/>
      <c r="K522"/>
      <c r="L522"/>
      <c r="M522"/>
      <c r="N522"/>
      <c r="O522"/>
    </row>
    <row r="523" spans="1:15" s="99" customFormat="1" ht="12.75">
      <c r="A523" s="23"/>
      <c r="B523" s="25"/>
      <c r="C523" s="86"/>
      <c r="D523" s="86"/>
      <c r="E523" s="91"/>
      <c r="F523" s="91"/>
      <c r="J523"/>
      <c r="K523"/>
      <c r="L523"/>
      <c r="M523"/>
      <c r="N523"/>
      <c r="O523"/>
    </row>
    <row r="524" spans="1:15" s="99" customFormat="1" ht="12.75">
      <c r="A524" s="23"/>
      <c r="B524" s="25"/>
      <c r="C524" s="86"/>
      <c r="D524" s="86"/>
      <c r="E524" s="91"/>
      <c r="F524" s="91"/>
      <c r="J524"/>
      <c r="K524"/>
      <c r="L524"/>
      <c r="M524"/>
      <c r="N524"/>
      <c r="O524"/>
    </row>
    <row r="525" spans="1:15" s="99" customFormat="1" ht="12.75">
      <c r="A525" s="23"/>
      <c r="B525" s="25"/>
      <c r="C525" s="86"/>
      <c r="D525" s="86"/>
      <c r="E525" s="91"/>
      <c r="F525" s="91"/>
      <c r="J525"/>
      <c r="K525"/>
      <c r="L525"/>
      <c r="M525"/>
      <c r="N525"/>
      <c r="O525"/>
    </row>
    <row r="526" spans="1:15" s="99" customFormat="1" ht="12.75">
      <c r="A526" s="23"/>
      <c r="B526" s="25"/>
      <c r="C526" s="86"/>
      <c r="D526" s="86"/>
      <c r="E526" s="91"/>
      <c r="F526" s="91"/>
      <c r="J526"/>
      <c r="K526"/>
      <c r="L526"/>
      <c r="M526"/>
      <c r="N526"/>
      <c r="O526"/>
    </row>
    <row r="527" spans="1:15" s="99" customFormat="1" ht="12.75">
      <c r="A527" s="23"/>
      <c r="B527" s="25"/>
      <c r="C527" s="86"/>
      <c r="D527" s="86"/>
      <c r="E527" s="91"/>
      <c r="F527" s="91"/>
      <c r="J527"/>
      <c r="K527"/>
      <c r="L527"/>
      <c r="M527"/>
      <c r="N527"/>
      <c r="O527"/>
    </row>
    <row r="528" spans="1:15" s="99" customFormat="1" ht="12.75">
      <c r="A528" s="23"/>
      <c r="B528" s="25"/>
      <c r="C528" s="86"/>
      <c r="D528" s="86"/>
      <c r="E528" s="91"/>
      <c r="F528" s="91"/>
      <c r="J528"/>
      <c r="K528"/>
      <c r="L528"/>
      <c r="M528"/>
      <c r="N528"/>
      <c r="O528"/>
    </row>
    <row r="529" spans="1:15" s="99" customFormat="1" ht="12.75">
      <c r="A529" s="23"/>
      <c r="B529" s="25"/>
      <c r="C529" s="86"/>
      <c r="D529" s="86"/>
      <c r="E529" s="91"/>
      <c r="F529" s="91"/>
      <c r="J529"/>
      <c r="K529"/>
      <c r="L529"/>
      <c r="M529"/>
      <c r="N529"/>
      <c r="O529"/>
    </row>
    <row r="530" spans="1:15" s="99" customFormat="1" ht="12.75">
      <c r="A530" s="23"/>
      <c r="B530" s="25"/>
      <c r="C530" s="86"/>
      <c r="D530" s="86"/>
      <c r="E530" s="91"/>
      <c r="F530" s="91"/>
      <c r="J530"/>
      <c r="K530"/>
      <c r="L530"/>
      <c r="M530"/>
      <c r="N530"/>
      <c r="O530"/>
    </row>
    <row r="531" spans="1:15" s="99" customFormat="1" ht="12.75">
      <c r="A531" s="23"/>
      <c r="B531" s="25"/>
      <c r="C531" s="86"/>
      <c r="D531" s="86"/>
      <c r="E531" s="91"/>
      <c r="F531" s="91"/>
      <c r="J531"/>
      <c r="K531"/>
      <c r="L531"/>
      <c r="M531"/>
      <c r="N531"/>
      <c r="O531"/>
    </row>
    <row r="532" spans="1:15" s="99" customFormat="1" ht="12.75">
      <c r="A532" s="23"/>
      <c r="B532" s="25"/>
      <c r="C532" s="86"/>
      <c r="D532" s="86"/>
      <c r="E532" s="91"/>
      <c r="F532" s="91"/>
      <c r="J532"/>
      <c r="K532"/>
      <c r="L532"/>
      <c r="M532"/>
      <c r="N532"/>
      <c r="O532"/>
    </row>
    <row r="533" spans="1:15" s="99" customFormat="1" ht="12.75">
      <c r="A533" s="23"/>
      <c r="B533" s="25"/>
      <c r="C533" s="86"/>
      <c r="D533" s="86"/>
      <c r="E533" s="91"/>
      <c r="F533" s="91"/>
      <c r="J533"/>
      <c r="K533"/>
      <c r="L533"/>
      <c r="M533"/>
      <c r="N533"/>
      <c r="O533"/>
    </row>
    <row r="534" spans="1:15" s="99" customFormat="1" ht="12.75">
      <c r="A534" s="23"/>
      <c r="B534" s="25"/>
      <c r="C534" s="86"/>
      <c r="D534" s="86"/>
      <c r="E534" s="91"/>
      <c r="F534" s="91"/>
      <c r="J534"/>
      <c r="K534"/>
      <c r="L534"/>
      <c r="M534"/>
      <c r="N534"/>
      <c r="O534"/>
    </row>
    <row r="535" spans="1:15" s="99" customFormat="1" ht="12.75">
      <c r="A535" s="23"/>
      <c r="B535" s="25"/>
      <c r="C535" s="86"/>
      <c r="D535" s="86"/>
      <c r="E535" s="91"/>
      <c r="F535" s="91"/>
      <c r="J535"/>
      <c r="K535"/>
      <c r="L535"/>
      <c r="M535"/>
      <c r="N535"/>
      <c r="O535"/>
    </row>
    <row r="536" spans="1:15" s="99" customFormat="1" ht="12.75">
      <c r="A536" s="23"/>
      <c r="B536" s="25"/>
      <c r="C536" s="86"/>
      <c r="D536" s="86"/>
      <c r="E536" s="91"/>
      <c r="F536" s="91"/>
      <c r="J536"/>
      <c r="K536"/>
      <c r="L536"/>
      <c r="M536"/>
      <c r="N536"/>
      <c r="O536"/>
    </row>
    <row r="537" spans="1:15" s="99" customFormat="1" ht="12.75">
      <c r="A537" s="23"/>
      <c r="B537" s="25"/>
      <c r="C537" s="86"/>
      <c r="D537" s="86"/>
      <c r="E537" s="91"/>
      <c r="F537" s="91"/>
      <c r="J537"/>
      <c r="K537"/>
      <c r="L537"/>
      <c r="M537"/>
      <c r="N537"/>
      <c r="O537"/>
    </row>
    <row r="538" spans="1:15" s="99" customFormat="1" ht="12.75">
      <c r="A538" s="23"/>
      <c r="B538" s="25"/>
      <c r="C538" s="86"/>
      <c r="D538" s="86"/>
      <c r="E538" s="91"/>
      <c r="F538" s="91"/>
      <c r="J538"/>
      <c r="K538"/>
      <c r="L538"/>
      <c r="M538"/>
      <c r="N538"/>
      <c r="O538"/>
    </row>
    <row r="539" spans="1:15" s="99" customFormat="1" ht="12.75">
      <c r="A539" s="23"/>
      <c r="B539" s="25"/>
      <c r="C539" s="86"/>
      <c r="D539" s="86"/>
      <c r="E539" s="91"/>
      <c r="F539" s="91"/>
      <c r="J539"/>
      <c r="K539"/>
      <c r="L539"/>
      <c r="M539"/>
      <c r="N539"/>
      <c r="O539"/>
    </row>
    <row r="540" spans="1:15" s="99" customFormat="1" ht="12.75">
      <c r="A540" s="23"/>
      <c r="B540" s="25"/>
      <c r="C540" s="86"/>
      <c r="D540" s="86"/>
      <c r="E540" s="91"/>
      <c r="F540" s="91"/>
      <c r="J540"/>
      <c r="K540"/>
      <c r="L540"/>
      <c r="M540"/>
      <c r="N540"/>
      <c r="O540"/>
    </row>
    <row r="541" spans="1:15" s="99" customFormat="1" ht="12.75">
      <c r="A541" s="23"/>
      <c r="B541" s="25"/>
      <c r="C541" s="86"/>
      <c r="D541" s="86"/>
      <c r="E541" s="91"/>
      <c r="F541" s="91"/>
      <c r="J541"/>
      <c r="K541"/>
      <c r="L541"/>
      <c r="M541"/>
      <c r="N541"/>
      <c r="O541"/>
    </row>
    <row r="542" spans="1:15" s="99" customFormat="1" ht="12.75">
      <c r="A542" s="23"/>
      <c r="B542" s="25"/>
      <c r="C542" s="86"/>
      <c r="D542" s="86"/>
      <c r="E542" s="91"/>
      <c r="F542" s="91"/>
      <c r="J542"/>
      <c r="K542"/>
      <c r="L542"/>
      <c r="M542"/>
      <c r="N542"/>
      <c r="O542"/>
    </row>
    <row r="543" spans="1:15" s="99" customFormat="1" ht="12.75">
      <c r="A543" s="23"/>
      <c r="B543" s="25"/>
      <c r="C543" s="86"/>
      <c r="D543" s="86"/>
      <c r="E543" s="91"/>
      <c r="F543" s="91"/>
      <c r="J543"/>
      <c r="K543"/>
      <c r="L543"/>
      <c r="M543"/>
      <c r="N543"/>
      <c r="O543"/>
    </row>
    <row r="544" spans="1:15" s="99" customFormat="1" ht="12.75">
      <c r="A544" s="23"/>
      <c r="B544" s="25"/>
      <c r="C544" s="86"/>
      <c r="D544" s="86"/>
      <c r="E544" s="91"/>
      <c r="F544" s="91"/>
      <c r="J544"/>
      <c r="K544"/>
      <c r="L544"/>
      <c r="M544"/>
      <c r="N544"/>
      <c r="O544"/>
    </row>
    <row r="545" spans="1:15" s="99" customFormat="1" ht="12.75">
      <c r="A545" s="23"/>
      <c r="B545" s="25"/>
      <c r="C545" s="86"/>
      <c r="D545" s="86"/>
      <c r="E545" s="91"/>
      <c r="F545" s="91"/>
      <c r="J545"/>
      <c r="K545"/>
      <c r="L545"/>
      <c r="M545"/>
      <c r="N545"/>
      <c r="O545"/>
    </row>
    <row r="546" spans="1:15" s="99" customFormat="1" ht="12.75">
      <c r="A546" s="23"/>
      <c r="B546" s="25"/>
      <c r="C546" s="86"/>
      <c r="D546" s="86"/>
      <c r="E546" s="91"/>
      <c r="F546" s="91"/>
      <c r="J546"/>
      <c r="K546"/>
      <c r="L546"/>
      <c r="M546"/>
      <c r="N546"/>
      <c r="O546"/>
    </row>
    <row r="547" spans="1:15" s="99" customFormat="1" ht="12.75">
      <c r="A547" s="23"/>
      <c r="B547" s="25"/>
      <c r="C547" s="86"/>
      <c r="D547" s="86"/>
      <c r="E547" s="91"/>
      <c r="F547" s="91"/>
      <c r="J547"/>
      <c r="K547"/>
      <c r="L547"/>
      <c r="M547"/>
      <c r="N547"/>
      <c r="O547"/>
    </row>
    <row r="548" spans="1:15" s="99" customFormat="1" ht="12.75">
      <c r="A548" s="23"/>
      <c r="B548" s="25"/>
      <c r="C548" s="86"/>
      <c r="D548" s="86"/>
      <c r="E548" s="91"/>
      <c r="F548" s="91"/>
      <c r="J548"/>
      <c r="K548"/>
      <c r="L548"/>
      <c r="M548"/>
      <c r="N548"/>
      <c r="O548"/>
    </row>
    <row r="549" spans="1:15" s="99" customFormat="1" ht="12.75">
      <c r="A549" s="23"/>
      <c r="B549" s="25"/>
      <c r="C549" s="86"/>
      <c r="D549" s="86"/>
      <c r="E549" s="91"/>
      <c r="F549" s="91"/>
      <c r="J549"/>
      <c r="K549"/>
      <c r="L549"/>
      <c r="M549"/>
      <c r="N549"/>
      <c r="O549"/>
    </row>
    <row r="550" spans="1:15" s="99" customFormat="1" ht="12.75">
      <c r="A550" s="23"/>
      <c r="B550" s="25"/>
      <c r="C550" s="86"/>
      <c r="D550" s="86"/>
      <c r="E550" s="91"/>
      <c r="F550" s="91"/>
      <c r="J550"/>
      <c r="K550"/>
      <c r="L550"/>
      <c r="M550"/>
      <c r="N550"/>
      <c r="O550"/>
    </row>
    <row r="551" spans="1:15" s="99" customFormat="1" ht="12.75">
      <c r="A551" s="23"/>
      <c r="B551" s="25"/>
      <c r="C551" s="86"/>
      <c r="D551" s="86"/>
      <c r="E551" s="91"/>
      <c r="F551" s="91"/>
      <c r="J551"/>
      <c r="K551"/>
      <c r="L551"/>
      <c r="M551"/>
      <c r="N551"/>
      <c r="O551"/>
    </row>
    <row r="552" spans="1:15" s="99" customFormat="1" ht="12.75">
      <c r="A552" s="23"/>
      <c r="B552" s="25"/>
      <c r="C552" s="86"/>
      <c r="D552" s="86"/>
      <c r="E552" s="91"/>
      <c r="F552" s="91"/>
      <c r="J552"/>
      <c r="K552"/>
      <c r="L552"/>
      <c r="M552"/>
      <c r="N552"/>
      <c r="O552"/>
    </row>
    <row r="553" spans="1:15" s="99" customFormat="1" ht="12.75">
      <c r="A553" s="23"/>
      <c r="B553" s="25"/>
      <c r="C553" s="86"/>
      <c r="D553" s="86"/>
      <c r="E553" s="91"/>
      <c r="F553" s="91"/>
      <c r="J553"/>
      <c r="K553"/>
      <c r="L553"/>
      <c r="M553"/>
      <c r="N553"/>
      <c r="O553"/>
    </row>
    <row r="554" spans="1:15" s="99" customFormat="1" ht="12.75">
      <c r="A554" s="23"/>
      <c r="B554" s="25"/>
      <c r="C554" s="86"/>
      <c r="D554" s="86"/>
      <c r="E554" s="91"/>
      <c r="F554" s="91"/>
      <c r="J554"/>
      <c r="K554"/>
      <c r="L554"/>
      <c r="M554"/>
      <c r="N554"/>
      <c r="O554"/>
    </row>
    <row r="555" spans="1:15" s="99" customFormat="1" ht="12.75">
      <c r="A555" s="23"/>
      <c r="B555" s="25"/>
      <c r="C555" s="86"/>
      <c r="D555" s="86"/>
      <c r="E555" s="91"/>
      <c r="F555" s="91"/>
      <c r="J555"/>
      <c r="K555"/>
      <c r="L555"/>
      <c r="M555"/>
      <c r="N555"/>
      <c r="O555"/>
    </row>
    <row r="556" spans="1:15" s="99" customFormat="1" ht="12.75">
      <c r="A556" s="23"/>
      <c r="B556" s="25"/>
      <c r="C556" s="86"/>
      <c r="D556" s="86"/>
      <c r="E556" s="91"/>
      <c r="F556" s="91"/>
      <c r="J556"/>
      <c r="K556"/>
      <c r="L556"/>
      <c r="M556"/>
      <c r="N556"/>
      <c r="O556"/>
    </row>
    <row r="557" spans="1:15" s="99" customFormat="1" ht="12.75">
      <c r="A557" s="23"/>
      <c r="B557" s="25"/>
      <c r="C557" s="86"/>
      <c r="D557" s="86"/>
      <c r="E557" s="91"/>
      <c r="F557" s="91"/>
      <c r="J557"/>
      <c r="K557"/>
      <c r="L557"/>
      <c r="M557"/>
      <c r="N557"/>
      <c r="O557"/>
    </row>
    <row r="558" spans="1:15" s="99" customFormat="1" ht="12.75">
      <c r="A558" s="23"/>
      <c r="B558" s="25"/>
      <c r="C558" s="86"/>
      <c r="D558" s="86"/>
      <c r="E558" s="91"/>
      <c r="F558" s="91"/>
      <c r="J558"/>
      <c r="K558"/>
      <c r="L558"/>
      <c r="M558"/>
      <c r="N558"/>
      <c r="O558"/>
    </row>
    <row r="559" spans="1:15" s="99" customFormat="1" ht="12.75">
      <c r="A559" s="23"/>
      <c r="B559" s="25"/>
      <c r="C559" s="86"/>
      <c r="D559" s="86"/>
      <c r="E559" s="91"/>
      <c r="F559" s="91"/>
      <c r="J559"/>
      <c r="K559"/>
      <c r="L559"/>
      <c r="M559"/>
      <c r="N559"/>
      <c r="O559"/>
    </row>
    <row r="560" spans="1:15" s="99" customFormat="1" ht="12.75">
      <c r="A560" s="23"/>
      <c r="B560" s="25"/>
      <c r="C560" s="86"/>
      <c r="D560" s="86"/>
      <c r="E560" s="91"/>
      <c r="F560" s="91"/>
      <c r="J560"/>
      <c r="K560"/>
      <c r="L560"/>
      <c r="M560"/>
      <c r="N560"/>
      <c r="O560"/>
    </row>
    <row r="561" spans="1:15" s="99" customFormat="1" ht="12.75">
      <c r="A561" s="23"/>
      <c r="B561" s="25"/>
      <c r="C561" s="86"/>
      <c r="D561" s="86"/>
      <c r="E561" s="91"/>
      <c r="F561" s="91"/>
      <c r="J561"/>
      <c r="K561"/>
      <c r="L561"/>
      <c r="M561"/>
      <c r="N561"/>
      <c r="O561"/>
    </row>
    <row r="562" spans="1:15" s="99" customFormat="1" ht="12.75">
      <c r="A562" s="23"/>
      <c r="B562" s="25"/>
      <c r="C562" s="86"/>
      <c r="D562" s="86"/>
      <c r="E562" s="91"/>
      <c r="F562" s="91"/>
      <c r="J562"/>
      <c r="K562"/>
      <c r="L562"/>
      <c r="M562"/>
      <c r="N562"/>
      <c r="O562"/>
    </row>
    <row r="563" spans="1:15" s="99" customFormat="1" ht="12.75">
      <c r="A563" s="23"/>
      <c r="B563" s="25"/>
      <c r="C563" s="86"/>
      <c r="D563" s="86"/>
      <c r="E563" s="91"/>
      <c r="F563" s="91"/>
      <c r="J563"/>
      <c r="K563"/>
      <c r="L563"/>
      <c r="M563"/>
      <c r="N563"/>
      <c r="O563"/>
    </row>
    <row r="564" spans="1:15" s="99" customFormat="1" ht="12.75">
      <c r="A564" s="23"/>
      <c r="B564" s="25"/>
      <c r="C564" s="86"/>
      <c r="D564" s="86"/>
      <c r="E564" s="91"/>
      <c r="F564" s="91"/>
      <c r="J564"/>
      <c r="K564"/>
      <c r="L564"/>
      <c r="M564"/>
      <c r="N564"/>
      <c r="O564"/>
    </row>
    <row r="565" spans="1:15" s="99" customFormat="1" ht="12.75">
      <c r="A565" s="23"/>
      <c r="B565" s="25"/>
      <c r="C565" s="86"/>
      <c r="D565" s="86"/>
      <c r="E565" s="91"/>
      <c r="F565" s="91"/>
      <c r="J565"/>
      <c r="K565"/>
      <c r="L565"/>
      <c r="M565"/>
      <c r="N565"/>
      <c r="O565"/>
    </row>
    <row r="566" spans="1:15" s="99" customFormat="1" ht="12.75">
      <c r="A566" s="23"/>
      <c r="B566" s="25"/>
      <c r="C566" s="86"/>
      <c r="D566" s="86"/>
      <c r="E566" s="91"/>
      <c r="F566" s="91"/>
      <c r="J566"/>
      <c r="K566"/>
      <c r="L566"/>
      <c r="M566"/>
      <c r="N566"/>
      <c r="O566"/>
    </row>
    <row r="567" spans="1:15" s="99" customFormat="1" ht="12.75">
      <c r="A567" s="23"/>
      <c r="B567" s="25"/>
      <c r="C567" s="86"/>
      <c r="D567" s="86"/>
      <c r="E567" s="91"/>
      <c r="F567" s="91"/>
      <c r="J567"/>
      <c r="K567"/>
      <c r="L567"/>
      <c r="M567"/>
      <c r="N567"/>
      <c r="O567"/>
    </row>
    <row r="568" spans="1:15" s="99" customFormat="1" ht="12.75">
      <c r="A568" s="23"/>
      <c r="B568" s="25"/>
      <c r="C568" s="86"/>
      <c r="D568" s="86"/>
      <c r="E568" s="91"/>
      <c r="F568" s="91"/>
      <c r="J568"/>
      <c r="K568"/>
      <c r="L568"/>
      <c r="M568"/>
      <c r="N568"/>
      <c r="O568"/>
    </row>
    <row r="569" spans="1:15" s="99" customFormat="1" ht="12.75">
      <c r="A569" s="23"/>
      <c r="B569" s="25"/>
      <c r="C569" s="86"/>
      <c r="D569" s="86"/>
      <c r="E569" s="91"/>
      <c r="F569" s="91"/>
      <c r="J569"/>
      <c r="K569"/>
      <c r="L569"/>
      <c r="M569"/>
      <c r="N569"/>
      <c r="O569"/>
    </row>
    <row r="570" spans="1:15" s="99" customFormat="1" ht="12.75">
      <c r="A570" s="23"/>
      <c r="B570" s="25"/>
      <c r="C570" s="86"/>
      <c r="D570" s="86"/>
      <c r="E570" s="91"/>
      <c r="F570" s="91"/>
      <c r="J570"/>
      <c r="K570"/>
      <c r="L570"/>
      <c r="M570"/>
      <c r="N570"/>
      <c r="O570"/>
    </row>
    <row r="571" spans="1:15" s="99" customFormat="1" ht="12.75">
      <c r="A571" s="23"/>
      <c r="B571" s="25"/>
      <c r="C571" s="86"/>
      <c r="D571" s="86"/>
      <c r="E571" s="91"/>
      <c r="F571" s="91"/>
      <c r="J571"/>
      <c r="K571"/>
      <c r="L571"/>
      <c r="M571"/>
      <c r="N571"/>
      <c r="O571"/>
    </row>
    <row r="572" spans="1:15" s="99" customFormat="1" ht="12.75">
      <c r="A572" s="23"/>
      <c r="B572" s="25"/>
      <c r="C572" s="86"/>
      <c r="D572" s="86"/>
      <c r="E572" s="91"/>
      <c r="F572" s="91"/>
      <c r="J572"/>
      <c r="K572"/>
      <c r="L572"/>
      <c r="M572"/>
      <c r="N572"/>
      <c r="O572"/>
    </row>
    <row r="573" spans="1:15" s="99" customFormat="1" ht="12.75">
      <c r="A573" s="23"/>
      <c r="B573" s="25"/>
      <c r="C573" s="86"/>
      <c r="D573" s="86"/>
      <c r="E573" s="91"/>
      <c r="F573" s="91"/>
      <c r="J573"/>
      <c r="K573"/>
      <c r="L573"/>
      <c r="M573"/>
      <c r="N573"/>
      <c r="O573"/>
    </row>
    <row r="574" spans="1:15" s="99" customFormat="1" ht="12.75">
      <c r="A574" s="23"/>
      <c r="B574" s="25"/>
      <c r="C574" s="86"/>
      <c r="D574" s="86"/>
      <c r="E574" s="91"/>
      <c r="F574" s="91"/>
      <c r="J574"/>
      <c r="K574"/>
      <c r="L574"/>
      <c r="M574"/>
      <c r="N574"/>
      <c r="O574"/>
    </row>
    <row r="575" spans="1:15" s="99" customFormat="1" ht="12.75">
      <c r="A575" s="23"/>
      <c r="B575" s="25"/>
      <c r="C575" s="86"/>
      <c r="D575" s="86"/>
      <c r="E575" s="91"/>
      <c r="F575" s="91"/>
      <c r="J575"/>
      <c r="K575"/>
      <c r="L575"/>
      <c r="M575"/>
      <c r="N575"/>
      <c r="O575"/>
    </row>
    <row r="576" spans="1:15" s="99" customFormat="1" ht="12.75">
      <c r="A576" s="23"/>
      <c r="B576" s="25"/>
      <c r="C576" s="86"/>
      <c r="D576" s="86"/>
      <c r="E576" s="91"/>
      <c r="F576" s="91"/>
      <c r="J576"/>
      <c r="K576"/>
      <c r="L576"/>
      <c r="M576"/>
      <c r="N576"/>
      <c r="O576"/>
    </row>
    <row r="577" spans="1:15" s="99" customFormat="1" ht="12.75">
      <c r="A577" s="23"/>
      <c r="B577" s="25"/>
      <c r="C577" s="86"/>
      <c r="D577" s="86"/>
      <c r="E577" s="91"/>
      <c r="F577" s="91"/>
      <c r="J577"/>
      <c r="K577"/>
      <c r="L577"/>
      <c r="M577"/>
      <c r="N577"/>
      <c r="O577"/>
    </row>
    <row r="578" spans="1:15" s="99" customFormat="1" ht="12.75">
      <c r="A578" s="23"/>
      <c r="B578" s="25"/>
      <c r="C578" s="86"/>
      <c r="D578" s="86"/>
      <c r="E578" s="91"/>
      <c r="F578" s="91"/>
      <c r="J578"/>
      <c r="K578"/>
      <c r="L578"/>
      <c r="M578"/>
      <c r="N578"/>
      <c r="O578"/>
    </row>
    <row r="579" spans="1:15" s="99" customFormat="1" ht="12.75">
      <c r="A579" s="23"/>
      <c r="B579" s="25"/>
      <c r="C579" s="86"/>
      <c r="D579" s="86"/>
      <c r="E579" s="91"/>
      <c r="F579" s="91"/>
      <c r="J579"/>
      <c r="K579"/>
      <c r="L579"/>
      <c r="M579"/>
      <c r="N579"/>
      <c r="O579"/>
    </row>
    <row r="580" spans="1:15" s="99" customFormat="1" ht="12.75">
      <c r="A580" s="23"/>
      <c r="B580" s="25"/>
      <c r="C580" s="86"/>
      <c r="D580" s="86"/>
      <c r="E580" s="91"/>
      <c r="F580" s="91"/>
      <c r="J580"/>
      <c r="K580"/>
      <c r="L580"/>
      <c r="M580"/>
      <c r="N580"/>
      <c r="O580"/>
    </row>
    <row r="581" spans="1:15" s="99" customFormat="1" ht="12.75">
      <c r="A581" s="23"/>
      <c r="B581" s="25"/>
      <c r="C581" s="86"/>
      <c r="D581" s="86"/>
      <c r="E581" s="91"/>
      <c r="F581" s="91"/>
      <c r="J581"/>
      <c r="K581"/>
      <c r="L581"/>
      <c r="M581"/>
      <c r="N581"/>
      <c r="O581"/>
    </row>
    <row r="582" spans="1:15" s="99" customFormat="1" ht="12.75">
      <c r="A582" s="23"/>
      <c r="B582" s="25"/>
      <c r="C582" s="86"/>
      <c r="D582" s="86"/>
      <c r="E582" s="91"/>
      <c r="F582" s="91"/>
      <c r="J582"/>
      <c r="K582"/>
      <c r="L582"/>
      <c r="M582"/>
      <c r="N582"/>
      <c r="O582"/>
    </row>
    <row r="583" spans="1:15" s="99" customFormat="1" ht="12.75">
      <c r="A583" s="23"/>
      <c r="B583" s="25"/>
      <c r="C583" s="86"/>
      <c r="D583" s="86"/>
      <c r="E583" s="91"/>
      <c r="F583" s="91"/>
      <c r="J583"/>
      <c r="K583"/>
      <c r="L583"/>
      <c r="M583"/>
      <c r="N583"/>
      <c r="O583"/>
    </row>
    <row r="584" spans="1:15" s="99" customFormat="1" ht="12.75">
      <c r="A584" s="23"/>
      <c r="B584" s="25"/>
      <c r="C584" s="86"/>
      <c r="D584" s="86"/>
      <c r="E584" s="91"/>
      <c r="F584" s="91"/>
      <c r="J584"/>
      <c r="K584"/>
      <c r="L584"/>
      <c r="M584"/>
      <c r="N584"/>
      <c r="O584"/>
    </row>
    <row r="585" spans="1:15" s="99" customFormat="1" ht="12.75">
      <c r="A585" s="23"/>
      <c r="B585" s="25"/>
      <c r="C585" s="86"/>
      <c r="D585" s="86"/>
      <c r="E585" s="91"/>
      <c r="F585" s="91"/>
      <c r="J585"/>
      <c r="K585"/>
      <c r="L585"/>
      <c r="M585"/>
      <c r="N585"/>
      <c r="O585"/>
    </row>
    <row r="586" spans="1:15" s="99" customFormat="1" ht="12.75">
      <c r="A586" s="23"/>
      <c r="B586" s="25"/>
      <c r="C586" s="86"/>
      <c r="D586" s="86"/>
      <c r="E586" s="91"/>
      <c r="F586" s="91"/>
      <c r="J586"/>
      <c r="K586"/>
      <c r="L586"/>
      <c r="M586"/>
      <c r="N586"/>
      <c r="O586"/>
    </row>
    <row r="587" spans="1:15" s="99" customFormat="1" ht="12.75">
      <c r="A587" s="23"/>
      <c r="B587" s="25"/>
      <c r="C587" s="86"/>
      <c r="D587" s="86"/>
      <c r="E587" s="91"/>
      <c r="F587" s="91"/>
      <c r="J587"/>
      <c r="K587"/>
      <c r="L587"/>
      <c r="M587"/>
      <c r="N587"/>
      <c r="O587"/>
    </row>
    <row r="588" spans="1:15" s="99" customFormat="1" ht="12.75">
      <c r="A588" s="23"/>
      <c r="B588" s="25"/>
      <c r="C588" s="86"/>
      <c r="D588" s="86"/>
      <c r="E588" s="91"/>
      <c r="F588" s="91"/>
      <c r="J588"/>
      <c r="K588"/>
      <c r="L588"/>
      <c r="M588"/>
      <c r="N588"/>
      <c r="O588"/>
    </row>
    <row r="589" spans="1:15" s="99" customFormat="1" ht="12.75">
      <c r="A589" s="23"/>
      <c r="B589" s="25"/>
      <c r="C589" s="86"/>
      <c r="D589" s="86"/>
      <c r="E589" s="91"/>
      <c r="F589" s="91"/>
      <c r="J589"/>
      <c r="K589"/>
      <c r="L589"/>
      <c r="M589"/>
      <c r="N589"/>
      <c r="O589"/>
    </row>
    <row r="590" spans="1:15" s="99" customFormat="1" ht="12.75">
      <c r="A590" s="23"/>
      <c r="B590" s="25"/>
      <c r="C590" s="86"/>
      <c r="D590" s="86"/>
      <c r="E590" s="91"/>
      <c r="F590" s="91"/>
      <c r="J590"/>
      <c r="K590"/>
      <c r="L590"/>
      <c r="M590"/>
      <c r="N590"/>
      <c r="O590"/>
    </row>
    <row r="591" spans="1:15" s="99" customFormat="1" ht="12.75">
      <c r="A591" s="23"/>
      <c r="B591" s="25"/>
      <c r="C591" s="86"/>
      <c r="D591" s="86"/>
      <c r="E591" s="91"/>
      <c r="F591" s="91"/>
      <c r="J591"/>
      <c r="K591"/>
      <c r="L591"/>
      <c r="M591"/>
      <c r="N591"/>
      <c r="O591"/>
    </row>
    <row r="592" spans="1:15" s="99" customFormat="1" ht="12.75">
      <c r="A592" s="23"/>
      <c r="B592" s="25"/>
      <c r="C592" s="86"/>
      <c r="D592" s="86"/>
      <c r="E592" s="91"/>
      <c r="F592" s="91"/>
      <c r="J592"/>
      <c r="K592"/>
      <c r="L592"/>
      <c r="M592"/>
      <c r="N592"/>
      <c r="O592"/>
    </row>
    <row r="593" spans="1:15" s="99" customFormat="1" ht="12.75">
      <c r="A593" s="23"/>
      <c r="B593" s="25"/>
      <c r="C593" s="86"/>
      <c r="D593" s="86"/>
      <c r="E593" s="91"/>
      <c r="F593" s="91"/>
      <c r="J593"/>
      <c r="K593"/>
      <c r="L593"/>
      <c r="M593"/>
      <c r="N593"/>
      <c r="O593"/>
    </row>
    <row r="594" spans="1:15" s="99" customFormat="1" ht="12.75">
      <c r="A594" s="23"/>
      <c r="B594" s="25"/>
      <c r="C594" s="86"/>
      <c r="D594" s="86"/>
      <c r="E594" s="91"/>
      <c r="F594" s="91"/>
      <c r="J594"/>
      <c r="K594"/>
      <c r="L594"/>
      <c r="M594"/>
      <c r="N594"/>
      <c r="O594"/>
    </row>
    <row r="595" spans="1:15" s="99" customFormat="1" ht="12.75">
      <c r="A595" s="23"/>
      <c r="B595" s="25"/>
      <c r="C595" s="86"/>
      <c r="D595" s="86"/>
      <c r="E595" s="91"/>
      <c r="F595" s="91"/>
      <c r="J595"/>
      <c r="K595"/>
      <c r="L595"/>
      <c r="M595"/>
      <c r="N595"/>
      <c r="O595"/>
    </row>
    <row r="596" spans="1:15" s="99" customFormat="1" ht="12.75">
      <c r="A596" s="23"/>
      <c r="B596" s="25"/>
      <c r="C596" s="86"/>
      <c r="D596" s="86"/>
      <c r="E596" s="91"/>
      <c r="F596" s="91"/>
      <c r="J596"/>
      <c r="K596"/>
      <c r="L596"/>
      <c r="M596"/>
      <c r="N596"/>
      <c r="O596"/>
    </row>
    <row r="597" spans="1:15" s="99" customFormat="1" ht="12.75">
      <c r="A597" s="23"/>
      <c r="B597" s="25"/>
      <c r="C597" s="86"/>
      <c r="D597" s="86"/>
      <c r="E597" s="91"/>
      <c r="F597" s="91"/>
      <c r="J597"/>
      <c r="K597"/>
      <c r="L597"/>
      <c r="M597"/>
      <c r="N597"/>
      <c r="O597"/>
    </row>
    <row r="598" spans="1:15" s="99" customFormat="1" ht="12.75">
      <c r="A598" s="23"/>
      <c r="B598" s="25"/>
      <c r="C598" s="86"/>
      <c r="D598" s="86"/>
      <c r="E598" s="91"/>
      <c r="F598" s="91"/>
      <c r="J598"/>
      <c r="K598"/>
      <c r="L598"/>
      <c r="M598"/>
      <c r="N598"/>
      <c r="O598"/>
    </row>
    <row r="599" spans="1:15" s="99" customFormat="1" ht="12.75">
      <c r="A599" s="23"/>
      <c r="B599" s="25"/>
      <c r="C599" s="86"/>
      <c r="D599" s="86"/>
      <c r="E599" s="91"/>
      <c r="F599" s="91"/>
      <c r="J599"/>
      <c r="K599"/>
      <c r="L599"/>
      <c r="M599"/>
      <c r="N599"/>
      <c r="O599"/>
    </row>
    <row r="600" spans="1:15" s="99" customFormat="1" ht="12.75">
      <c r="A600" s="23"/>
      <c r="B600" s="25"/>
      <c r="C600" s="86"/>
      <c r="D600" s="86"/>
      <c r="E600" s="91"/>
      <c r="F600" s="91"/>
      <c r="J600"/>
      <c r="K600"/>
      <c r="L600"/>
      <c r="M600"/>
      <c r="N600"/>
      <c r="O600"/>
    </row>
    <row r="601" spans="1:15" s="99" customFormat="1" ht="12.75">
      <c r="A601" s="23"/>
      <c r="B601" s="25"/>
      <c r="C601" s="86"/>
      <c r="D601" s="86"/>
      <c r="E601" s="91"/>
      <c r="F601" s="91"/>
      <c r="J601"/>
      <c r="K601"/>
      <c r="L601"/>
      <c r="M601"/>
      <c r="N601"/>
      <c r="O601"/>
    </row>
    <row r="602" spans="1:15" s="99" customFormat="1" ht="12.75">
      <c r="A602" s="23"/>
      <c r="B602" s="25"/>
      <c r="C602" s="86"/>
      <c r="D602" s="86"/>
      <c r="E602" s="91"/>
      <c r="F602" s="91"/>
      <c r="J602"/>
      <c r="K602"/>
      <c r="L602"/>
      <c r="M602"/>
      <c r="N602"/>
      <c r="O602"/>
    </row>
    <row r="603" spans="1:15" s="99" customFormat="1" ht="12.75">
      <c r="A603" s="23"/>
      <c r="B603" s="25"/>
      <c r="C603" s="86"/>
      <c r="D603" s="86"/>
      <c r="E603" s="91"/>
      <c r="F603" s="91"/>
      <c r="J603"/>
      <c r="K603"/>
      <c r="L603"/>
      <c r="M603"/>
      <c r="N603"/>
      <c r="O603"/>
    </row>
    <row r="604" spans="1:15" s="99" customFormat="1" ht="12.75">
      <c r="A604" s="23"/>
      <c r="B604" s="25"/>
      <c r="C604" s="86"/>
      <c r="D604" s="86"/>
      <c r="E604" s="91"/>
      <c r="F604" s="91"/>
      <c r="J604"/>
      <c r="K604"/>
      <c r="L604"/>
      <c r="M604"/>
      <c r="N604"/>
      <c r="O604"/>
    </row>
    <row r="605" spans="1:15" s="99" customFormat="1" ht="12.75">
      <c r="A605" s="23"/>
      <c r="B605" s="25"/>
      <c r="C605" s="86"/>
      <c r="D605" s="86"/>
      <c r="E605" s="91"/>
      <c r="F605" s="91"/>
      <c r="J605"/>
      <c r="K605"/>
      <c r="L605"/>
      <c r="M605"/>
      <c r="N605"/>
      <c r="O605"/>
    </row>
    <row r="606" spans="1:15" s="99" customFormat="1" ht="12.75">
      <c r="A606" s="23"/>
      <c r="B606" s="25"/>
      <c r="C606" s="86"/>
      <c r="D606" s="86"/>
      <c r="E606" s="91"/>
      <c r="F606" s="91"/>
      <c r="J606"/>
      <c r="K606"/>
      <c r="L606"/>
      <c r="M606"/>
      <c r="N606"/>
      <c r="O606"/>
    </row>
    <row r="607" spans="1:15" s="99" customFormat="1" ht="12.75">
      <c r="A607" s="23"/>
      <c r="B607" s="25"/>
      <c r="C607" s="86"/>
      <c r="D607" s="86"/>
      <c r="E607" s="91"/>
      <c r="F607" s="91"/>
      <c r="J607"/>
      <c r="K607"/>
      <c r="L607"/>
      <c r="M607"/>
      <c r="N607"/>
      <c r="O607"/>
    </row>
    <row r="608" spans="1:15" s="99" customFormat="1" ht="12.75">
      <c r="A608" s="23"/>
      <c r="B608" s="25"/>
      <c r="C608" s="86"/>
      <c r="D608" s="86"/>
      <c r="E608" s="91"/>
      <c r="F608" s="91"/>
      <c r="J608"/>
      <c r="K608"/>
      <c r="L608"/>
      <c r="M608"/>
      <c r="N608"/>
      <c r="O608"/>
    </row>
    <row r="609" spans="1:15" s="99" customFormat="1" ht="12.75">
      <c r="A609" s="23"/>
      <c r="B609" s="25"/>
      <c r="C609" s="86"/>
      <c r="D609" s="86"/>
      <c r="E609" s="91"/>
      <c r="F609" s="91"/>
      <c r="J609"/>
      <c r="K609"/>
      <c r="L609"/>
      <c r="M609"/>
      <c r="N609"/>
      <c r="O609"/>
    </row>
    <row r="610" spans="1:15" s="99" customFormat="1" ht="12.75">
      <c r="A610" s="23"/>
      <c r="B610" s="25"/>
      <c r="C610" s="86"/>
      <c r="D610" s="86"/>
      <c r="E610" s="91"/>
      <c r="F610" s="91"/>
      <c r="J610"/>
      <c r="K610"/>
      <c r="L610"/>
      <c r="M610"/>
      <c r="N610"/>
      <c r="O610"/>
    </row>
    <row r="611" spans="1:15" s="99" customFormat="1" ht="12.75">
      <c r="A611" s="23"/>
      <c r="B611" s="25"/>
      <c r="C611" s="86"/>
      <c r="D611" s="86"/>
      <c r="E611" s="91"/>
      <c r="F611" s="91"/>
      <c r="J611"/>
      <c r="K611"/>
      <c r="L611"/>
      <c r="M611"/>
      <c r="N611"/>
      <c r="O611"/>
    </row>
    <row r="612" spans="1:15" s="99" customFormat="1" ht="12.75">
      <c r="A612" s="23"/>
      <c r="B612" s="25"/>
      <c r="C612" s="86"/>
      <c r="D612" s="86"/>
      <c r="E612" s="91"/>
      <c r="F612" s="91"/>
      <c r="J612"/>
      <c r="K612"/>
      <c r="L612"/>
      <c r="M612"/>
      <c r="N612"/>
      <c r="O612"/>
    </row>
    <row r="613" spans="1:15" s="99" customFormat="1" ht="12.75">
      <c r="A613" s="23"/>
      <c r="B613" s="25"/>
      <c r="C613" s="86"/>
      <c r="D613" s="86"/>
      <c r="E613" s="91"/>
      <c r="F613" s="91"/>
      <c r="J613"/>
      <c r="K613"/>
      <c r="L613"/>
      <c r="M613"/>
      <c r="N613"/>
      <c r="O613"/>
    </row>
    <row r="614" spans="1:15" s="99" customFormat="1" ht="12.75">
      <c r="A614" s="23"/>
      <c r="B614" s="25"/>
      <c r="C614" s="86"/>
      <c r="D614" s="86"/>
      <c r="E614" s="91"/>
      <c r="F614" s="91"/>
      <c r="J614"/>
      <c r="K614"/>
      <c r="L614"/>
      <c r="M614"/>
      <c r="N614"/>
      <c r="O614"/>
    </row>
    <row r="615" spans="1:15" s="99" customFormat="1" ht="12.75">
      <c r="A615" s="23"/>
      <c r="B615" s="25"/>
      <c r="C615" s="86"/>
      <c r="D615" s="86"/>
      <c r="E615" s="91"/>
      <c r="F615" s="91"/>
      <c r="J615"/>
      <c r="K615"/>
      <c r="L615"/>
      <c r="M615"/>
      <c r="N615"/>
      <c r="O615"/>
    </row>
    <row r="616" spans="1:15" s="99" customFormat="1" ht="12.75">
      <c r="A616" s="23"/>
      <c r="B616" s="25"/>
      <c r="C616" s="86"/>
      <c r="D616" s="86"/>
      <c r="E616" s="91"/>
      <c r="F616" s="91"/>
      <c r="J616"/>
      <c r="K616"/>
      <c r="L616"/>
      <c r="M616"/>
      <c r="N616"/>
      <c r="O616"/>
    </row>
    <row r="617" spans="1:15" s="99" customFormat="1" ht="12.75">
      <c r="A617" s="23"/>
      <c r="B617" s="25"/>
      <c r="C617" s="86"/>
      <c r="D617" s="86"/>
      <c r="E617" s="91"/>
      <c r="F617" s="91"/>
      <c r="J617"/>
      <c r="K617"/>
      <c r="L617"/>
      <c r="M617"/>
      <c r="N617"/>
      <c r="O617"/>
    </row>
    <row r="618" spans="1:15" s="99" customFormat="1" ht="12.75">
      <c r="A618" s="23"/>
      <c r="B618" s="25"/>
      <c r="C618" s="86"/>
      <c r="D618" s="86"/>
      <c r="E618" s="91"/>
      <c r="F618" s="91"/>
      <c r="J618"/>
      <c r="K618"/>
      <c r="L618"/>
      <c r="M618"/>
      <c r="N618"/>
      <c r="O618"/>
    </row>
    <row r="619" spans="1:15" s="99" customFormat="1" ht="12.75">
      <c r="A619" s="23"/>
      <c r="B619" s="25"/>
      <c r="C619" s="86"/>
      <c r="D619" s="86"/>
      <c r="E619" s="91"/>
      <c r="F619" s="91"/>
      <c r="J619"/>
      <c r="K619"/>
      <c r="L619"/>
      <c r="M619"/>
      <c r="N619"/>
      <c r="O619"/>
    </row>
    <row r="620" spans="1:15" s="99" customFormat="1" ht="12.75">
      <c r="A620" s="23"/>
      <c r="B620" s="25"/>
      <c r="C620" s="86"/>
      <c r="D620" s="86"/>
      <c r="E620" s="91"/>
      <c r="F620" s="91"/>
      <c r="J620"/>
      <c r="K620"/>
      <c r="L620"/>
      <c r="M620"/>
      <c r="N620"/>
      <c r="O620"/>
    </row>
    <row r="621" spans="1:15" s="99" customFormat="1" ht="12.75">
      <c r="A621" s="23"/>
      <c r="B621" s="25"/>
      <c r="C621" s="86"/>
      <c r="D621" s="86"/>
      <c r="E621" s="91"/>
      <c r="F621" s="91"/>
      <c r="J621"/>
      <c r="K621"/>
      <c r="L621"/>
      <c r="M621"/>
      <c r="N621"/>
      <c r="O621"/>
    </row>
    <row r="622" spans="1:15" s="99" customFormat="1" ht="12.75">
      <c r="A622" s="23"/>
      <c r="B622" s="25"/>
      <c r="C622" s="86"/>
      <c r="D622" s="86"/>
      <c r="E622" s="91"/>
      <c r="F622" s="91"/>
      <c r="J622"/>
      <c r="K622"/>
      <c r="L622"/>
      <c r="M622"/>
      <c r="N622"/>
      <c r="O622"/>
    </row>
    <row r="623" spans="1:15" s="99" customFormat="1" ht="12.75">
      <c r="A623" s="23"/>
      <c r="B623" s="25"/>
      <c r="C623" s="86"/>
      <c r="D623" s="86"/>
      <c r="E623" s="91"/>
      <c r="F623" s="91"/>
      <c r="J623"/>
      <c r="K623"/>
      <c r="L623"/>
      <c r="M623"/>
      <c r="N623"/>
      <c r="O623"/>
    </row>
    <row r="624" spans="1:15" s="99" customFormat="1" ht="12.75">
      <c r="A624" s="23"/>
      <c r="B624" s="25"/>
      <c r="C624" s="86"/>
      <c r="D624" s="86"/>
      <c r="E624" s="91"/>
      <c r="F624" s="91"/>
      <c r="J624"/>
      <c r="K624"/>
      <c r="L624"/>
      <c r="M624"/>
      <c r="N624"/>
      <c r="O624"/>
    </row>
    <row r="625" spans="1:15" s="99" customFormat="1" ht="12.75">
      <c r="A625" s="23"/>
      <c r="B625" s="25"/>
      <c r="C625" s="86"/>
      <c r="D625" s="86"/>
      <c r="E625" s="91"/>
      <c r="F625" s="91"/>
      <c r="J625"/>
      <c r="K625"/>
      <c r="L625"/>
      <c r="M625"/>
      <c r="N625"/>
      <c r="O625"/>
    </row>
    <row r="626" spans="1:15" s="99" customFormat="1" ht="12.75">
      <c r="A626" s="23"/>
      <c r="B626" s="25"/>
      <c r="C626" s="86"/>
      <c r="D626" s="86"/>
      <c r="E626" s="91"/>
      <c r="F626" s="91"/>
      <c r="J626"/>
      <c r="K626"/>
      <c r="L626"/>
      <c r="M626"/>
      <c r="N626"/>
      <c r="O626"/>
    </row>
    <row r="627" spans="1:15" s="99" customFormat="1" ht="12.75">
      <c r="A627" s="23"/>
      <c r="B627" s="25"/>
      <c r="C627" s="86"/>
      <c r="D627" s="86"/>
      <c r="E627" s="91"/>
      <c r="F627" s="91"/>
      <c r="J627"/>
      <c r="K627"/>
      <c r="L627"/>
      <c r="M627"/>
      <c r="N627"/>
      <c r="O627"/>
    </row>
    <row r="628" spans="1:15" s="99" customFormat="1" ht="12.75">
      <c r="A628" s="23"/>
      <c r="B628" s="25"/>
      <c r="C628" s="86"/>
      <c r="D628" s="86"/>
      <c r="E628" s="91"/>
      <c r="F628" s="91"/>
      <c r="J628"/>
      <c r="K628"/>
      <c r="L628"/>
      <c r="M628"/>
      <c r="N628"/>
      <c r="O628"/>
    </row>
    <row r="629" spans="1:15" s="99" customFormat="1" ht="12.75">
      <c r="A629" s="23"/>
      <c r="B629" s="25"/>
      <c r="C629" s="86"/>
      <c r="D629" s="86"/>
      <c r="E629" s="91"/>
      <c r="F629" s="91"/>
      <c r="J629"/>
      <c r="K629"/>
      <c r="L629"/>
      <c r="M629"/>
      <c r="N629"/>
      <c r="O629"/>
    </row>
    <row r="630" spans="1:15" s="99" customFormat="1" ht="12.75">
      <c r="A630" s="23"/>
      <c r="B630" s="25"/>
      <c r="C630" s="86"/>
      <c r="D630" s="86"/>
      <c r="E630" s="91"/>
      <c r="F630" s="91"/>
      <c r="J630"/>
      <c r="K630"/>
      <c r="L630"/>
      <c r="M630"/>
      <c r="N630"/>
      <c r="O630"/>
    </row>
    <row r="631" spans="1:15" s="99" customFormat="1" ht="12.75">
      <c r="A631" s="23"/>
      <c r="B631" s="25"/>
      <c r="C631" s="86"/>
      <c r="D631" s="86"/>
      <c r="E631" s="91"/>
      <c r="F631" s="91"/>
      <c r="J631"/>
      <c r="K631"/>
      <c r="L631"/>
      <c r="M631"/>
      <c r="N631"/>
      <c r="O631"/>
    </row>
    <row r="632" spans="1:15" s="99" customFormat="1" ht="12.75">
      <c r="A632" s="23"/>
      <c r="B632" s="25"/>
      <c r="C632" s="86"/>
      <c r="D632" s="86"/>
      <c r="E632" s="91"/>
      <c r="F632" s="91"/>
      <c r="J632"/>
      <c r="K632"/>
      <c r="L632"/>
      <c r="M632"/>
      <c r="N632"/>
      <c r="O632"/>
    </row>
    <row r="633" spans="1:15" s="99" customFormat="1" ht="12.75">
      <c r="A633" s="23"/>
      <c r="B633" s="25"/>
      <c r="C633" s="86"/>
      <c r="D633" s="86"/>
      <c r="E633" s="91"/>
      <c r="F633" s="91"/>
      <c r="J633"/>
      <c r="K633"/>
      <c r="L633"/>
      <c r="M633"/>
      <c r="N633"/>
      <c r="O633"/>
    </row>
    <row r="634" spans="1:15" s="99" customFormat="1" ht="12.75">
      <c r="A634" s="23"/>
      <c r="B634" s="25"/>
      <c r="C634" s="86"/>
      <c r="D634" s="86"/>
      <c r="E634" s="91"/>
      <c r="F634" s="91"/>
      <c r="J634"/>
      <c r="K634"/>
      <c r="L634"/>
      <c r="M634"/>
      <c r="N634"/>
      <c r="O634"/>
    </row>
    <row r="635" spans="1:15" s="99" customFormat="1" ht="12.75">
      <c r="A635" s="23"/>
      <c r="B635" s="25"/>
      <c r="C635" s="86"/>
      <c r="D635" s="86"/>
      <c r="E635" s="91"/>
      <c r="F635" s="91"/>
      <c r="J635"/>
      <c r="K635"/>
      <c r="L635"/>
      <c r="M635"/>
      <c r="N635"/>
      <c r="O635"/>
    </row>
    <row r="636" spans="1:15" s="99" customFormat="1" ht="12.75">
      <c r="A636" s="23"/>
      <c r="B636" s="25"/>
      <c r="C636" s="86"/>
      <c r="D636" s="86"/>
      <c r="E636" s="91"/>
      <c r="F636" s="91"/>
      <c r="J636"/>
      <c r="K636"/>
      <c r="L636"/>
      <c r="M636"/>
      <c r="N636"/>
      <c r="O636"/>
    </row>
    <row r="637" spans="1:15" s="99" customFormat="1" ht="12.75">
      <c r="A637" s="23"/>
      <c r="B637" s="25"/>
      <c r="C637" s="86"/>
      <c r="D637" s="86"/>
      <c r="E637" s="91"/>
      <c r="F637" s="91"/>
      <c r="J637"/>
      <c r="K637"/>
      <c r="L637"/>
      <c r="M637"/>
      <c r="N637"/>
      <c r="O637"/>
    </row>
    <row r="638" spans="1:15" s="99" customFormat="1" ht="12.75">
      <c r="A638" s="23"/>
      <c r="B638" s="25"/>
      <c r="C638" s="86"/>
      <c r="D638" s="86"/>
      <c r="E638" s="91"/>
      <c r="F638" s="91"/>
      <c r="J638"/>
      <c r="K638"/>
      <c r="L638"/>
      <c r="M638"/>
      <c r="N638"/>
      <c r="O638"/>
    </row>
    <row r="639" spans="1:15" s="99" customFormat="1" ht="12.75">
      <c r="A639" s="23"/>
      <c r="B639" s="25"/>
      <c r="C639" s="86"/>
      <c r="D639" s="86"/>
      <c r="E639" s="91"/>
      <c r="F639" s="91"/>
      <c r="J639"/>
      <c r="K639"/>
      <c r="L639"/>
      <c r="M639"/>
      <c r="N639"/>
      <c r="O639"/>
    </row>
    <row r="640" spans="1:15" s="99" customFormat="1" ht="12.75">
      <c r="A640" s="23"/>
      <c r="B640" s="25"/>
      <c r="C640" s="86"/>
      <c r="D640" s="86"/>
      <c r="E640" s="91"/>
      <c r="F640" s="91"/>
      <c r="J640"/>
      <c r="K640"/>
      <c r="L640"/>
      <c r="M640"/>
      <c r="N640"/>
      <c r="O640"/>
    </row>
    <row r="641" spans="1:15" s="99" customFormat="1" ht="12.75">
      <c r="A641" s="23"/>
      <c r="B641" s="25"/>
      <c r="C641" s="86"/>
      <c r="D641" s="86"/>
      <c r="E641" s="91"/>
      <c r="F641" s="91"/>
      <c r="J641"/>
      <c r="K641"/>
      <c r="L641"/>
      <c r="M641"/>
      <c r="N641"/>
      <c r="O641"/>
    </row>
    <row r="642" spans="1:15" s="99" customFormat="1" ht="12.75">
      <c r="A642" s="23"/>
      <c r="B642" s="25"/>
      <c r="C642" s="86"/>
      <c r="D642" s="86"/>
      <c r="E642" s="91"/>
      <c r="F642" s="91"/>
      <c r="J642"/>
      <c r="K642"/>
      <c r="L642"/>
      <c r="M642"/>
      <c r="N642"/>
      <c r="O642"/>
    </row>
    <row r="643" spans="1:15" s="99" customFormat="1" ht="12.75">
      <c r="A643" s="23"/>
      <c r="B643" s="25"/>
      <c r="C643" s="86"/>
      <c r="D643" s="86"/>
      <c r="E643" s="91"/>
      <c r="F643" s="91"/>
      <c r="J643"/>
      <c r="K643"/>
      <c r="L643"/>
      <c r="M643"/>
      <c r="N643"/>
      <c r="O643"/>
    </row>
    <row r="644" spans="1:15" s="99" customFormat="1" ht="12.75">
      <c r="A644" s="23"/>
      <c r="B644" s="25"/>
      <c r="C644" s="86"/>
      <c r="D644" s="86"/>
      <c r="E644" s="91"/>
      <c r="F644" s="91"/>
      <c r="J644"/>
      <c r="K644"/>
      <c r="L644"/>
      <c r="M644"/>
      <c r="N644"/>
      <c r="O644"/>
    </row>
    <row r="645" spans="1:15" s="99" customFormat="1" ht="12.75">
      <c r="A645" s="23"/>
      <c r="B645" s="25"/>
      <c r="C645" s="86"/>
      <c r="D645" s="86"/>
      <c r="E645" s="91"/>
      <c r="F645" s="91"/>
      <c r="J645"/>
      <c r="K645"/>
      <c r="L645"/>
      <c r="M645"/>
      <c r="N645"/>
      <c r="O645"/>
    </row>
    <row r="646" spans="1:15" s="99" customFormat="1" ht="12.75">
      <c r="A646" s="23"/>
      <c r="B646" s="25"/>
      <c r="C646" s="86"/>
      <c r="D646" s="86"/>
      <c r="E646" s="91"/>
      <c r="F646" s="91"/>
      <c r="J646"/>
      <c r="K646"/>
      <c r="L646"/>
      <c r="M646"/>
      <c r="N646"/>
      <c r="O646"/>
    </row>
    <row r="647" spans="1:15" s="99" customFormat="1" ht="12.75">
      <c r="A647" s="23"/>
      <c r="B647" s="25"/>
      <c r="C647" s="86"/>
      <c r="D647" s="86"/>
      <c r="E647" s="91"/>
      <c r="F647" s="91"/>
      <c r="J647"/>
      <c r="K647"/>
      <c r="L647"/>
      <c r="M647"/>
      <c r="N647"/>
      <c r="O647"/>
    </row>
    <row r="648" spans="1:15" s="99" customFormat="1" ht="12.75">
      <c r="A648" s="23"/>
      <c r="B648" s="25"/>
      <c r="C648" s="86"/>
      <c r="D648" s="86"/>
      <c r="E648" s="91"/>
      <c r="F648" s="91"/>
      <c r="J648"/>
      <c r="K648"/>
      <c r="L648"/>
      <c r="M648"/>
      <c r="N648"/>
      <c r="O648"/>
    </row>
    <row r="649" spans="1:15" s="99" customFormat="1" ht="12.75">
      <c r="A649" s="23"/>
      <c r="B649" s="25"/>
      <c r="C649" s="86"/>
      <c r="D649" s="86"/>
      <c r="E649" s="91"/>
      <c r="F649" s="91"/>
      <c r="J649"/>
      <c r="K649"/>
      <c r="L649"/>
      <c r="M649"/>
      <c r="N649"/>
      <c r="O649"/>
    </row>
    <row r="650" spans="1:15" s="99" customFormat="1" ht="12.75">
      <c r="A650" s="23"/>
      <c r="B650" s="25"/>
      <c r="C650" s="86"/>
      <c r="D650" s="86"/>
      <c r="E650" s="91"/>
      <c r="F650" s="91"/>
      <c r="J650"/>
      <c r="K650"/>
      <c r="L650"/>
      <c r="M650"/>
      <c r="N650"/>
      <c r="O650"/>
    </row>
    <row r="651" spans="1:15" s="99" customFormat="1" ht="12.75">
      <c r="A651" s="23"/>
      <c r="B651" s="25"/>
      <c r="C651" s="86"/>
      <c r="D651" s="86"/>
      <c r="E651" s="91"/>
      <c r="F651" s="91"/>
      <c r="J651"/>
      <c r="K651"/>
      <c r="L651"/>
      <c r="M651"/>
      <c r="N651"/>
      <c r="O651"/>
    </row>
    <row r="652" spans="1:15" s="99" customFormat="1" ht="12.75">
      <c r="A652" s="23"/>
      <c r="B652" s="25"/>
      <c r="C652" s="86"/>
      <c r="D652" s="86"/>
      <c r="E652" s="91"/>
      <c r="F652" s="91"/>
      <c r="J652"/>
      <c r="K652"/>
      <c r="L652"/>
      <c r="M652"/>
      <c r="N652"/>
      <c r="O652"/>
    </row>
    <row r="653" spans="1:15" s="99" customFormat="1" ht="12.75">
      <c r="A653" s="23"/>
      <c r="B653" s="25"/>
      <c r="C653" s="86"/>
      <c r="D653" s="86"/>
      <c r="E653" s="91"/>
      <c r="F653" s="91"/>
      <c r="J653"/>
      <c r="K653"/>
      <c r="L653"/>
      <c r="M653"/>
      <c r="N653"/>
      <c r="O653"/>
    </row>
    <row r="654" spans="1:15" s="99" customFormat="1" ht="12.75">
      <c r="A654" s="23"/>
      <c r="B654" s="25"/>
      <c r="C654" s="86"/>
      <c r="D654" s="86"/>
      <c r="E654" s="91"/>
      <c r="F654" s="91"/>
      <c r="J654"/>
      <c r="K654"/>
      <c r="L654"/>
      <c r="M654"/>
      <c r="N654"/>
      <c r="O654"/>
    </row>
    <row r="655" spans="1:15" s="99" customFormat="1" ht="12.75">
      <c r="A655" s="23"/>
      <c r="B655" s="25"/>
      <c r="C655" s="86"/>
      <c r="D655" s="86"/>
      <c r="E655" s="91"/>
      <c r="F655" s="91"/>
      <c r="J655"/>
      <c r="K655"/>
      <c r="L655"/>
      <c r="M655"/>
      <c r="N655"/>
      <c r="O655"/>
    </row>
    <row r="656" spans="1:15" s="99" customFormat="1" ht="12.75">
      <c r="A656" s="23"/>
      <c r="B656" s="25"/>
      <c r="C656" s="86"/>
      <c r="D656" s="86"/>
      <c r="E656" s="91"/>
      <c r="F656" s="91"/>
      <c r="J656"/>
      <c r="K656"/>
      <c r="L656"/>
      <c r="M656"/>
      <c r="N656"/>
      <c r="O656"/>
    </row>
    <row r="657" spans="1:15" s="99" customFormat="1" ht="12.75">
      <c r="A657" s="23"/>
      <c r="B657" s="25"/>
      <c r="C657" s="86"/>
      <c r="D657" s="86"/>
      <c r="E657" s="91"/>
      <c r="F657" s="91"/>
      <c r="J657"/>
      <c r="K657"/>
      <c r="L657"/>
      <c r="M657"/>
      <c r="N657"/>
      <c r="O657"/>
    </row>
    <row r="658" spans="1:15" s="99" customFormat="1" ht="12.75">
      <c r="A658" s="23"/>
      <c r="B658" s="25"/>
      <c r="C658" s="86"/>
      <c r="D658" s="86"/>
      <c r="E658" s="91"/>
      <c r="F658" s="91"/>
      <c r="J658"/>
      <c r="K658"/>
      <c r="L658"/>
      <c r="M658"/>
      <c r="N658"/>
      <c r="O658"/>
    </row>
    <row r="659" spans="1:15" s="99" customFormat="1" ht="12.75">
      <c r="A659" s="23"/>
      <c r="B659" s="25"/>
      <c r="C659" s="86"/>
      <c r="D659" s="86"/>
      <c r="E659" s="91"/>
      <c r="F659" s="91"/>
      <c r="J659"/>
      <c r="K659"/>
      <c r="L659"/>
      <c r="M659"/>
      <c r="N659"/>
      <c r="O659"/>
    </row>
    <row r="660" spans="1:15" s="99" customFormat="1" ht="12.75">
      <c r="A660" s="23"/>
      <c r="B660" s="25"/>
      <c r="C660" s="86"/>
      <c r="D660" s="86"/>
      <c r="E660" s="91"/>
      <c r="F660" s="91"/>
      <c r="J660"/>
      <c r="K660"/>
      <c r="L660"/>
      <c r="M660"/>
      <c r="N660"/>
      <c r="O660"/>
    </row>
    <row r="661" spans="1:15" s="99" customFormat="1" ht="12.75">
      <c r="A661" s="23"/>
      <c r="B661" s="25"/>
      <c r="C661" s="86"/>
      <c r="D661" s="86"/>
      <c r="E661" s="91"/>
      <c r="F661" s="91"/>
      <c r="J661"/>
      <c r="K661"/>
      <c r="L661"/>
      <c r="M661"/>
      <c r="N661"/>
      <c r="O661"/>
    </row>
    <row r="662" spans="1:15" s="99" customFormat="1" ht="12.75">
      <c r="A662" s="23"/>
      <c r="B662" s="25"/>
      <c r="C662" s="86"/>
      <c r="D662" s="86"/>
      <c r="E662" s="91"/>
      <c r="F662" s="91"/>
      <c r="J662"/>
      <c r="K662"/>
      <c r="L662"/>
      <c r="M662"/>
      <c r="N662"/>
      <c r="O662"/>
    </row>
    <row r="663" spans="1:15" s="99" customFormat="1" ht="12.75">
      <c r="A663" s="23"/>
      <c r="B663" s="25"/>
      <c r="C663" s="86"/>
      <c r="D663" s="86"/>
      <c r="E663" s="91"/>
      <c r="F663" s="91"/>
      <c r="J663"/>
      <c r="K663"/>
      <c r="L663"/>
      <c r="M663"/>
      <c r="N663"/>
      <c r="O663"/>
    </row>
    <row r="664" spans="1:15" s="99" customFormat="1" ht="12.75">
      <c r="A664" s="23"/>
      <c r="B664" s="25"/>
      <c r="C664" s="86"/>
      <c r="D664" s="86"/>
      <c r="E664" s="91"/>
      <c r="F664" s="91"/>
      <c r="J664"/>
      <c r="K664"/>
      <c r="L664"/>
      <c r="M664"/>
      <c r="N664"/>
      <c r="O664"/>
    </row>
    <row r="665" spans="1:15" s="99" customFormat="1" ht="12.75">
      <c r="A665" s="23"/>
      <c r="B665" s="25"/>
      <c r="C665" s="86"/>
      <c r="D665" s="86"/>
      <c r="E665" s="91"/>
      <c r="F665" s="91"/>
      <c r="J665"/>
      <c r="K665"/>
      <c r="L665"/>
      <c r="M665"/>
      <c r="N665"/>
      <c r="O665"/>
    </row>
    <row r="666" spans="1:15" s="99" customFormat="1" ht="12.75">
      <c r="A666" s="23"/>
      <c r="B666" s="25"/>
      <c r="C666" s="86"/>
      <c r="D666" s="86"/>
      <c r="E666" s="91"/>
      <c r="F666" s="91"/>
      <c r="J666"/>
      <c r="K666"/>
      <c r="L666"/>
      <c r="M666"/>
      <c r="N666"/>
      <c r="O666"/>
    </row>
    <row r="667" spans="1:15" s="99" customFormat="1" ht="12.75">
      <c r="A667" s="23"/>
      <c r="B667" s="25"/>
      <c r="C667" s="86"/>
      <c r="D667" s="86"/>
      <c r="E667" s="91"/>
      <c r="F667" s="91"/>
      <c r="J667"/>
      <c r="K667"/>
      <c r="L667"/>
      <c r="M667"/>
      <c r="N667"/>
      <c r="O667"/>
    </row>
    <row r="668" spans="1:15" s="99" customFormat="1" ht="12.75">
      <c r="A668" s="23"/>
      <c r="B668" s="25"/>
      <c r="C668" s="86"/>
      <c r="D668" s="86"/>
      <c r="E668" s="91"/>
      <c r="F668" s="91"/>
      <c r="J668"/>
      <c r="K668"/>
      <c r="L668"/>
      <c r="M668"/>
      <c r="N668"/>
      <c r="O668"/>
    </row>
    <row r="669" spans="1:15" s="99" customFormat="1" ht="12.75">
      <c r="A669" s="23"/>
      <c r="B669" s="25"/>
      <c r="C669" s="86"/>
      <c r="D669" s="86"/>
      <c r="E669" s="91"/>
      <c r="F669" s="91"/>
      <c r="J669"/>
      <c r="K669"/>
      <c r="L669"/>
      <c r="M669"/>
      <c r="N669"/>
      <c r="O669"/>
    </row>
    <row r="670" spans="1:15" s="99" customFormat="1" ht="12.75">
      <c r="A670" s="23"/>
      <c r="B670" s="25"/>
      <c r="C670" s="86"/>
      <c r="D670" s="86"/>
      <c r="E670" s="91"/>
      <c r="F670" s="91"/>
      <c r="J670"/>
      <c r="K670"/>
      <c r="L670"/>
      <c r="M670"/>
      <c r="N670"/>
      <c r="O670"/>
    </row>
    <row r="671" spans="1:15" s="99" customFormat="1" ht="12.75">
      <c r="A671" s="23"/>
      <c r="B671" s="25"/>
      <c r="C671" s="86"/>
      <c r="D671" s="86"/>
      <c r="E671" s="91"/>
      <c r="F671" s="91"/>
      <c r="J671"/>
      <c r="K671"/>
      <c r="L671"/>
      <c r="M671"/>
      <c r="N671"/>
      <c r="O671"/>
    </row>
    <row r="672" spans="1:15" s="99" customFormat="1" ht="12.75">
      <c r="A672" s="23"/>
      <c r="B672" s="25"/>
      <c r="C672" s="86"/>
      <c r="D672" s="86"/>
      <c r="E672" s="91"/>
      <c r="F672" s="91"/>
      <c r="J672"/>
      <c r="K672"/>
      <c r="L672"/>
      <c r="M672"/>
      <c r="N672"/>
      <c r="O672"/>
    </row>
    <row r="673" spans="1:15" s="99" customFormat="1" ht="12.75">
      <c r="A673" s="23"/>
      <c r="B673" s="25"/>
      <c r="C673" s="86"/>
      <c r="D673" s="86"/>
      <c r="E673" s="91"/>
      <c r="F673" s="91"/>
      <c r="J673"/>
      <c r="K673"/>
      <c r="L673"/>
      <c r="M673"/>
      <c r="N673"/>
      <c r="O673"/>
    </row>
    <row r="674" spans="1:15" s="99" customFormat="1" ht="12.75">
      <c r="A674" s="23"/>
      <c r="B674" s="25"/>
      <c r="C674" s="86"/>
      <c r="D674" s="86"/>
      <c r="E674" s="91"/>
      <c r="F674" s="91"/>
      <c r="J674"/>
      <c r="K674"/>
      <c r="L674"/>
      <c r="M674"/>
      <c r="N674"/>
      <c r="O674"/>
    </row>
    <row r="675" spans="1:15" s="99" customFormat="1" ht="12.75">
      <c r="A675" s="23"/>
      <c r="B675" s="25"/>
      <c r="C675" s="86"/>
      <c r="D675" s="86"/>
      <c r="E675" s="91"/>
      <c r="F675" s="91"/>
      <c r="J675"/>
      <c r="K675"/>
      <c r="L675"/>
      <c r="M675"/>
      <c r="N675"/>
      <c r="O675"/>
    </row>
    <row r="676" spans="1:15" s="99" customFormat="1" ht="12.75">
      <c r="A676" s="23"/>
      <c r="B676" s="25"/>
      <c r="C676" s="86"/>
      <c r="D676" s="86"/>
      <c r="E676" s="91"/>
      <c r="F676" s="91"/>
      <c r="J676"/>
      <c r="K676"/>
      <c r="L676"/>
      <c r="M676"/>
      <c r="N676"/>
      <c r="O676"/>
    </row>
    <row r="677" spans="1:15" s="99" customFormat="1" ht="12.75">
      <c r="A677" s="23"/>
      <c r="B677" s="25"/>
      <c r="C677" s="86"/>
      <c r="D677" s="86"/>
      <c r="E677" s="91"/>
      <c r="F677" s="91"/>
      <c r="J677"/>
      <c r="K677"/>
      <c r="L677"/>
      <c r="M677"/>
      <c r="N677"/>
      <c r="O677"/>
    </row>
    <row r="678" spans="1:15" s="99" customFormat="1" ht="12.75">
      <c r="A678" s="23"/>
      <c r="B678" s="25"/>
      <c r="C678" s="86"/>
      <c r="D678" s="86"/>
      <c r="E678" s="91"/>
      <c r="F678" s="91"/>
      <c r="J678"/>
      <c r="K678"/>
      <c r="L678"/>
      <c r="M678"/>
      <c r="N678"/>
      <c r="O678"/>
    </row>
    <row r="679" spans="1:15" s="99" customFormat="1" ht="12.75">
      <c r="A679" s="23"/>
      <c r="B679" s="25"/>
      <c r="C679" s="86"/>
      <c r="D679" s="86"/>
      <c r="E679" s="91"/>
      <c r="F679" s="91"/>
      <c r="J679"/>
      <c r="K679"/>
      <c r="L679"/>
      <c r="M679"/>
      <c r="N679"/>
      <c r="O679"/>
    </row>
    <row r="680" spans="1:15" s="99" customFormat="1" ht="12.75">
      <c r="A680" s="23"/>
      <c r="B680" s="25"/>
      <c r="C680" s="86"/>
      <c r="D680" s="86"/>
      <c r="E680" s="91"/>
      <c r="F680" s="91"/>
      <c r="J680"/>
      <c r="K680"/>
      <c r="L680"/>
      <c r="M680"/>
      <c r="N680"/>
      <c r="O680"/>
    </row>
    <row r="681" spans="1:15" s="99" customFormat="1" ht="12.75">
      <c r="A681" s="23"/>
      <c r="B681" s="25"/>
      <c r="C681" s="86"/>
      <c r="D681" s="86"/>
      <c r="E681" s="91"/>
      <c r="F681" s="91"/>
      <c r="J681"/>
      <c r="K681"/>
      <c r="L681"/>
      <c r="M681"/>
      <c r="N681"/>
      <c r="O681"/>
    </row>
    <row r="682" spans="1:15" s="99" customFormat="1" ht="12.75">
      <c r="A682" s="23"/>
      <c r="B682" s="25"/>
      <c r="C682" s="86"/>
      <c r="D682" s="86"/>
      <c r="E682" s="91"/>
      <c r="F682" s="91"/>
      <c r="J682"/>
      <c r="K682"/>
      <c r="L682"/>
      <c r="M682"/>
      <c r="N682"/>
      <c r="O682"/>
    </row>
    <row r="683" spans="1:15" s="99" customFormat="1" ht="12.75">
      <c r="A683" s="23"/>
      <c r="B683" s="25"/>
      <c r="C683" s="86"/>
      <c r="D683" s="86"/>
      <c r="E683" s="91"/>
      <c r="F683" s="91"/>
      <c r="J683"/>
      <c r="K683"/>
      <c r="L683"/>
      <c r="M683"/>
      <c r="N683"/>
      <c r="O683"/>
    </row>
    <row r="684" spans="1:15" s="99" customFormat="1" ht="12.75">
      <c r="A684" s="23"/>
      <c r="B684" s="25"/>
      <c r="C684" s="86"/>
      <c r="D684" s="86"/>
      <c r="E684" s="91"/>
      <c r="F684" s="91"/>
      <c r="J684"/>
      <c r="K684"/>
      <c r="L684"/>
      <c r="M684"/>
      <c r="N684"/>
      <c r="O684"/>
    </row>
    <row r="685" spans="1:15" s="99" customFormat="1" ht="12.75">
      <c r="A685" s="23"/>
      <c r="B685" s="25"/>
      <c r="C685" s="86"/>
      <c r="D685" s="86"/>
      <c r="E685" s="91"/>
      <c r="F685" s="91"/>
      <c r="J685"/>
      <c r="K685"/>
      <c r="L685"/>
      <c r="M685"/>
      <c r="N685"/>
      <c r="O685"/>
    </row>
    <row r="686" spans="1:15" s="99" customFormat="1" ht="12.75">
      <c r="A686" s="23"/>
      <c r="B686" s="25"/>
      <c r="C686" s="86"/>
      <c r="D686" s="86"/>
      <c r="E686" s="91"/>
      <c r="F686" s="91"/>
      <c r="J686"/>
      <c r="K686"/>
      <c r="L686"/>
      <c r="M686"/>
      <c r="N686"/>
      <c r="O686"/>
    </row>
    <row r="687" spans="1:15" s="99" customFormat="1" ht="12.75">
      <c r="A687" s="23"/>
      <c r="B687" s="25"/>
      <c r="C687" s="86"/>
      <c r="D687" s="86"/>
      <c r="E687" s="91"/>
      <c r="F687" s="91"/>
      <c r="J687"/>
      <c r="K687"/>
      <c r="L687"/>
      <c r="M687"/>
      <c r="N687"/>
      <c r="O687"/>
    </row>
    <row r="688" spans="1:15" s="99" customFormat="1" ht="12.75">
      <c r="A688" s="23"/>
      <c r="B688" s="25"/>
      <c r="C688" s="86"/>
      <c r="D688" s="86"/>
      <c r="E688" s="91"/>
      <c r="F688" s="91"/>
      <c r="J688"/>
      <c r="K688"/>
      <c r="L688"/>
      <c r="M688"/>
      <c r="N688"/>
      <c r="O688"/>
    </row>
    <row r="689" spans="1:15" s="99" customFormat="1" ht="12.75">
      <c r="A689" s="23"/>
      <c r="B689" s="25"/>
      <c r="C689" s="86"/>
      <c r="D689" s="86"/>
      <c r="E689" s="91"/>
      <c r="F689" s="91"/>
      <c r="J689"/>
      <c r="K689"/>
      <c r="L689"/>
      <c r="M689"/>
      <c r="N689"/>
      <c r="O689"/>
    </row>
    <row r="690" spans="1:15" s="99" customFormat="1" ht="12.75">
      <c r="A690" s="23"/>
      <c r="B690" s="25"/>
      <c r="C690" s="86"/>
      <c r="D690" s="86"/>
      <c r="E690" s="91"/>
      <c r="F690" s="91"/>
      <c r="J690"/>
      <c r="K690"/>
      <c r="L690"/>
      <c r="M690"/>
      <c r="N690"/>
      <c r="O690"/>
    </row>
    <row r="691" spans="1:15" s="99" customFormat="1" ht="12.75">
      <c r="A691" s="23"/>
      <c r="B691" s="25"/>
      <c r="C691" s="86"/>
      <c r="D691" s="86"/>
      <c r="E691" s="91"/>
      <c r="F691" s="91"/>
      <c r="J691"/>
      <c r="K691"/>
      <c r="L691"/>
      <c r="M691"/>
      <c r="N691"/>
      <c r="O691"/>
    </row>
    <row r="692" spans="1:15" s="99" customFormat="1" ht="12.75">
      <c r="A692" s="23"/>
      <c r="B692" s="25"/>
      <c r="C692" s="86"/>
      <c r="D692" s="86"/>
      <c r="E692" s="91"/>
      <c r="F692" s="91"/>
      <c r="J692"/>
      <c r="K692"/>
      <c r="L692"/>
      <c r="M692"/>
      <c r="N692"/>
      <c r="O692"/>
    </row>
    <row r="693" spans="1:15" s="99" customFormat="1" ht="12.75">
      <c r="A693" s="23"/>
      <c r="B693" s="25"/>
      <c r="C693" s="86"/>
      <c r="D693" s="86"/>
      <c r="E693" s="91"/>
      <c r="F693" s="91"/>
      <c r="J693"/>
      <c r="K693"/>
      <c r="L693"/>
      <c r="M693"/>
      <c r="N693"/>
      <c r="O693"/>
    </row>
    <row r="694" spans="1:15" s="99" customFormat="1" ht="12.75">
      <c r="A694" s="23"/>
      <c r="B694" s="25"/>
      <c r="C694" s="86"/>
      <c r="D694" s="86"/>
      <c r="E694" s="91"/>
      <c r="F694" s="91"/>
      <c r="J694"/>
      <c r="K694"/>
      <c r="L694"/>
      <c r="M694"/>
      <c r="N694"/>
      <c r="O694"/>
    </row>
    <row r="695" spans="1:15" s="99" customFormat="1" ht="12.75">
      <c r="A695" s="23"/>
      <c r="B695" s="25"/>
      <c r="C695" s="86"/>
      <c r="D695" s="86"/>
      <c r="E695" s="91"/>
      <c r="F695" s="91"/>
      <c r="J695"/>
      <c r="K695"/>
      <c r="L695"/>
      <c r="M695"/>
      <c r="N695"/>
      <c r="O695"/>
    </row>
    <row r="696" spans="1:15" s="99" customFormat="1" ht="12.75">
      <c r="A696" s="23"/>
      <c r="B696" s="25"/>
      <c r="C696" s="86"/>
      <c r="D696" s="86"/>
      <c r="E696" s="91"/>
      <c r="F696" s="91"/>
      <c r="J696"/>
      <c r="K696"/>
      <c r="L696"/>
      <c r="M696"/>
      <c r="N696"/>
      <c r="O696"/>
    </row>
    <row r="697" spans="1:15" s="99" customFormat="1" ht="12.75">
      <c r="A697" s="23"/>
      <c r="B697" s="25"/>
      <c r="C697" s="86"/>
      <c r="D697" s="86"/>
      <c r="E697" s="91"/>
      <c r="F697" s="91"/>
      <c r="J697"/>
      <c r="K697"/>
      <c r="L697"/>
      <c r="M697"/>
      <c r="N697"/>
      <c r="O697"/>
    </row>
    <row r="698" spans="1:15" s="99" customFormat="1" ht="12.75">
      <c r="A698" s="23"/>
      <c r="B698" s="25"/>
      <c r="C698" s="86"/>
      <c r="D698" s="86"/>
      <c r="E698" s="91"/>
      <c r="F698" s="91"/>
      <c r="J698"/>
      <c r="K698"/>
      <c r="L698"/>
      <c r="M698"/>
      <c r="N698"/>
      <c r="O698"/>
    </row>
    <row r="699" spans="1:15" s="99" customFormat="1" ht="12.75">
      <c r="A699" s="23"/>
      <c r="B699" s="25"/>
      <c r="C699" s="86"/>
      <c r="D699" s="86"/>
      <c r="E699" s="91"/>
      <c r="F699" s="91"/>
      <c r="J699"/>
      <c r="K699"/>
      <c r="L699"/>
      <c r="M699"/>
      <c r="N699"/>
      <c r="O699"/>
    </row>
    <row r="700" spans="1:15" s="99" customFormat="1" ht="12.75">
      <c r="A700" s="23"/>
      <c r="B700" s="25"/>
      <c r="C700" s="86"/>
      <c r="D700" s="86"/>
      <c r="E700" s="91"/>
      <c r="F700" s="91"/>
      <c r="J700"/>
      <c r="K700"/>
      <c r="L700"/>
      <c r="M700"/>
      <c r="N700"/>
      <c r="O700"/>
    </row>
    <row r="701" spans="1:15" s="99" customFormat="1" ht="12.75">
      <c r="A701" s="23"/>
      <c r="B701" s="25"/>
      <c r="C701" s="86"/>
      <c r="D701" s="86"/>
      <c r="E701" s="91"/>
      <c r="F701" s="91"/>
      <c r="J701"/>
      <c r="K701"/>
      <c r="L701"/>
      <c r="M701"/>
      <c r="N701"/>
      <c r="O701"/>
    </row>
    <row r="702" spans="1:15" s="99" customFormat="1" ht="12.75">
      <c r="A702" s="23"/>
      <c r="B702" s="25"/>
      <c r="C702" s="86"/>
      <c r="D702" s="86"/>
      <c r="E702" s="91"/>
      <c r="F702" s="91"/>
      <c r="J702"/>
      <c r="K702"/>
      <c r="L702"/>
      <c r="M702"/>
      <c r="N702"/>
      <c r="O702"/>
    </row>
    <row r="703" spans="1:15" s="99" customFormat="1" ht="12.75">
      <c r="A703" s="23"/>
      <c r="B703" s="25"/>
      <c r="C703" s="86"/>
      <c r="D703" s="86"/>
      <c r="E703" s="91"/>
      <c r="F703" s="91"/>
      <c r="J703"/>
      <c r="K703"/>
      <c r="L703"/>
      <c r="M703"/>
      <c r="N703"/>
      <c r="O703"/>
    </row>
    <row r="704" spans="1:15" s="99" customFormat="1" ht="12.75">
      <c r="A704" s="23"/>
      <c r="B704" s="25"/>
      <c r="C704" s="86"/>
      <c r="D704" s="86"/>
      <c r="E704" s="91"/>
      <c r="F704" s="91"/>
      <c r="J704"/>
      <c r="K704"/>
      <c r="L704"/>
      <c r="M704"/>
      <c r="N704"/>
      <c r="O704"/>
    </row>
    <row r="705" spans="1:15" s="99" customFormat="1" ht="12.75">
      <c r="A705" s="23"/>
      <c r="B705" s="25"/>
      <c r="C705" s="86"/>
      <c r="D705" s="86"/>
      <c r="E705" s="91"/>
      <c r="F705" s="91"/>
      <c r="J705"/>
      <c r="K705"/>
      <c r="L705"/>
      <c r="M705"/>
      <c r="N705"/>
      <c r="O705"/>
    </row>
    <row r="706" spans="1:15" s="99" customFormat="1" ht="12.75">
      <c r="A706" s="23"/>
      <c r="B706" s="25"/>
      <c r="C706" s="86"/>
      <c r="D706" s="86"/>
      <c r="E706" s="91"/>
      <c r="F706" s="91"/>
      <c r="J706"/>
      <c r="K706"/>
      <c r="L706"/>
      <c r="M706"/>
      <c r="N706"/>
      <c r="O706"/>
    </row>
    <row r="707" spans="1:15" s="99" customFormat="1" ht="12.75">
      <c r="A707" s="23"/>
      <c r="B707" s="25"/>
      <c r="C707" s="86"/>
      <c r="D707" s="86"/>
      <c r="E707" s="91"/>
      <c r="F707" s="91"/>
      <c r="J707"/>
      <c r="K707"/>
      <c r="L707"/>
      <c r="M707"/>
      <c r="N707"/>
      <c r="O707"/>
    </row>
    <row r="708" spans="1:15" s="99" customFormat="1" ht="12.75">
      <c r="A708" s="23"/>
      <c r="B708" s="25"/>
      <c r="C708" s="86"/>
      <c r="D708" s="86"/>
      <c r="E708" s="91"/>
      <c r="F708" s="91"/>
      <c r="J708"/>
      <c r="K708"/>
      <c r="L708"/>
      <c r="M708"/>
      <c r="N708"/>
      <c r="O708"/>
    </row>
    <row r="709" spans="1:15" s="99" customFormat="1" ht="12.75">
      <c r="A709" s="23"/>
      <c r="B709" s="25"/>
      <c r="C709" s="86"/>
      <c r="D709" s="86"/>
      <c r="E709" s="91"/>
      <c r="F709" s="91"/>
      <c r="J709"/>
      <c r="K709"/>
      <c r="L709"/>
      <c r="M709"/>
      <c r="N709"/>
      <c r="O709"/>
    </row>
    <row r="710" spans="1:15" s="99" customFormat="1" ht="12.75">
      <c r="A710" s="23"/>
      <c r="B710" s="25"/>
      <c r="C710" s="86"/>
      <c r="D710" s="86"/>
      <c r="E710" s="91"/>
      <c r="F710" s="91"/>
      <c r="J710"/>
      <c r="K710"/>
      <c r="L710"/>
      <c r="M710"/>
      <c r="N710"/>
      <c r="O710"/>
    </row>
    <row r="711" spans="1:15" s="99" customFormat="1" ht="12.75">
      <c r="A711" s="23"/>
      <c r="B711" s="25"/>
      <c r="C711" s="86"/>
      <c r="D711" s="86"/>
      <c r="E711" s="91"/>
      <c r="F711" s="91"/>
      <c r="J711"/>
      <c r="K711"/>
      <c r="L711"/>
      <c r="M711"/>
      <c r="N711"/>
      <c r="O711"/>
    </row>
    <row r="712" spans="1:15" s="99" customFormat="1" ht="12.75">
      <c r="A712" s="23"/>
      <c r="B712" s="25"/>
      <c r="C712" s="86"/>
      <c r="D712" s="86"/>
      <c r="E712" s="91"/>
      <c r="F712" s="91"/>
      <c r="J712"/>
      <c r="K712"/>
      <c r="L712"/>
      <c r="M712"/>
      <c r="N712"/>
      <c r="O712"/>
    </row>
    <row r="713" spans="1:15" s="99" customFormat="1" ht="12.75">
      <c r="A713" s="23"/>
      <c r="B713" s="25"/>
      <c r="C713" s="86"/>
      <c r="D713" s="86"/>
      <c r="E713" s="91"/>
      <c r="F713" s="91"/>
      <c r="J713"/>
      <c r="K713"/>
      <c r="L713"/>
      <c r="M713"/>
      <c r="N713"/>
      <c r="O713"/>
    </row>
    <row r="714" spans="1:15" s="99" customFormat="1" ht="12.75">
      <c r="A714" s="23"/>
      <c r="B714" s="25"/>
      <c r="C714" s="86"/>
      <c r="D714" s="86"/>
      <c r="E714" s="91"/>
      <c r="F714" s="91"/>
      <c r="J714"/>
      <c r="K714"/>
      <c r="L714"/>
      <c r="M714"/>
      <c r="N714"/>
      <c r="O714"/>
    </row>
    <row r="715" spans="1:15" s="99" customFormat="1" ht="12.75">
      <c r="A715" s="23"/>
      <c r="B715" s="25"/>
      <c r="C715" s="86"/>
      <c r="D715" s="86"/>
      <c r="E715" s="91"/>
      <c r="F715" s="91"/>
      <c r="J715"/>
      <c r="K715"/>
      <c r="L715"/>
      <c r="M715"/>
      <c r="N715"/>
      <c r="O715"/>
    </row>
    <row r="716" spans="1:15" s="99" customFormat="1" ht="12.75">
      <c r="A716" s="23"/>
      <c r="B716" s="25"/>
      <c r="C716" s="86"/>
      <c r="D716" s="86"/>
      <c r="E716" s="91"/>
      <c r="F716" s="91"/>
      <c r="J716"/>
      <c r="K716"/>
      <c r="L716"/>
      <c r="M716"/>
      <c r="N716"/>
      <c r="O716"/>
    </row>
    <row r="717" spans="1:15" s="99" customFormat="1" ht="12.75">
      <c r="A717" s="23"/>
      <c r="B717" s="25"/>
      <c r="C717" s="86"/>
      <c r="D717" s="86"/>
      <c r="E717" s="91"/>
      <c r="F717" s="91"/>
      <c r="J717"/>
      <c r="K717"/>
      <c r="L717"/>
      <c r="M717"/>
      <c r="N717"/>
      <c r="O717"/>
    </row>
    <row r="718" spans="1:15" s="99" customFormat="1" ht="12.75">
      <c r="A718" s="23"/>
      <c r="B718" s="25"/>
      <c r="C718" s="86"/>
      <c r="D718" s="86"/>
      <c r="E718" s="91"/>
      <c r="F718" s="91"/>
      <c r="J718"/>
      <c r="K718"/>
      <c r="L718"/>
      <c r="M718"/>
      <c r="N718"/>
      <c r="O718"/>
    </row>
    <row r="719" spans="1:15" s="99" customFormat="1" ht="12.75">
      <c r="A719" s="23"/>
      <c r="B719" s="25"/>
      <c r="C719" s="86"/>
      <c r="D719" s="86"/>
      <c r="E719" s="91"/>
      <c r="F719" s="91"/>
      <c r="J719"/>
      <c r="K719"/>
      <c r="L719"/>
      <c r="M719"/>
      <c r="N719"/>
      <c r="O719"/>
    </row>
    <row r="720" spans="1:15" s="99" customFormat="1" ht="12.75">
      <c r="A720" s="23"/>
      <c r="B720" s="25"/>
      <c r="C720" s="86"/>
      <c r="D720" s="86"/>
      <c r="E720" s="91"/>
      <c r="F720" s="91"/>
      <c r="J720"/>
      <c r="K720"/>
      <c r="L720"/>
      <c r="M720"/>
      <c r="N720"/>
      <c r="O720"/>
    </row>
    <row r="721" spans="1:15" s="99" customFormat="1" ht="12.75">
      <c r="A721" s="23"/>
      <c r="B721" s="25"/>
      <c r="C721" s="86"/>
      <c r="D721" s="86"/>
      <c r="E721" s="91"/>
      <c r="F721" s="91"/>
      <c r="J721"/>
      <c r="K721"/>
      <c r="L721"/>
      <c r="M721"/>
      <c r="N721"/>
      <c r="O721"/>
    </row>
    <row r="722" spans="1:15" s="99" customFormat="1" ht="12.75">
      <c r="A722" s="23"/>
      <c r="B722" s="25"/>
      <c r="C722" s="86"/>
      <c r="D722" s="86"/>
      <c r="E722" s="91"/>
      <c r="F722" s="91"/>
      <c r="J722"/>
      <c r="K722"/>
      <c r="L722"/>
      <c r="M722"/>
      <c r="N722"/>
      <c r="O722"/>
    </row>
    <row r="723" spans="1:15" s="99" customFormat="1" ht="12.75">
      <c r="A723" s="23"/>
      <c r="B723" s="25"/>
      <c r="C723" s="86"/>
      <c r="D723" s="86"/>
      <c r="E723" s="91"/>
      <c r="F723" s="91"/>
      <c r="J723"/>
      <c r="K723"/>
      <c r="L723"/>
      <c r="M723"/>
      <c r="N723"/>
      <c r="O723"/>
    </row>
    <row r="724" spans="1:15" s="99" customFormat="1" ht="12.75">
      <c r="A724" s="23"/>
      <c r="B724" s="25"/>
      <c r="C724" s="86"/>
      <c r="D724" s="86"/>
      <c r="E724" s="91"/>
      <c r="F724" s="91"/>
      <c r="J724"/>
      <c r="K724"/>
      <c r="L724"/>
      <c r="M724"/>
      <c r="N724"/>
      <c r="O724"/>
    </row>
    <row r="725" spans="1:15" s="99" customFormat="1" ht="12.75">
      <c r="A725" s="23"/>
      <c r="B725" s="25"/>
      <c r="C725" s="86"/>
      <c r="D725" s="86"/>
      <c r="E725" s="91"/>
      <c r="F725" s="91"/>
      <c r="J725"/>
      <c r="K725"/>
      <c r="L725"/>
      <c r="M725"/>
      <c r="N725"/>
      <c r="O725"/>
    </row>
    <row r="726" spans="1:15" s="99" customFormat="1" ht="12.75">
      <c r="A726" s="23"/>
      <c r="B726" s="25"/>
      <c r="C726" s="86"/>
      <c r="D726" s="86"/>
      <c r="E726" s="91"/>
      <c r="F726" s="91"/>
      <c r="J726"/>
      <c r="K726"/>
      <c r="L726"/>
      <c r="M726"/>
      <c r="N726"/>
      <c r="O726"/>
    </row>
    <row r="727" spans="1:15" s="99" customFormat="1" ht="12.75">
      <c r="A727" s="23"/>
      <c r="B727" s="25"/>
      <c r="C727" s="86"/>
      <c r="D727" s="86"/>
      <c r="E727" s="91"/>
      <c r="F727" s="91"/>
      <c r="J727"/>
      <c r="K727"/>
      <c r="L727"/>
      <c r="M727"/>
      <c r="N727"/>
      <c r="O727"/>
    </row>
    <row r="728" spans="1:15" s="99" customFormat="1" ht="12.75">
      <c r="A728" s="23"/>
      <c r="B728" s="25"/>
      <c r="C728" s="86"/>
      <c r="D728" s="86"/>
      <c r="E728" s="91"/>
      <c r="F728" s="91"/>
      <c r="J728"/>
      <c r="K728"/>
      <c r="L728"/>
      <c r="M728"/>
      <c r="N728"/>
      <c r="O728"/>
    </row>
    <row r="729" spans="1:15" s="99" customFormat="1" ht="12.75">
      <c r="A729" s="23"/>
      <c r="B729" s="25"/>
      <c r="C729" s="86"/>
      <c r="D729" s="86"/>
      <c r="E729" s="91"/>
      <c r="F729" s="91"/>
      <c r="J729"/>
      <c r="K729"/>
      <c r="L729"/>
      <c r="M729"/>
      <c r="N729"/>
      <c r="O729"/>
    </row>
    <row r="730" spans="1:15" s="99" customFormat="1" ht="12.75">
      <c r="A730" s="23"/>
      <c r="B730" s="25"/>
      <c r="C730" s="86"/>
      <c r="D730" s="86"/>
      <c r="E730" s="91"/>
      <c r="F730" s="91"/>
      <c r="J730"/>
      <c r="K730"/>
      <c r="L730"/>
      <c r="M730"/>
      <c r="N730"/>
      <c r="O730"/>
    </row>
    <row r="731" spans="1:15" s="99" customFormat="1" ht="12.75">
      <c r="A731" s="23"/>
      <c r="B731" s="25"/>
      <c r="C731" s="86"/>
      <c r="D731" s="86"/>
      <c r="E731" s="91"/>
      <c r="F731" s="91"/>
      <c r="J731"/>
      <c r="K731"/>
      <c r="L731"/>
      <c r="M731"/>
      <c r="N731"/>
      <c r="O731"/>
    </row>
    <row r="732" spans="1:15" s="99" customFormat="1" ht="12.75">
      <c r="A732" s="23"/>
      <c r="B732" s="25"/>
      <c r="C732" s="86"/>
      <c r="D732" s="86"/>
      <c r="E732" s="91"/>
      <c r="F732" s="91"/>
      <c r="J732"/>
      <c r="K732"/>
      <c r="L732"/>
      <c r="M732"/>
      <c r="N732"/>
      <c r="O732"/>
    </row>
    <row r="733" spans="1:15" s="99" customFormat="1" ht="12.75">
      <c r="A733" s="23"/>
      <c r="B733" s="25"/>
      <c r="C733" s="86"/>
      <c r="D733" s="86"/>
      <c r="E733" s="91"/>
      <c r="F733" s="91"/>
      <c r="J733"/>
      <c r="K733"/>
      <c r="L733"/>
      <c r="M733"/>
      <c r="N733"/>
      <c r="O733"/>
    </row>
    <row r="734" spans="1:15" s="99" customFormat="1" ht="12.75">
      <c r="A734" s="23"/>
      <c r="B734" s="25"/>
      <c r="C734" s="86"/>
      <c r="D734" s="86"/>
      <c r="E734" s="91"/>
      <c r="F734" s="91"/>
      <c r="J734"/>
      <c r="K734"/>
      <c r="L734"/>
      <c r="M734"/>
      <c r="N734"/>
      <c r="O734"/>
    </row>
    <row r="735" spans="1:15" s="99" customFormat="1" ht="12.75">
      <c r="A735" s="23"/>
      <c r="B735" s="25"/>
      <c r="C735" s="86"/>
      <c r="D735" s="86"/>
      <c r="E735" s="91"/>
      <c r="F735" s="91"/>
      <c r="J735"/>
      <c r="K735"/>
      <c r="L735"/>
      <c r="M735"/>
      <c r="N735"/>
      <c r="O735"/>
    </row>
    <row r="736" spans="1:15" s="99" customFormat="1" ht="12.75">
      <c r="A736" s="23"/>
      <c r="B736" s="25"/>
      <c r="C736" s="86"/>
      <c r="D736" s="86"/>
      <c r="E736" s="91"/>
      <c r="F736" s="91"/>
      <c r="J736"/>
      <c r="K736"/>
      <c r="L736"/>
      <c r="M736"/>
      <c r="N736"/>
      <c r="O736"/>
    </row>
    <row r="737" spans="1:15" s="99" customFormat="1" ht="12.75">
      <c r="A737" s="23"/>
      <c r="B737" s="25"/>
      <c r="C737" s="86"/>
      <c r="D737" s="86"/>
      <c r="E737" s="91"/>
      <c r="F737" s="91"/>
      <c r="J737"/>
      <c r="K737"/>
      <c r="L737"/>
      <c r="M737"/>
      <c r="N737"/>
      <c r="O737"/>
    </row>
    <row r="738" spans="1:15" s="99" customFormat="1" ht="12.75">
      <c r="A738" s="23"/>
      <c r="B738" s="25"/>
      <c r="C738" s="86"/>
      <c r="D738" s="86"/>
      <c r="E738" s="91"/>
      <c r="F738" s="91"/>
      <c r="J738"/>
      <c r="K738"/>
      <c r="L738"/>
      <c r="M738"/>
      <c r="N738"/>
      <c r="O738"/>
    </row>
    <row r="739" spans="1:15" s="99" customFormat="1" ht="12.75">
      <c r="A739" s="23"/>
      <c r="B739" s="25"/>
      <c r="C739" s="86"/>
      <c r="D739" s="86"/>
      <c r="E739" s="91"/>
      <c r="F739" s="91"/>
      <c r="J739"/>
      <c r="K739"/>
      <c r="L739"/>
      <c r="M739"/>
      <c r="N739"/>
      <c r="O739"/>
    </row>
    <row r="740" spans="1:15" s="99" customFormat="1" ht="12.75">
      <c r="A740" s="23"/>
      <c r="B740" s="25"/>
      <c r="C740" s="86"/>
      <c r="D740" s="86"/>
      <c r="E740" s="91"/>
      <c r="F740" s="91"/>
      <c r="J740"/>
      <c r="K740"/>
      <c r="L740"/>
      <c r="M740"/>
      <c r="N740"/>
      <c r="O740"/>
    </row>
    <row r="741" spans="1:15" s="99" customFormat="1" ht="12.75">
      <c r="A741" s="23"/>
      <c r="B741" s="25"/>
      <c r="C741" s="86"/>
      <c r="D741" s="86"/>
      <c r="E741" s="91"/>
      <c r="F741" s="91"/>
      <c r="J741"/>
      <c r="K741"/>
      <c r="L741"/>
      <c r="M741"/>
      <c r="N741"/>
      <c r="O741"/>
    </row>
    <row r="742" spans="1:15" s="99" customFormat="1" ht="12.75">
      <c r="A742" s="23"/>
      <c r="B742" s="25"/>
      <c r="C742" s="86"/>
      <c r="D742" s="86"/>
      <c r="E742" s="91"/>
      <c r="F742" s="91"/>
      <c r="J742"/>
      <c r="K742"/>
      <c r="L742"/>
      <c r="M742"/>
      <c r="N742"/>
      <c r="O742"/>
    </row>
    <row r="743" spans="1:15" s="99" customFormat="1" ht="12.75">
      <c r="A743" s="23"/>
      <c r="B743" s="25"/>
      <c r="C743" s="86"/>
      <c r="D743" s="86"/>
      <c r="E743" s="91"/>
      <c r="F743" s="91"/>
      <c r="J743"/>
      <c r="K743"/>
      <c r="L743"/>
      <c r="M743"/>
      <c r="N743"/>
      <c r="O743"/>
    </row>
    <row r="744" spans="1:15" s="99" customFormat="1" ht="12.75">
      <c r="A744" s="23"/>
      <c r="B744" s="25"/>
      <c r="C744" s="86"/>
      <c r="D744" s="86"/>
      <c r="E744" s="91"/>
      <c r="F744" s="91"/>
      <c r="J744"/>
      <c r="K744"/>
      <c r="L744"/>
      <c r="M744"/>
      <c r="N744"/>
      <c r="O744"/>
    </row>
    <row r="745" spans="1:15" s="99" customFormat="1" ht="12.75">
      <c r="A745" s="23"/>
      <c r="B745" s="25"/>
      <c r="C745" s="86"/>
      <c r="D745" s="86"/>
      <c r="E745" s="91"/>
      <c r="F745" s="91"/>
      <c r="J745"/>
      <c r="K745"/>
      <c r="L745"/>
      <c r="M745"/>
      <c r="N745"/>
      <c r="O745"/>
    </row>
    <row r="746" spans="1:15" s="99" customFormat="1" ht="12.75">
      <c r="A746" s="23"/>
      <c r="B746" s="25"/>
      <c r="C746" s="86"/>
      <c r="D746" s="86"/>
      <c r="E746" s="91"/>
      <c r="F746" s="91"/>
      <c r="J746"/>
      <c r="K746"/>
      <c r="L746"/>
      <c r="M746"/>
      <c r="N746"/>
      <c r="O746"/>
    </row>
    <row r="747" spans="1:15" s="99" customFormat="1" ht="12.75">
      <c r="A747" s="23"/>
      <c r="B747" s="25"/>
      <c r="C747" s="86"/>
      <c r="D747" s="86"/>
      <c r="E747" s="91"/>
      <c r="F747" s="91"/>
      <c r="J747"/>
      <c r="K747"/>
      <c r="L747"/>
      <c r="M747"/>
      <c r="N747"/>
      <c r="O747"/>
    </row>
    <row r="748" spans="1:15" s="99" customFormat="1" ht="12.75">
      <c r="A748" s="23"/>
      <c r="B748" s="25"/>
      <c r="C748" s="86"/>
      <c r="D748" s="86"/>
      <c r="E748" s="91"/>
      <c r="F748" s="91"/>
      <c r="J748"/>
      <c r="K748"/>
      <c r="L748"/>
      <c r="M748"/>
      <c r="N748"/>
      <c r="O748"/>
    </row>
    <row r="749" spans="1:15" s="99" customFormat="1" ht="12.75">
      <c r="A749" s="23"/>
      <c r="B749" s="25"/>
      <c r="C749" s="86"/>
      <c r="D749" s="86"/>
      <c r="E749" s="91"/>
      <c r="F749" s="91"/>
      <c r="J749"/>
      <c r="K749"/>
      <c r="L749"/>
      <c r="M749"/>
      <c r="N749"/>
      <c r="O749"/>
    </row>
    <row r="750" spans="1:15" s="99" customFormat="1" ht="12.75">
      <c r="A750" s="23"/>
      <c r="B750" s="25"/>
      <c r="C750" s="86"/>
      <c r="D750" s="86"/>
      <c r="E750" s="91"/>
      <c r="F750" s="91"/>
      <c r="J750"/>
      <c r="K750"/>
      <c r="L750"/>
      <c r="M750"/>
      <c r="N750"/>
      <c r="O750"/>
    </row>
    <row r="751" spans="1:15" s="99" customFormat="1" ht="12.75">
      <c r="A751" s="23"/>
      <c r="B751" s="25"/>
      <c r="C751" s="86"/>
      <c r="D751" s="86"/>
      <c r="E751" s="91"/>
      <c r="F751" s="91"/>
      <c r="J751"/>
      <c r="K751"/>
      <c r="L751"/>
      <c r="M751"/>
      <c r="N751"/>
      <c r="O751"/>
    </row>
    <row r="752" spans="1:15" s="99" customFormat="1" ht="12.75">
      <c r="A752" s="23"/>
      <c r="B752" s="25"/>
      <c r="C752" s="86"/>
      <c r="D752" s="86"/>
      <c r="E752" s="91"/>
      <c r="F752" s="91"/>
      <c r="J752"/>
      <c r="K752"/>
      <c r="L752"/>
      <c r="M752"/>
      <c r="N752"/>
      <c r="O752"/>
    </row>
    <row r="753" spans="1:15" s="99" customFormat="1" ht="12.75">
      <c r="A753" s="23"/>
      <c r="B753" s="25"/>
      <c r="C753" s="86"/>
      <c r="D753" s="86"/>
      <c r="E753" s="91"/>
      <c r="F753" s="91"/>
      <c r="J753"/>
      <c r="K753"/>
      <c r="L753"/>
      <c r="M753"/>
      <c r="N753"/>
      <c r="O753"/>
    </row>
    <row r="754" spans="1:15" s="99" customFormat="1" ht="12.75">
      <c r="A754" s="23"/>
      <c r="B754" s="25"/>
      <c r="C754" s="86"/>
      <c r="D754" s="86"/>
      <c r="E754" s="91"/>
      <c r="F754" s="91"/>
      <c r="J754"/>
      <c r="K754"/>
      <c r="L754"/>
      <c r="M754"/>
      <c r="N754"/>
      <c r="O754"/>
    </row>
    <row r="755" spans="1:15" s="99" customFormat="1" ht="12.75">
      <c r="A755" s="23"/>
      <c r="B755" s="25"/>
      <c r="C755" s="86"/>
      <c r="D755" s="86"/>
      <c r="E755" s="91"/>
      <c r="F755" s="91"/>
      <c r="J755"/>
      <c r="K755"/>
      <c r="L755"/>
      <c r="M755"/>
      <c r="N755"/>
      <c r="O755"/>
    </row>
    <row r="756" spans="1:15" s="99" customFormat="1" ht="12.75">
      <c r="A756" s="23"/>
      <c r="B756" s="25"/>
      <c r="C756" s="86"/>
      <c r="D756" s="86"/>
      <c r="E756" s="91"/>
      <c r="F756" s="91"/>
      <c r="J756"/>
      <c r="K756"/>
      <c r="L756"/>
      <c r="M756"/>
      <c r="N756"/>
      <c r="O756"/>
    </row>
    <row r="757" spans="1:15" s="99" customFormat="1" ht="12.75">
      <c r="A757" s="23"/>
      <c r="B757" s="25"/>
      <c r="C757" s="86"/>
      <c r="D757" s="86"/>
      <c r="E757" s="91"/>
      <c r="F757" s="91"/>
      <c r="J757"/>
      <c r="K757"/>
      <c r="L757"/>
      <c r="M757"/>
      <c r="N757"/>
      <c r="O757"/>
    </row>
    <row r="758" spans="1:15" s="99" customFormat="1" ht="12.75">
      <c r="A758" s="23"/>
      <c r="B758" s="25"/>
      <c r="C758" s="86"/>
      <c r="D758" s="86"/>
      <c r="E758" s="91"/>
      <c r="F758" s="91"/>
      <c r="J758"/>
      <c r="K758"/>
      <c r="L758"/>
      <c r="M758"/>
      <c r="N758"/>
      <c r="O758"/>
    </row>
    <row r="759" spans="1:15" s="99" customFormat="1" ht="12.75">
      <c r="A759" s="23"/>
      <c r="B759" s="25"/>
      <c r="C759" s="86"/>
      <c r="D759" s="86"/>
      <c r="E759" s="91"/>
      <c r="F759" s="91"/>
      <c r="J759"/>
      <c r="K759"/>
      <c r="L759"/>
      <c r="M759"/>
      <c r="N759"/>
      <c r="O759"/>
    </row>
    <row r="760" spans="1:15" s="99" customFormat="1" ht="12.75">
      <c r="A760" s="23"/>
      <c r="B760" s="25"/>
      <c r="C760" s="86"/>
      <c r="D760" s="86"/>
      <c r="E760" s="91"/>
      <c r="F760" s="91"/>
      <c r="J760"/>
      <c r="K760"/>
      <c r="L760"/>
      <c r="M760"/>
      <c r="N760"/>
      <c r="O760"/>
    </row>
    <row r="761" spans="1:15" s="99" customFormat="1" ht="12.75">
      <c r="A761" s="23"/>
      <c r="B761" s="25"/>
      <c r="C761" s="86"/>
      <c r="D761" s="86"/>
      <c r="E761" s="91"/>
      <c r="F761" s="91"/>
      <c r="J761"/>
      <c r="K761"/>
      <c r="L761"/>
      <c r="M761"/>
      <c r="N761"/>
      <c r="O761"/>
    </row>
    <row r="762" spans="1:15" s="99" customFormat="1" ht="12.75">
      <c r="A762" s="23"/>
      <c r="B762" s="25"/>
      <c r="C762" s="86"/>
      <c r="D762" s="86"/>
      <c r="E762" s="91"/>
      <c r="F762" s="91"/>
      <c r="J762"/>
      <c r="K762"/>
      <c r="L762"/>
      <c r="M762"/>
      <c r="N762"/>
      <c r="O762"/>
    </row>
    <row r="763" spans="1:15" s="99" customFormat="1" ht="12.75">
      <c r="A763" s="23"/>
      <c r="B763" s="25"/>
      <c r="C763" s="86"/>
      <c r="D763" s="86"/>
      <c r="E763" s="91"/>
      <c r="F763" s="91"/>
      <c r="J763"/>
      <c r="K763"/>
      <c r="L763"/>
      <c r="M763"/>
      <c r="N763"/>
      <c r="O763"/>
    </row>
    <row r="764" spans="1:15" s="99" customFormat="1" ht="12.75">
      <c r="A764" s="23"/>
      <c r="B764" s="25"/>
      <c r="C764" s="86"/>
      <c r="D764" s="86"/>
      <c r="E764" s="91"/>
      <c r="F764" s="91"/>
      <c r="J764"/>
      <c r="K764"/>
      <c r="L764"/>
      <c r="M764"/>
      <c r="N764"/>
      <c r="O764"/>
    </row>
    <row r="765" spans="1:15" s="99" customFormat="1" ht="12.75">
      <c r="A765" s="23"/>
      <c r="B765" s="25"/>
      <c r="C765" s="86"/>
      <c r="D765" s="86"/>
      <c r="E765" s="91"/>
      <c r="F765" s="91"/>
      <c r="J765"/>
      <c r="K765"/>
      <c r="L765"/>
      <c r="M765"/>
      <c r="N765"/>
      <c r="O765"/>
    </row>
    <row r="766" spans="1:15" s="99" customFormat="1" ht="12.75">
      <c r="A766" s="23"/>
      <c r="B766" s="25"/>
      <c r="C766" s="86"/>
      <c r="D766" s="86"/>
      <c r="E766" s="91"/>
      <c r="F766" s="91"/>
      <c r="J766"/>
      <c r="K766"/>
      <c r="L766"/>
      <c r="M766"/>
      <c r="N766"/>
      <c r="O766"/>
    </row>
    <row r="767" spans="1:15" s="99" customFormat="1" ht="12.75">
      <c r="A767" s="23"/>
      <c r="B767" s="25"/>
      <c r="C767" s="86"/>
      <c r="D767" s="86"/>
      <c r="E767" s="91"/>
      <c r="F767" s="91"/>
      <c r="J767"/>
      <c r="K767"/>
      <c r="L767"/>
      <c r="M767"/>
      <c r="N767"/>
      <c r="O767"/>
    </row>
    <row r="768" spans="1:15" s="99" customFormat="1" ht="12.75">
      <c r="A768" s="23"/>
      <c r="B768" s="25"/>
      <c r="C768" s="86"/>
      <c r="D768" s="86"/>
      <c r="E768" s="91"/>
      <c r="F768" s="91"/>
      <c r="J768"/>
      <c r="K768"/>
      <c r="L768"/>
      <c r="M768"/>
      <c r="N768"/>
      <c r="O768"/>
    </row>
    <row r="769" spans="1:15" s="99" customFormat="1" ht="12.75">
      <c r="A769" s="23"/>
      <c r="B769" s="25"/>
      <c r="C769" s="86"/>
      <c r="D769" s="86"/>
      <c r="E769" s="91"/>
      <c r="F769" s="91"/>
      <c r="J769"/>
      <c r="K769"/>
      <c r="L769"/>
      <c r="M769"/>
      <c r="N769"/>
      <c r="O769"/>
    </row>
    <row r="770" spans="1:15" s="99" customFormat="1" ht="12.75">
      <c r="A770" s="23"/>
      <c r="B770" s="25"/>
      <c r="C770" s="86"/>
      <c r="D770" s="86"/>
      <c r="E770" s="91"/>
      <c r="F770" s="91"/>
      <c r="J770"/>
      <c r="K770"/>
      <c r="L770"/>
      <c r="M770"/>
      <c r="N770"/>
      <c r="O770"/>
    </row>
    <row r="771" spans="1:15" s="99" customFormat="1" ht="12.75">
      <c r="A771" s="23"/>
      <c r="B771" s="25"/>
      <c r="C771" s="86"/>
      <c r="D771" s="86"/>
      <c r="E771" s="91"/>
      <c r="F771" s="91"/>
      <c r="J771"/>
      <c r="K771"/>
      <c r="L771"/>
      <c r="M771"/>
      <c r="N771"/>
      <c r="O771"/>
    </row>
    <row r="772" spans="1:15" s="99" customFormat="1" ht="12.75">
      <c r="A772" s="23"/>
      <c r="B772" s="25"/>
      <c r="C772" s="86"/>
      <c r="D772" s="86"/>
      <c r="E772" s="91"/>
      <c r="F772" s="91"/>
      <c r="J772"/>
      <c r="K772"/>
      <c r="L772"/>
      <c r="M772"/>
      <c r="N772"/>
      <c r="O772"/>
    </row>
    <row r="773" spans="1:15" s="99" customFormat="1" ht="12.75">
      <c r="A773" s="23"/>
      <c r="B773" s="25"/>
      <c r="C773" s="86"/>
      <c r="D773" s="86"/>
      <c r="E773" s="91"/>
      <c r="F773" s="91"/>
      <c r="J773"/>
      <c r="K773"/>
      <c r="L773"/>
      <c r="M773"/>
      <c r="N773"/>
      <c r="O773"/>
    </row>
    <row r="774" spans="1:15" s="99" customFormat="1" ht="12.75">
      <c r="A774" s="23"/>
      <c r="B774" s="25"/>
      <c r="C774" s="86"/>
      <c r="D774" s="86"/>
      <c r="E774" s="91"/>
      <c r="F774" s="91"/>
      <c r="J774"/>
      <c r="K774"/>
      <c r="L774"/>
      <c r="M774"/>
      <c r="N774"/>
      <c r="O774"/>
    </row>
    <row r="775" spans="1:15" s="99" customFormat="1" ht="12.75">
      <c r="A775" s="23"/>
      <c r="B775" s="25"/>
      <c r="C775" s="86"/>
      <c r="D775" s="86"/>
      <c r="E775" s="91"/>
      <c r="F775" s="91"/>
      <c r="J775"/>
      <c r="K775"/>
      <c r="L775"/>
      <c r="M775"/>
      <c r="N775"/>
      <c r="O775"/>
    </row>
    <row r="776" spans="1:15" s="99" customFormat="1" ht="12.75">
      <c r="A776" s="23"/>
      <c r="B776" s="25"/>
      <c r="C776" s="86"/>
      <c r="D776" s="86"/>
      <c r="E776" s="91"/>
      <c r="F776" s="91"/>
      <c r="J776"/>
      <c r="K776"/>
      <c r="L776"/>
      <c r="M776"/>
      <c r="N776"/>
      <c r="O776"/>
    </row>
    <row r="777" spans="1:15" s="99" customFormat="1" ht="12.75">
      <c r="A777" s="23"/>
      <c r="B777" s="25"/>
      <c r="C777" s="86"/>
      <c r="D777" s="86"/>
      <c r="E777" s="91"/>
      <c r="F777" s="91"/>
      <c r="J777"/>
      <c r="K777"/>
      <c r="L777"/>
      <c r="M777"/>
      <c r="N777"/>
      <c r="O777"/>
    </row>
    <row r="778" spans="1:15" s="99" customFormat="1" ht="12.75">
      <c r="A778" s="23"/>
      <c r="B778" s="25"/>
      <c r="C778" s="86"/>
      <c r="D778" s="86"/>
      <c r="E778" s="91"/>
      <c r="F778" s="91"/>
      <c r="J778"/>
      <c r="K778"/>
      <c r="L778"/>
      <c r="M778"/>
      <c r="N778"/>
      <c r="O778"/>
    </row>
    <row r="779" spans="1:15" s="99" customFormat="1" ht="12.75">
      <c r="A779" s="23"/>
      <c r="B779" s="25"/>
      <c r="C779" s="86"/>
      <c r="D779" s="86"/>
      <c r="E779" s="91"/>
      <c r="F779" s="91"/>
      <c r="J779"/>
      <c r="K779"/>
      <c r="L779"/>
      <c r="M779"/>
      <c r="N779"/>
      <c r="O779"/>
    </row>
    <row r="780" spans="1:15" s="99" customFormat="1" ht="12.75">
      <c r="A780" s="23"/>
      <c r="B780" s="25"/>
      <c r="C780" s="86"/>
      <c r="D780" s="86"/>
      <c r="E780" s="91"/>
      <c r="F780" s="91"/>
      <c r="J780"/>
      <c r="K780"/>
      <c r="L780"/>
      <c r="M780"/>
      <c r="N780"/>
      <c r="O780"/>
    </row>
    <row r="781" spans="1:15" s="99" customFormat="1" ht="12.75">
      <c r="A781" s="23"/>
      <c r="B781" s="25"/>
      <c r="C781" s="86"/>
      <c r="D781" s="86"/>
      <c r="E781" s="91"/>
      <c r="F781" s="91"/>
      <c r="J781"/>
      <c r="K781"/>
      <c r="L781"/>
      <c r="M781"/>
      <c r="N781"/>
      <c r="O781"/>
    </row>
    <row r="782" spans="1:15" s="99" customFormat="1" ht="12.75">
      <c r="A782" s="23"/>
      <c r="B782" s="25"/>
      <c r="C782" s="86"/>
      <c r="D782" s="86"/>
      <c r="E782" s="91"/>
      <c r="F782" s="91"/>
      <c r="J782"/>
      <c r="K782"/>
      <c r="L782"/>
      <c r="M782"/>
      <c r="N782"/>
      <c r="O782"/>
    </row>
    <row r="783" spans="1:15" s="99" customFormat="1" ht="12.75">
      <c r="A783" s="23"/>
      <c r="B783" s="25"/>
      <c r="C783" s="86"/>
      <c r="D783" s="86"/>
      <c r="E783" s="91"/>
      <c r="F783" s="91"/>
      <c r="J783"/>
      <c r="K783"/>
      <c r="L783"/>
      <c r="M783"/>
      <c r="N783"/>
      <c r="O783"/>
    </row>
    <row r="784" spans="1:15" s="99" customFormat="1" ht="12.75">
      <c r="A784" s="23"/>
      <c r="B784" s="25"/>
      <c r="C784" s="86"/>
      <c r="D784" s="86"/>
      <c r="E784" s="91"/>
      <c r="F784" s="91"/>
      <c r="J784"/>
      <c r="K784"/>
      <c r="L784"/>
      <c r="M784"/>
      <c r="N784"/>
      <c r="O784"/>
    </row>
    <row r="785" spans="1:15" s="99" customFormat="1" ht="12.75">
      <c r="A785" s="23"/>
      <c r="B785" s="25"/>
      <c r="C785" s="86"/>
      <c r="D785" s="86"/>
      <c r="E785" s="91"/>
      <c r="F785" s="91"/>
      <c r="J785"/>
      <c r="K785"/>
      <c r="L785"/>
      <c r="M785"/>
      <c r="N785"/>
      <c r="O785"/>
    </row>
    <row r="786" spans="1:15" s="99" customFormat="1" ht="12.75">
      <c r="A786" s="23"/>
      <c r="B786" s="25"/>
      <c r="C786" s="86"/>
      <c r="D786" s="86"/>
      <c r="E786" s="91"/>
      <c r="F786" s="91"/>
      <c r="J786"/>
      <c r="K786"/>
      <c r="L786"/>
      <c r="M786"/>
      <c r="N786"/>
      <c r="O786"/>
    </row>
    <row r="787" spans="1:15" s="99" customFormat="1" ht="12.75">
      <c r="A787" s="23"/>
      <c r="B787" s="25"/>
      <c r="C787" s="86"/>
      <c r="D787" s="86"/>
      <c r="E787" s="91"/>
      <c r="F787" s="91"/>
      <c r="J787"/>
      <c r="K787"/>
      <c r="L787"/>
      <c r="M787"/>
      <c r="N787"/>
      <c r="O787"/>
    </row>
    <row r="788" spans="1:15" s="99" customFormat="1" ht="12.75">
      <c r="A788" s="23"/>
      <c r="B788" s="25"/>
      <c r="C788" s="86"/>
      <c r="D788" s="86"/>
      <c r="E788" s="91"/>
      <c r="F788" s="91"/>
      <c r="J788"/>
      <c r="K788"/>
      <c r="L788"/>
      <c r="M788"/>
      <c r="N788"/>
      <c r="O788"/>
    </row>
    <row r="789" spans="1:15" s="99" customFormat="1" ht="12.75">
      <c r="A789" s="23"/>
      <c r="B789" s="25"/>
      <c r="C789" s="86"/>
      <c r="D789" s="86"/>
      <c r="E789" s="91"/>
      <c r="F789" s="91"/>
      <c r="J789"/>
      <c r="K789"/>
      <c r="L789"/>
      <c r="M789"/>
      <c r="N789"/>
      <c r="O789"/>
    </row>
    <row r="790" spans="1:15" s="99" customFormat="1" ht="12.75">
      <c r="A790" s="23"/>
      <c r="B790" s="25"/>
      <c r="C790" s="86"/>
      <c r="D790" s="86"/>
      <c r="E790" s="91"/>
      <c r="F790" s="91"/>
      <c r="J790"/>
      <c r="K790"/>
      <c r="L790"/>
      <c r="M790"/>
      <c r="N790"/>
      <c r="O790"/>
    </row>
    <row r="791" spans="1:15" s="99" customFormat="1" ht="12.75">
      <c r="A791" s="23"/>
      <c r="B791" s="25"/>
      <c r="C791" s="86"/>
      <c r="D791" s="86"/>
      <c r="E791" s="91"/>
      <c r="F791" s="91"/>
      <c r="J791"/>
      <c r="K791"/>
      <c r="L791"/>
      <c r="M791"/>
      <c r="N791"/>
      <c r="O791"/>
    </row>
    <row r="792" spans="1:15" s="99" customFormat="1" ht="12.75">
      <c r="A792" s="23"/>
      <c r="B792" s="25"/>
      <c r="C792" s="86"/>
      <c r="D792" s="86"/>
      <c r="E792" s="91"/>
      <c r="F792" s="91"/>
      <c r="J792"/>
      <c r="K792"/>
      <c r="L792"/>
      <c r="M792"/>
      <c r="N792"/>
      <c r="O792"/>
    </row>
    <row r="793" spans="1:15" s="99" customFormat="1" ht="12.75">
      <c r="A793" s="23"/>
      <c r="B793" s="25"/>
      <c r="C793" s="86"/>
      <c r="D793" s="86"/>
      <c r="E793" s="91"/>
      <c r="F793" s="91"/>
      <c r="J793"/>
      <c r="K793"/>
      <c r="L793"/>
      <c r="M793"/>
      <c r="N793"/>
      <c r="O793"/>
    </row>
    <row r="794" spans="1:15" s="99" customFormat="1" ht="12.75">
      <c r="A794" s="23"/>
      <c r="B794" s="25"/>
      <c r="C794" s="86"/>
      <c r="D794" s="86"/>
      <c r="E794" s="91"/>
      <c r="F794" s="91"/>
      <c r="J794"/>
      <c r="K794"/>
      <c r="L794"/>
      <c r="M794"/>
      <c r="N794"/>
      <c r="O794"/>
    </row>
    <row r="795" spans="1:15" s="99" customFormat="1" ht="12.75">
      <c r="A795" s="23"/>
      <c r="B795" s="25"/>
      <c r="C795" s="86"/>
      <c r="D795" s="86"/>
      <c r="E795" s="91"/>
      <c r="F795" s="91"/>
      <c r="J795"/>
      <c r="K795"/>
      <c r="L795"/>
      <c r="M795"/>
      <c r="N795"/>
      <c r="O795"/>
    </row>
    <row r="796" spans="1:15" s="99" customFormat="1" ht="12.75">
      <c r="A796" s="23"/>
      <c r="B796" s="25"/>
      <c r="C796" s="86"/>
      <c r="D796" s="86"/>
      <c r="E796" s="91"/>
      <c r="F796" s="91"/>
      <c r="J796"/>
      <c r="K796"/>
      <c r="L796"/>
      <c r="M796"/>
      <c r="N796"/>
      <c r="O796"/>
    </row>
    <row r="797" spans="1:15" s="99" customFormat="1" ht="12.75">
      <c r="A797" s="23"/>
      <c r="B797" s="25"/>
      <c r="C797" s="86"/>
      <c r="D797" s="86"/>
      <c r="E797" s="91"/>
      <c r="F797" s="91"/>
      <c r="J797"/>
      <c r="K797"/>
      <c r="L797"/>
      <c r="M797"/>
      <c r="N797"/>
      <c r="O797"/>
    </row>
    <row r="798" spans="1:15" s="99" customFormat="1" ht="12.75">
      <c r="A798" s="23"/>
      <c r="B798" s="25"/>
      <c r="C798" s="86"/>
      <c r="D798" s="86"/>
      <c r="E798" s="91"/>
      <c r="F798" s="91"/>
      <c r="J798"/>
      <c r="K798"/>
      <c r="L798"/>
      <c r="M798"/>
      <c r="N798"/>
      <c r="O798"/>
    </row>
    <row r="799" spans="1:15" s="99" customFormat="1" ht="12.75">
      <c r="A799" s="23"/>
      <c r="B799" s="25"/>
      <c r="C799" s="86"/>
      <c r="D799" s="86"/>
      <c r="E799" s="91"/>
      <c r="F799" s="91"/>
      <c r="J799"/>
      <c r="K799"/>
      <c r="L799"/>
      <c r="M799"/>
      <c r="N799"/>
      <c r="O799"/>
    </row>
    <row r="800" spans="1:15" s="99" customFormat="1" ht="12.75">
      <c r="A800" s="23"/>
      <c r="B800" s="25"/>
      <c r="C800" s="86"/>
      <c r="D800" s="86"/>
      <c r="E800" s="91"/>
      <c r="F800" s="91"/>
      <c r="J800"/>
      <c r="K800"/>
      <c r="L800"/>
      <c r="M800"/>
      <c r="N800"/>
      <c r="O800"/>
    </row>
    <row r="801" spans="1:15" s="99" customFormat="1" ht="12.75">
      <c r="A801" s="23"/>
      <c r="B801" s="25"/>
      <c r="C801" s="86"/>
      <c r="D801" s="86"/>
      <c r="E801" s="91"/>
      <c r="F801" s="91"/>
      <c r="J801"/>
      <c r="K801"/>
      <c r="L801"/>
      <c r="M801"/>
      <c r="N801"/>
      <c r="O801"/>
    </row>
    <row r="802" spans="1:15" s="99" customFormat="1" ht="12.75">
      <c r="A802" s="23"/>
      <c r="B802" s="25"/>
      <c r="C802" s="86"/>
      <c r="D802" s="86"/>
      <c r="E802" s="91"/>
      <c r="F802" s="91"/>
      <c r="J802"/>
      <c r="K802"/>
      <c r="L802"/>
      <c r="M802"/>
      <c r="N802"/>
      <c r="O802"/>
    </row>
    <row r="803" spans="1:15" s="99" customFormat="1" ht="12.75">
      <c r="A803" s="23"/>
      <c r="B803" s="25"/>
      <c r="C803" s="86"/>
      <c r="D803" s="86"/>
      <c r="E803" s="91"/>
      <c r="F803" s="91"/>
      <c r="J803"/>
      <c r="K803"/>
      <c r="L803"/>
      <c r="M803"/>
      <c r="N803"/>
      <c r="O803"/>
    </row>
    <row r="804" spans="1:15" s="99" customFormat="1" ht="12.75">
      <c r="A804" s="23"/>
      <c r="B804" s="25"/>
      <c r="C804" s="86"/>
      <c r="D804" s="86"/>
      <c r="E804" s="91"/>
      <c r="F804" s="91"/>
      <c r="J804"/>
      <c r="K804"/>
      <c r="L804"/>
      <c r="M804"/>
      <c r="N804"/>
      <c r="O804"/>
    </row>
    <row r="805" spans="1:15" s="99" customFormat="1" ht="12.75">
      <c r="A805" s="23"/>
      <c r="B805" s="25"/>
      <c r="C805" s="86"/>
      <c r="D805" s="86"/>
      <c r="E805" s="91"/>
      <c r="F805" s="91"/>
      <c r="J805"/>
      <c r="K805"/>
      <c r="L805"/>
      <c r="M805"/>
      <c r="N805"/>
      <c r="O805"/>
    </row>
    <row r="806" spans="1:15" s="99" customFormat="1" ht="12.75">
      <c r="A806" s="23"/>
      <c r="B806" s="25"/>
      <c r="C806" s="86"/>
      <c r="D806" s="86"/>
      <c r="E806" s="91"/>
      <c r="F806" s="91"/>
      <c r="J806"/>
      <c r="K806"/>
      <c r="L806"/>
      <c r="M806"/>
      <c r="N806"/>
      <c r="O806"/>
    </row>
    <row r="807" spans="1:15" s="99" customFormat="1" ht="12.75">
      <c r="A807" s="23"/>
      <c r="B807" s="25"/>
      <c r="C807" s="86"/>
      <c r="D807" s="86"/>
      <c r="E807" s="91"/>
      <c r="F807" s="91"/>
      <c r="J807"/>
      <c r="K807"/>
      <c r="L807"/>
      <c r="M807"/>
      <c r="N807"/>
      <c r="O807"/>
    </row>
    <row r="808" spans="1:15" s="99" customFormat="1" ht="12.75">
      <c r="A808" s="23"/>
      <c r="B808" s="25"/>
      <c r="C808" s="86"/>
      <c r="D808" s="86"/>
      <c r="E808" s="91"/>
      <c r="F808" s="91"/>
      <c r="J808"/>
      <c r="K808"/>
      <c r="L808"/>
      <c r="M808"/>
      <c r="N808"/>
      <c r="O808"/>
    </row>
    <row r="809" spans="1:15" s="99" customFormat="1" ht="12.75">
      <c r="A809" s="23"/>
      <c r="B809" s="25"/>
      <c r="C809" s="86"/>
      <c r="D809" s="86"/>
      <c r="E809" s="91"/>
      <c r="F809" s="91"/>
      <c r="J809"/>
      <c r="K809"/>
      <c r="L809"/>
      <c r="M809"/>
      <c r="N809"/>
      <c r="O809"/>
    </row>
    <row r="810" spans="1:15" s="99" customFormat="1" ht="12.75">
      <c r="A810" s="23"/>
      <c r="B810" s="25"/>
      <c r="C810" s="86"/>
      <c r="D810" s="86"/>
      <c r="E810" s="91"/>
      <c r="F810" s="91"/>
      <c r="J810"/>
      <c r="K810"/>
      <c r="L810"/>
      <c r="M810"/>
      <c r="N810"/>
      <c r="O810"/>
    </row>
    <row r="811" spans="1:15" s="99" customFormat="1" ht="12.75">
      <c r="A811" s="23"/>
      <c r="B811" s="25"/>
      <c r="C811" s="86"/>
      <c r="D811" s="86"/>
      <c r="E811" s="91"/>
      <c r="F811" s="91"/>
      <c r="J811"/>
      <c r="K811"/>
      <c r="L811"/>
      <c r="M811"/>
      <c r="N811"/>
      <c r="O811"/>
    </row>
    <row r="812" spans="1:15" s="99" customFormat="1" ht="12.75">
      <c r="A812" s="23"/>
      <c r="B812" s="25"/>
      <c r="C812" s="86"/>
      <c r="D812" s="86"/>
      <c r="E812" s="91"/>
      <c r="F812" s="91"/>
      <c r="J812"/>
      <c r="K812"/>
      <c r="L812"/>
      <c r="M812"/>
      <c r="N812"/>
      <c r="O812"/>
    </row>
    <row r="813" spans="1:15" s="99" customFormat="1" ht="12.75">
      <c r="A813" s="23"/>
      <c r="B813" s="25"/>
      <c r="C813" s="86"/>
      <c r="D813" s="86"/>
      <c r="E813" s="91"/>
      <c r="F813" s="91"/>
      <c r="J813"/>
      <c r="K813"/>
      <c r="L813"/>
      <c r="M813"/>
      <c r="N813"/>
      <c r="O813"/>
    </row>
    <row r="814" spans="1:15" s="99" customFormat="1" ht="12.75">
      <c r="A814" s="23"/>
      <c r="B814" s="25"/>
      <c r="C814" s="86"/>
      <c r="D814" s="86"/>
      <c r="E814" s="91"/>
      <c r="F814" s="91"/>
      <c r="J814"/>
      <c r="K814"/>
      <c r="L814"/>
      <c r="M814"/>
      <c r="N814"/>
      <c r="O814"/>
    </row>
    <row r="815" spans="1:15" s="99" customFormat="1" ht="12.75">
      <c r="A815" s="23"/>
      <c r="B815" s="25"/>
      <c r="C815" s="86"/>
      <c r="D815" s="86"/>
      <c r="E815" s="91"/>
      <c r="F815" s="91"/>
      <c r="J815"/>
      <c r="K815"/>
      <c r="L815"/>
      <c r="M815"/>
      <c r="N815"/>
      <c r="O815"/>
    </row>
    <row r="816" spans="1:15" s="99" customFormat="1" ht="12.75">
      <c r="A816" s="23"/>
      <c r="B816" s="25"/>
      <c r="C816" s="86"/>
      <c r="D816" s="86"/>
      <c r="E816" s="91"/>
      <c r="F816" s="91"/>
      <c r="J816"/>
      <c r="K816"/>
      <c r="L816"/>
      <c r="M816"/>
      <c r="N816"/>
      <c r="O816"/>
    </row>
    <row r="817" spans="1:15" s="99" customFormat="1" ht="12.75">
      <c r="A817" s="23"/>
      <c r="B817" s="25"/>
      <c r="C817" s="86"/>
      <c r="D817" s="86"/>
      <c r="E817" s="91"/>
      <c r="F817" s="91"/>
      <c r="J817"/>
      <c r="K817"/>
      <c r="L817"/>
      <c r="M817"/>
      <c r="N817"/>
      <c r="O817"/>
    </row>
    <row r="818" spans="1:15" s="99" customFormat="1" ht="12.75">
      <c r="A818" s="23"/>
      <c r="B818" s="25"/>
      <c r="C818" s="86"/>
      <c r="D818" s="86"/>
      <c r="E818" s="91"/>
      <c r="F818" s="91"/>
      <c r="J818"/>
      <c r="K818"/>
      <c r="L818"/>
      <c r="M818"/>
      <c r="N818"/>
      <c r="O818"/>
    </row>
    <row r="819" spans="1:15" s="99" customFormat="1" ht="12.75">
      <c r="A819" s="23"/>
      <c r="B819" s="25"/>
      <c r="C819" s="86"/>
      <c r="D819" s="86"/>
      <c r="E819" s="91"/>
      <c r="F819" s="91"/>
      <c r="J819"/>
      <c r="K819"/>
      <c r="L819"/>
      <c r="M819"/>
      <c r="N819"/>
      <c r="O819"/>
    </row>
    <row r="820" spans="1:15" s="99" customFormat="1" ht="12.75">
      <c r="A820" s="23"/>
      <c r="B820" s="25"/>
      <c r="C820" s="86"/>
      <c r="D820" s="86"/>
      <c r="E820" s="91"/>
      <c r="F820" s="91"/>
      <c r="J820"/>
      <c r="K820"/>
      <c r="L820"/>
      <c r="M820"/>
      <c r="N820"/>
      <c r="O820"/>
    </row>
    <row r="821" spans="1:15" s="99" customFormat="1" ht="12.75">
      <c r="A821" s="23"/>
      <c r="B821" s="25"/>
      <c r="C821" s="86"/>
      <c r="D821" s="86"/>
      <c r="E821" s="91"/>
      <c r="F821" s="91"/>
      <c r="J821"/>
      <c r="K821"/>
      <c r="L821"/>
      <c r="M821"/>
      <c r="N821"/>
      <c r="O821"/>
    </row>
    <row r="822" spans="1:15" s="99" customFormat="1" ht="12.75">
      <c r="A822" s="23"/>
      <c r="B822" s="25"/>
      <c r="C822" s="86"/>
      <c r="D822" s="86"/>
      <c r="E822" s="91"/>
      <c r="F822" s="91"/>
      <c r="J822"/>
      <c r="K822"/>
      <c r="L822"/>
      <c r="M822"/>
      <c r="N822"/>
      <c r="O822"/>
    </row>
    <row r="823" spans="1:15" s="99" customFormat="1" ht="12.75">
      <c r="A823" s="23"/>
      <c r="B823" s="25"/>
      <c r="C823" s="86"/>
      <c r="D823" s="86"/>
      <c r="E823" s="91"/>
      <c r="F823" s="91"/>
      <c r="J823"/>
      <c r="K823"/>
      <c r="L823"/>
      <c r="M823"/>
      <c r="N823"/>
      <c r="O823"/>
    </row>
    <row r="824" spans="1:15" s="99" customFormat="1" ht="12.75">
      <c r="A824" s="23"/>
      <c r="B824" s="25"/>
      <c r="C824" s="86"/>
      <c r="D824" s="86"/>
      <c r="E824" s="91"/>
      <c r="F824" s="91"/>
      <c r="J824"/>
      <c r="K824"/>
      <c r="L824"/>
      <c r="M824"/>
      <c r="N824"/>
      <c r="O824"/>
    </row>
    <row r="825" spans="1:15" s="99" customFormat="1" ht="12.75">
      <c r="A825" s="23"/>
      <c r="B825" s="24"/>
      <c r="C825" s="86"/>
      <c r="D825" s="86"/>
      <c r="E825" s="91"/>
      <c r="F825" s="91"/>
      <c r="J825"/>
      <c r="K825"/>
      <c r="L825"/>
      <c r="M825"/>
      <c r="N825"/>
      <c r="O825"/>
    </row>
    <row r="826" spans="1:15" s="99" customFormat="1" ht="12.75">
      <c r="A826" s="23"/>
      <c r="B826" s="24"/>
      <c r="C826" s="86"/>
      <c r="D826" s="86"/>
      <c r="E826" s="91"/>
      <c r="F826" s="91"/>
      <c r="J826"/>
      <c r="K826"/>
      <c r="L826"/>
      <c r="M826"/>
      <c r="N826"/>
      <c r="O826"/>
    </row>
    <row r="827" spans="1:15" s="99" customFormat="1" ht="12.75">
      <c r="A827" s="23"/>
      <c r="B827" s="24"/>
      <c r="C827" s="86"/>
      <c r="D827" s="86"/>
      <c r="E827" s="91"/>
      <c r="F827" s="91"/>
      <c r="J827"/>
      <c r="K827"/>
      <c r="L827"/>
      <c r="M827"/>
      <c r="N827"/>
      <c r="O827"/>
    </row>
    <row r="828" spans="1:15" s="99" customFormat="1" ht="12.75">
      <c r="A828" s="23"/>
      <c r="B828" s="24"/>
      <c r="C828" s="86"/>
      <c r="D828" s="86"/>
      <c r="E828" s="91"/>
      <c r="F828" s="91"/>
      <c r="J828"/>
      <c r="K828"/>
      <c r="L828"/>
      <c r="M828"/>
      <c r="N828"/>
      <c r="O828"/>
    </row>
    <row r="829" spans="1:15" s="99" customFormat="1" ht="12.75">
      <c r="A829" s="23"/>
      <c r="B829" s="24"/>
      <c r="C829" s="86"/>
      <c r="D829" s="86"/>
      <c r="E829" s="91"/>
      <c r="F829" s="91"/>
      <c r="J829"/>
      <c r="K829"/>
      <c r="L829"/>
      <c r="M829"/>
      <c r="N829"/>
      <c r="O829"/>
    </row>
    <row r="830" spans="1:15" s="99" customFormat="1" ht="12.75">
      <c r="A830" s="23"/>
      <c r="B830" s="24"/>
      <c r="C830" s="86"/>
      <c r="D830" s="86"/>
      <c r="E830" s="91"/>
      <c r="F830" s="91"/>
      <c r="J830"/>
      <c r="K830"/>
      <c r="L830"/>
      <c r="M830"/>
      <c r="N830"/>
      <c r="O830"/>
    </row>
    <row r="831" spans="1:15" s="99" customFormat="1" ht="12.75">
      <c r="A831" s="23"/>
      <c r="B831" s="24"/>
      <c r="C831" s="86"/>
      <c r="D831" s="86"/>
      <c r="E831" s="91"/>
      <c r="F831" s="91"/>
      <c r="J831"/>
      <c r="K831"/>
      <c r="L831"/>
      <c r="M831"/>
      <c r="N831"/>
      <c r="O831"/>
    </row>
    <row r="832" spans="1:15" s="99" customFormat="1" ht="12.75">
      <c r="A832" s="23"/>
      <c r="B832" s="24"/>
      <c r="C832" s="86"/>
      <c r="D832" s="86"/>
      <c r="E832" s="91"/>
      <c r="F832" s="91"/>
      <c r="J832"/>
      <c r="K832"/>
      <c r="L832"/>
      <c r="M832"/>
      <c r="N832"/>
      <c r="O832"/>
    </row>
    <row r="833" spans="1:15" s="99" customFormat="1" ht="12.75">
      <c r="A833" s="23"/>
      <c r="B833" s="24"/>
      <c r="C833" s="86"/>
      <c r="D833" s="86"/>
      <c r="E833" s="91"/>
      <c r="F833" s="91"/>
      <c r="J833"/>
      <c r="K833"/>
      <c r="L833"/>
      <c r="M833"/>
      <c r="N833"/>
      <c r="O833"/>
    </row>
    <row r="834" spans="1:15" s="99" customFormat="1" ht="12.75">
      <c r="A834" s="23"/>
      <c r="B834" s="24"/>
      <c r="C834" s="86"/>
      <c r="D834" s="86"/>
      <c r="E834" s="91"/>
      <c r="F834" s="91"/>
      <c r="J834"/>
      <c r="K834"/>
      <c r="L834"/>
      <c r="M834"/>
      <c r="N834"/>
      <c r="O834"/>
    </row>
    <row r="835" spans="1:15" s="99" customFormat="1" ht="12.75">
      <c r="A835" s="23"/>
      <c r="B835" s="24"/>
      <c r="C835" s="86"/>
      <c r="D835" s="86"/>
      <c r="E835" s="91"/>
      <c r="F835" s="91"/>
      <c r="J835"/>
      <c r="K835"/>
      <c r="L835"/>
      <c r="M835"/>
      <c r="N835"/>
      <c r="O835"/>
    </row>
    <row r="836" spans="1:15" s="99" customFormat="1" ht="12.75">
      <c r="A836" s="23"/>
      <c r="B836" s="24"/>
      <c r="C836" s="86"/>
      <c r="D836" s="86"/>
      <c r="E836" s="91"/>
      <c r="F836" s="91"/>
      <c r="J836"/>
      <c r="K836"/>
      <c r="L836"/>
      <c r="M836"/>
      <c r="N836"/>
      <c r="O836"/>
    </row>
    <row r="837" spans="1:15" s="99" customFormat="1" ht="12.75">
      <c r="A837" s="23"/>
      <c r="B837" s="24"/>
      <c r="C837" s="86"/>
      <c r="D837" s="86"/>
      <c r="E837" s="91"/>
      <c r="F837" s="91"/>
      <c r="J837"/>
      <c r="K837"/>
      <c r="L837"/>
      <c r="M837"/>
      <c r="N837"/>
      <c r="O837"/>
    </row>
    <row r="838" spans="1:15" s="99" customFormat="1" ht="12.75">
      <c r="A838" s="23"/>
      <c r="B838" s="24"/>
      <c r="C838" s="86"/>
      <c r="D838" s="86"/>
      <c r="E838" s="91"/>
      <c r="F838" s="91"/>
      <c r="J838"/>
      <c r="K838"/>
      <c r="L838"/>
      <c r="M838"/>
      <c r="N838"/>
      <c r="O838"/>
    </row>
    <row r="839" spans="1:15" s="99" customFormat="1" ht="12.75">
      <c r="A839" s="23"/>
      <c r="B839" s="24"/>
      <c r="C839" s="86"/>
      <c r="D839" s="86"/>
      <c r="E839" s="91"/>
      <c r="F839" s="91"/>
      <c r="J839"/>
      <c r="K839"/>
      <c r="L839"/>
      <c r="M839"/>
      <c r="N839"/>
      <c r="O839"/>
    </row>
    <row r="840" spans="1:15" s="99" customFormat="1" ht="12.75">
      <c r="A840" s="23"/>
      <c r="B840" s="24"/>
      <c r="C840" s="86"/>
      <c r="D840" s="86"/>
      <c r="E840" s="91"/>
      <c r="F840" s="91"/>
      <c r="J840"/>
      <c r="K840"/>
      <c r="L840"/>
      <c r="M840"/>
      <c r="N840"/>
      <c r="O840"/>
    </row>
    <row r="841" spans="1:15" s="99" customFormat="1" ht="12.75">
      <c r="A841" s="23"/>
      <c r="B841" s="24"/>
      <c r="C841" s="86"/>
      <c r="D841" s="86"/>
      <c r="E841" s="91"/>
      <c r="F841" s="91"/>
      <c r="J841"/>
      <c r="K841"/>
      <c r="L841"/>
      <c r="M841"/>
      <c r="N841"/>
      <c r="O841"/>
    </row>
    <row r="842" spans="1:15" s="99" customFormat="1" ht="12.75">
      <c r="A842" s="23"/>
      <c r="B842" s="24"/>
      <c r="C842" s="86"/>
      <c r="D842" s="86"/>
      <c r="E842" s="91"/>
      <c r="F842" s="91"/>
      <c r="J842"/>
      <c r="K842"/>
      <c r="L842"/>
      <c r="M842"/>
      <c r="N842"/>
      <c r="O842"/>
    </row>
    <row r="843" spans="1:15" s="99" customFormat="1" ht="12.75">
      <c r="A843" s="23"/>
      <c r="B843" s="24"/>
      <c r="C843" s="86"/>
      <c r="D843" s="86"/>
      <c r="E843" s="91"/>
      <c r="F843" s="91"/>
      <c r="J843"/>
      <c r="K843"/>
      <c r="L843"/>
      <c r="M843"/>
      <c r="N843"/>
      <c r="O843"/>
    </row>
    <row r="844" spans="1:15" s="99" customFormat="1" ht="12.75">
      <c r="A844" s="23"/>
      <c r="B844" s="24"/>
      <c r="C844" s="86"/>
      <c r="D844" s="86"/>
      <c r="E844" s="91"/>
      <c r="F844" s="91"/>
      <c r="J844"/>
      <c r="K844"/>
      <c r="L844"/>
      <c r="M844"/>
      <c r="N844"/>
      <c r="O844"/>
    </row>
    <row r="845" spans="1:15" s="99" customFormat="1" ht="12.75">
      <c r="A845" s="23"/>
      <c r="B845" s="24"/>
      <c r="C845" s="86"/>
      <c r="D845" s="86"/>
      <c r="E845" s="91"/>
      <c r="F845" s="91"/>
      <c r="J845"/>
      <c r="K845"/>
      <c r="L845"/>
      <c r="M845"/>
      <c r="N845"/>
      <c r="O845"/>
    </row>
    <row r="846" spans="1:15" s="99" customFormat="1" ht="12.75">
      <c r="A846" s="23"/>
      <c r="B846" s="24"/>
      <c r="C846" s="86"/>
      <c r="D846" s="86"/>
      <c r="E846" s="91"/>
      <c r="F846" s="91"/>
      <c r="J846"/>
      <c r="K846"/>
      <c r="L846"/>
      <c r="M846"/>
      <c r="N846"/>
      <c r="O846"/>
    </row>
    <row r="847" spans="1:15" s="99" customFormat="1" ht="12.75">
      <c r="A847" s="23"/>
      <c r="B847" s="24"/>
      <c r="C847" s="86"/>
      <c r="D847" s="86"/>
      <c r="E847" s="91"/>
      <c r="F847" s="91"/>
      <c r="J847"/>
      <c r="K847"/>
      <c r="L847"/>
      <c r="M847"/>
      <c r="N847"/>
      <c r="O847"/>
    </row>
    <row r="848" spans="1:15" s="99" customFormat="1" ht="12.75">
      <c r="A848" s="23"/>
      <c r="B848" s="24"/>
      <c r="C848" s="86"/>
      <c r="D848" s="86"/>
      <c r="E848" s="91"/>
      <c r="F848" s="91"/>
      <c r="J848"/>
      <c r="K848"/>
      <c r="L848"/>
      <c r="M848"/>
      <c r="N848"/>
      <c r="O848"/>
    </row>
    <row r="849" spans="1:15" s="99" customFormat="1" ht="12.75">
      <c r="A849" s="23"/>
      <c r="B849" s="24"/>
      <c r="C849" s="86"/>
      <c r="D849" s="86"/>
      <c r="E849" s="91"/>
      <c r="F849" s="91"/>
      <c r="J849"/>
      <c r="K849"/>
      <c r="L849"/>
      <c r="M849"/>
      <c r="N849"/>
      <c r="O849"/>
    </row>
    <row r="850" spans="1:15" s="99" customFormat="1" ht="12.75">
      <c r="A850" s="23"/>
      <c r="B850" s="24"/>
      <c r="C850" s="86"/>
      <c r="D850" s="86"/>
      <c r="E850" s="91"/>
      <c r="F850" s="91"/>
      <c r="J850"/>
      <c r="K850"/>
      <c r="L850"/>
      <c r="M850"/>
      <c r="N850"/>
      <c r="O850"/>
    </row>
    <row r="851" spans="1:15" s="99" customFormat="1" ht="12.75">
      <c r="A851" s="23"/>
      <c r="B851" s="24"/>
      <c r="C851" s="86"/>
      <c r="D851" s="86"/>
      <c r="E851" s="91"/>
      <c r="F851" s="91"/>
      <c r="J851"/>
      <c r="K851"/>
      <c r="L851"/>
      <c r="M851"/>
      <c r="N851"/>
      <c r="O851"/>
    </row>
    <row r="852" spans="1:15" s="99" customFormat="1" ht="12.75">
      <c r="A852" s="23"/>
      <c r="B852" s="24"/>
      <c r="C852" s="86"/>
      <c r="D852" s="86"/>
      <c r="E852" s="91"/>
      <c r="F852" s="91"/>
      <c r="J852"/>
      <c r="K852"/>
      <c r="L852"/>
      <c r="M852"/>
      <c r="N852"/>
      <c r="O852"/>
    </row>
    <row r="853" spans="1:15" s="99" customFormat="1" ht="12.75">
      <c r="A853" s="23"/>
      <c r="B853" s="24"/>
      <c r="C853" s="86"/>
      <c r="D853" s="86"/>
      <c r="E853" s="91"/>
      <c r="F853" s="91"/>
      <c r="J853"/>
      <c r="K853"/>
      <c r="L853"/>
      <c r="M853"/>
      <c r="N853"/>
      <c r="O853"/>
    </row>
    <row r="854" spans="1:15" s="99" customFormat="1" ht="12.75">
      <c r="A854" s="23"/>
      <c r="B854" s="24"/>
      <c r="C854" s="86"/>
      <c r="D854" s="86"/>
      <c r="E854" s="91"/>
      <c r="F854" s="91"/>
      <c r="J854"/>
      <c r="K854"/>
      <c r="L854"/>
      <c r="M854"/>
      <c r="N854"/>
      <c r="O854"/>
    </row>
    <row r="855" spans="1:15" s="99" customFormat="1" ht="12.75">
      <c r="A855" s="23"/>
      <c r="B855" s="24"/>
      <c r="C855" s="86"/>
      <c r="D855" s="86"/>
      <c r="E855" s="91"/>
      <c r="F855" s="91"/>
      <c r="J855"/>
      <c r="K855"/>
      <c r="L855"/>
      <c r="M855"/>
      <c r="N855"/>
      <c r="O855"/>
    </row>
    <row r="856" spans="1:15" s="99" customFormat="1" ht="12.75">
      <c r="A856" s="23"/>
      <c r="B856" s="24"/>
      <c r="C856" s="86"/>
      <c r="D856" s="86"/>
      <c r="E856" s="91"/>
      <c r="F856" s="91"/>
      <c r="J856"/>
      <c r="K856"/>
      <c r="L856"/>
      <c r="M856"/>
      <c r="N856"/>
      <c r="O856"/>
    </row>
    <row r="857" spans="1:15" s="99" customFormat="1" ht="12.75">
      <c r="A857" s="23"/>
      <c r="B857" s="24"/>
      <c r="C857" s="86"/>
      <c r="D857" s="86"/>
      <c r="E857" s="91"/>
      <c r="F857" s="91"/>
      <c r="J857"/>
      <c r="K857"/>
      <c r="L857"/>
      <c r="M857"/>
      <c r="N857"/>
      <c r="O857"/>
    </row>
    <row r="858" spans="1:15" s="99" customFormat="1" ht="12.75">
      <c r="A858" s="23"/>
      <c r="B858" s="24"/>
      <c r="C858" s="86"/>
      <c r="D858" s="86"/>
      <c r="E858" s="91"/>
      <c r="F858" s="91"/>
      <c r="J858"/>
      <c r="K858"/>
      <c r="L858"/>
      <c r="M858"/>
      <c r="N858"/>
      <c r="O858"/>
    </row>
    <row r="859" spans="1:15" s="99" customFormat="1" ht="12.75">
      <c r="A859" s="23"/>
      <c r="B859" s="24"/>
      <c r="C859" s="86"/>
      <c r="D859" s="86"/>
      <c r="E859" s="91"/>
      <c r="F859" s="91"/>
      <c r="J859"/>
      <c r="K859"/>
      <c r="L859"/>
      <c r="M859"/>
      <c r="N859"/>
      <c r="O859"/>
    </row>
    <row r="860" spans="1:15" s="99" customFormat="1" ht="12.75">
      <c r="A860" s="23"/>
      <c r="B860" s="24"/>
      <c r="C860" s="86"/>
      <c r="D860" s="86"/>
      <c r="E860" s="91"/>
      <c r="F860" s="91"/>
      <c r="J860"/>
      <c r="K860"/>
      <c r="L860"/>
      <c r="M860"/>
      <c r="N860"/>
      <c r="O860"/>
    </row>
    <row r="861" spans="1:15" s="99" customFormat="1" ht="12.75">
      <c r="A861" s="23"/>
      <c r="B861" s="24"/>
      <c r="C861" s="86"/>
      <c r="D861" s="86"/>
      <c r="E861" s="91"/>
      <c r="F861" s="91"/>
      <c r="J861"/>
      <c r="K861"/>
      <c r="L861"/>
      <c r="M861"/>
      <c r="N861"/>
      <c r="O861"/>
    </row>
    <row r="862" spans="1:15" s="99" customFormat="1" ht="12.75">
      <c r="A862" s="23"/>
      <c r="B862" s="24"/>
      <c r="C862" s="86"/>
      <c r="D862" s="86"/>
      <c r="E862" s="91"/>
      <c r="F862" s="91"/>
      <c r="J862"/>
      <c r="K862"/>
      <c r="L862"/>
      <c r="M862"/>
      <c r="N862"/>
      <c r="O862"/>
    </row>
    <row r="863" spans="1:15" s="99" customFormat="1" ht="12.75">
      <c r="A863" s="23"/>
      <c r="B863" s="24"/>
      <c r="C863" s="86"/>
      <c r="D863" s="86"/>
      <c r="E863" s="91"/>
      <c r="F863" s="91"/>
      <c r="J863"/>
      <c r="K863"/>
      <c r="L863"/>
      <c r="M863"/>
      <c r="N863"/>
      <c r="O863"/>
    </row>
    <row r="864" spans="1:15" s="99" customFormat="1" ht="12.75">
      <c r="A864" s="23"/>
      <c r="B864" s="24"/>
      <c r="C864" s="86"/>
      <c r="D864" s="86"/>
      <c r="E864" s="91"/>
      <c r="F864" s="91"/>
      <c r="J864"/>
      <c r="K864"/>
      <c r="L864"/>
      <c r="M864"/>
      <c r="N864"/>
      <c r="O864"/>
    </row>
    <row r="865" spans="1:15" s="99" customFormat="1" ht="12.75">
      <c r="A865" s="23"/>
      <c r="B865" s="24"/>
      <c r="C865" s="86"/>
      <c r="D865" s="86"/>
      <c r="E865" s="91"/>
      <c r="F865" s="91"/>
      <c r="J865"/>
      <c r="K865"/>
      <c r="L865"/>
      <c r="M865"/>
      <c r="N865"/>
      <c r="O865"/>
    </row>
    <row r="866" spans="1:15" s="99" customFormat="1" ht="12.75">
      <c r="A866" s="23"/>
      <c r="B866" s="24"/>
      <c r="C866" s="86"/>
      <c r="D866" s="86"/>
      <c r="E866" s="91"/>
      <c r="F866" s="91"/>
      <c r="J866"/>
      <c r="K866"/>
      <c r="L866"/>
      <c r="M866"/>
      <c r="N866"/>
      <c r="O866"/>
    </row>
    <row r="867" spans="1:15" s="99" customFormat="1" ht="12.75">
      <c r="A867" s="23"/>
      <c r="B867" s="24"/>
      <c r="C867" s="86"/>
      <c r="D867" s="86"/>
      <c r="E867" s="91"/>
      <c r="F867" s="91"/>
      <c r="J867"/>
      <c r="K867"/>
      <c r="L867"/>
      <c r="M867"/>
      <c r="N867"/>
      <c r="O867"/>
    </row>
    <row r="868" spans="1:15" s="99" customFormat="1" ht="12.75">
      <c r="A868" s="23"/>
      <c r="B868" s="24"/>
      <c r="C868" s="86"/>
      <c r="D868" s="86"/>
      <c r="E868" s="91"/>
      <c r="F868" s="91"/>
      <c r="J868"/>
      <c r="K868"/>
      <c r="L868"/>
      <c r="M868"/>
      <c r="N868"/>
      <c r="O868"/>
    </row>
    <row r="869" spans="1:15" s="99" customFormat="1" ht="12.75">
      <c r="A869" s="23"/>
      <c r="B869" s="24"/>
      <c r="C869" s="86"/>
      <c r="D869" s="86"/>
      <c r="E869" s="91"/>
      <c r="F869" s="91"/>
      <c r="J869"/>
      <c r="K869"/>
      <c r="L869"/>
      <c r="M869"/>
      <c r="N869"/>
      <c r="O869"/>
    </row>
    <row r="870" spans="1:15" s="99" customFormat="1" ht="12.75">
      <c r="A870" s="23"/>
      <c r="B870" s="24"/>
      <c r="C870" s="86"/>
      <c r="D870" s="86"/>
      <c r="E870" s="91"/>
      <c r="F870" s="91"/>
      <c r="J870"/>
      <c r="K870"/>
      <c r="L870"/>
      <c r="M870"/>
      <c r="N870"/>
      <c r="O870"/>
    </row>
    <row r="871" spans="1:15" s="99" customFormat="1" ht="12.75">
      <c r="A871" s="23"/>
      <c r="B871" s="24"/>
      <c r="C871" s="86"/>
      <c r="D871" s="86"/>
      <c r="E871" s="91"/>
      <c r="F871" s="91"/>
      <c r="J871"/>
      <c r="K871"/>
      <c r="L871"/>
      <c r="M871"/>
      <c r="N871"/>
      <c r="O871"/>
    </row>
    <row r="872" spans="1:15" s="99" customFormat="1" ht="12.75">
      <c r="A872" s="23"/>
      <c r="B872" s="24"/>
      <c r="C872" s="86"/>
      <c r="D872" s="86"/>
      <c r="E872" s="91"/>
      <c r="F872" s="91"/>
      <c r="J872"/>
      <c r="K872"/>
      <c r="L872"/>
      <c r="M872"/>
      <c r="N872"/>
      <c r="O872"/>
    </row>
    <row r="873" spans="1:15" s="99" customFormat="1" ht="12.75">
      <c r="A873" s="23"/>
      <c r="B873" s="24"/>
      <c r="C873" s="86"/>
      <c r="D873" s="86"/>
      <c r="E873" s="91"/>
      <c r="F873" s="91"/>
      <c r="J873"/>
      <c r="K873"/>
      <c r="L873"/>
      <c r="M873"/>
      <c r="N873"/>
      <c r="O873"/>
    </row>
    <row r="874" spans="1:15" s="99" customFormat="1" ht="12.75">
      <c r="A874" s="23"/>
      <c r="B874" s="24"/>
      <c r="C874" s="86"/>
      <c r="D874" s="86"/>
      <c r="E874" s="91"/>
      <c r="F874" s="91"/>
      <c r="J874"/>
      <c r="K874"/>
      <c r="L874"/>
      <c r="M874"/>
      <c r="N874"/>
      <c r="O874"/>
    </row>
    <row r="875" spans="1:15" s="99" customFormat="1" ht="12.75">
      <c r="A875" s="23"/>
      <c r="B875" s="24"/>
      <c r="C875" s="86"/>
      <c r="D875" s="86"/>
      <c r="E875" s="91"/>
      <c r="F875" s="91"/>
      <c r="J875"/>
      <c r="K875"/>
      <c r="L875"/>
      <c r="M875"/>
      <c r="N875"/>
      <c r="O875"/>
    </row>
    <row r="876" spans="1:15" s="99" customFormat="1" ht="12.75">
      <c r="A876" s="23"/>
      <c r="B876" s="24"/>
      <c r="C876" s="86"/>
      <c r="D876" s="86"/>
      <c r="E876" s="91"/>
      <c r="F876" s="91"/>
      <c r="J876"/>
      <c r="K876"/>
      <c r="L876"/>
      <c r="M876"/>
      <c r="N876"/>
      <c r="O876"/>
    </row>
    <row r="877" spans="1:15" s="99" customFormat="1" ht="12.75">
      <c r="A877" s="23"/>
      <c r="B877" s="24"/>
      <c r="C877" s="86"/>
      <c r="D877" s="86"/>
      <c r="E877" s="91"/>
      <c r="F877" s="91"/>
      <c r="J877"/>
      <c r="K877"/>
      <c r="L877"/>
      <c r="M877"/>
      <c r="N877"/>
      <c r="O877"/>
    </row>
    <row r="878" spans="1:15" s="99" customFormat="1" ht="12.75">
      <c r="A878" s="23"/>
      <c r="B878" s="24"/>
      <c r="C878" s="86"/>
      <c r="D878" s="86"/>
      <c r="E878" s="91"/>
      <c r="F878" s="91"/>
      <c r="J878"/>
      <c r="K878"/>
      <c r="L878"/>
      <c r="M878"/>
      <c r="N878"/>
      <c r="O878"/>
    </row>
    <row r="879" spans="1:15" s="99" customFormat="1" ht="12.75">
      <c r="A879" s="23"/>
      <c r="B879" s="24"/>
      <c r="C879" s="86"/>
      <c r="D879" s="86"/>
      <c r="E879" s="91"/>
      <c r="F879" s="91"/>
      <c r="J879"/>
      <c r="K879"/>
      <c r="L879"/>
      <c r="M879"/>
      <c r="N879"/>
      <c r="O879"/>
    </row>
    <row r="880" spans="1:15" s="99" customFormat="1" ht="12.75">
      <c r="A880" s="23"/>
      <c r="B880" s="24"/>
      <c r="C880" s="86"/>
      <c r="D880" s="86"/>
      <c r="E880" s="91"/>
      <c r="F880" s="91"/>
      <c r="J880"/>
      <c r="K880"/>
      <c r="L880"/>
      <c r="M880"/>
      <c r="N880"/>
      <c r="O880"/>
    </row>
    <row r="881" spans="1:15" s="99" customFormat="1" ht="12.75">
      <c r="A881" s="23"/>
      <c r="B881" s="24"/>
      <c r="C881" s="86"/>
      <c r="D881" s="86"/>
      <c r="E881" s="91"/>
      <c r="F881" s="91"/>
      <c r="J881"/>
      <c r="K881"/>
      <c r="L881"/>
      <c r="M881"/>
      <c r="N881"/>
      <c r="O881"/>
    </row>
    <row r="882" spans="1:15" s="99" customFormat="1" ht="12.75">
      <c r="A882" s="23"/>
      <c r="B882" s="24"/>
      <c r="C882" s="86"/>
      <c r="D882" s="86"/>
      <c r="E882" s="91"/>
      <c r="F882" s="91"/>
      <c r="J882"/>
      <c r="K882"/>
      <c r="L882"/>
      <c r="M882"/>
      <c r="N882"/>
      <c r="O882"/>
    </row>
    <row r="883" spans="1:15" s="99" customFormat="1" ht="12.75">
      <c r="A883" s="23"/>
      <c r="B883" s="24"/>
      <c r="C883" s="86"/>
      <c r="D883" s="86"/>
      <c r="E883" s="91"/>
      <c r="F883" s="91"/>
      <c r="J883"/>
      <c r="K883"/>
      <c r="L883"/>
      <c r="M883"/>
      <c r="N883"/>
      <c r="O883"/>
    </row>
    <row r="884" spans="1:15" s="99" customFormat="1" ht="12.75">
      <c r="A884" s="23"/>
      <c r="B884" s="24"/>
      <c r="C884" s="86"/>
      <c r="D884" s="86"/>
      <c r="E884" s="91"/>
      <c r="F884" s="91"/>
      <c r="J884"/>
      <c r="K884"/>
      <c r="L884"/>
      <c r="M884"/>
      <c r="N884"/>
      <c r="O884"/>
    </row>
    <row r="885" spans="1:15" s="99" customFormat="1" ht="12.75">
      <c r="A885" s="23"/>
      <c r="B885" s="24"/>
      <c r="C885" s="86"/>
      <c r="D885" s="86"/>
      <c r="E885" s="91"/>
      <c r="F885" s="91"/>
      <c r="J885"/>
      <c r="K885"/>
      <c r="L885"/>
      <c r="M885"/>
      <c r="N885"/>
      <c r="O885"/>
    </row>
    <row r="886" spans="1:15" s="99" customFormat="1" ht="12.75">
      <c r="A886" s="23"/>
      <c r="B886" s="24"/>
      <c r="C886" s="86"/>
      <c r="D886" s="86"/>
      <c r="E886" s="91"/>
      <c r="F886" s="91"/>
      <c r="J886"/>
      <c r="K886"/>
      <c r="L886"/>
      <c r="M886"/>
      <c r="N886"/>
      <c r="O886"/>
    </row>
    <row r="887" spans="1:15" s="99" customFormat="1" ht="12.75">
      <c r="A887" s="23"/>
      <c r="B887" s="24"/>
      <c r="C887" s="86"/>
      <c r="D887" s="86"/>
      <c r="E887" s="91"/>
      <c r="F887" s="91"/>
      <c r="J887"/>
      <c r="K887"/>
      <c r="L887"/>
      <c r="M887"/>
      <c r="N887"/>
      <c r="O887"/>
    </row>
    <row r="888" spans="1:15" s="99" customFormat="1" ht="12.75">
      <c r="A888" s="23"/>
      <c r="B888" s="24"/>
      <c r="C888" s="86"/>
      <c r="D888" s="86"/>
      <c r="E888" s="91"/>
      <c r="F888" s="91"/>
      <c r="J888"/>
      <c r="K888"/>
      <c r="L888"/>
      <c r="M888"/>
      <c r="N888"/>
      <c r="O888"/>
    </row>
    <row r="889" spans="1:15" s="99" customFormat="1" ht="12.75">
      <c r="A889" s="23"/>
      <c r="B889" s="24"/>
      <c r="C889" s="86"/>
      <c r="D889" s="86"/>
      <c r="E889" s="91"/>
      <c r="F889" s="91"/>
      <c r="J889"/>
      <c r="K889"/>
      <c r="L889"/>
      <c r="M889"/>
      <c r="N889"/>
      <c r="O889"/>
    </row>
    <row r="890" spans="1:15" s="99" customFormat="1" ht="12.75">
      <c r="A890" s="23"/>
      <c r="B890" s="24"/>
      <c r="C890" s="86"/>
      <c r="D890" s="86"/>
      <c r="E890" s="91"/>
      <c r="F890" s="91"/>
      <c r="J890"/>
      <c r="K890"/>
      <c r="L890"/>
      <c r="M890"/>
      <c r="N890"/>
      <c r="O890"/>
    </row>
    <row r="891" spans="1:15" s="99" customFormat="1" ht="12.75">
      <c r="A891" s="23"/>
      <c r="B891" s="24"/>
      <c r="C891" s="86"/>
      <c r="D891" s="86"/>
      <c r="E891" s="91"/>
      <c r="F891" s="91"/>
      <c r="J891"/>
      <c r="K891"/>
      <c r="L891"/>
      <c r="M891"/>
      <c r="N891"/>
      <c r="O891"/>
    </row>
    <row r="892" spans="1:15" s="99" customFormat="1" ht="12.75">
      <c r="A892" s="23"/>
      <c r="B892" s="24"/>
      <c r="C892" s="86"/>
      <c r="D892" s="86"/>
      <c r="E892" s="91"/>
      <c r="F892" s="91"/>
      <c r="J892"/>
      <c r="K892"/>
      <c r="L892"/>
      <c r="M892"/>
      <c r="N892"/>
      <c r="O892"/>
    </row>
    <row r="893" spans="1:15" s="99" customFormat="1" ht="12.75">
      <c r="A893" s="23"/>
      <c r="B893" s="24"/>
      <c r="C893" s="86"/>
      <c r="D893" s="86"/>
      <c r="E893" s="91"/>
      <c r="F893" s="91"/>
      <c r="J893"/>
      <c r="K893"/>
      <c r="L893"/>
      <c r="M893"/>
      <c r="N893"/>
      <c r="O893"/>
    </row>
    <row r="894" spans="1:15" s="99" customFormat="1" ht="12.75">
      <c r="A894" s="23"/>
      <c r="B894" s="24"/>
      <c r="C894" s="86"/>
      <c r="D894" s="86"/>
      <c r="E894" s="91"/>
      <c r="F894" s="91"/>
      <c r="J894"/>
      <c r="K894"/>
      <c r="L894"/>
      <c r="M894"/>
      <c r="N894"/>
      <c r="O894"/>
    </row>
    <row r="895" spans="1:15" s="99" customFormat="1" ht="12.75">
      <c r="A895" s="23"/>
      <c r="B895" s="24"/>
      <c r="C895" s="86"/>
      <c r="D895" s="86"/>
      <c r="E895" s="91"/>
      <c r="F895" s="91"/>
      <c r="J895"/>
      <c r="K895"/>
      <c r="L895"/>
      <c r="M895"/>
      <c r="N895"/>
      <c r="O895"/>
    </row>
    <row r="896" spans="1:15" s="99" customFormat="1" ht="12.75">
      <c r="A896" s="23"/>
      <c r="B896" s="24"/>
      <c r="C896" s="86"/>
      <c r="D896" s="86"/>
      <c r="E896" s="91"/>
      <c r="F896" s="91"/>
      <c r="J896"/>
      <c r="K896"/>
      <c r="L896"/>
      <c r="M896"/>
      <c r="N896"/>
      <c r="O896"/>
    </row>
    <row r="897" spans="1:15" s="99" customFormat="1" ht="12.75">
      <c r="A897" s="23"/>
      <c r="B897" s="24"/>
      <c r="C897" s="86"/>
      <c r="D897" s="86"/>
      <c r="E897" s="91"/>
      <c r="F897" s="91"/>
      <c r="J897"/>
      <c r="K897"/>
      <c r="L897"/>
      <c r="M897"/>
      <c r="N897"/>
      <c r="O897"/>
    </row>
    <row r="898" spans="1:15" s="99" customFormat="1" ht="12.75">
      <c r="A898" s="23"/>
      <c r="B898" s="24"/>
      <c r="C898" s="86"/>
      <c r="D898" s="86"/>
      <c r="E898" s="91"/>
      <c r="F898" s="91"/>
      <c r="J898"/>
      <c r="K898"/>
      <c r="L898"/>
      <c r="M898"/>
      <c r="N898"/>
      <c r="O898"/>
    </row>
    <row r="899" spans="1:15" s="99" customFormat="1" ht="12.75">
      <c r="A899" s="23"/>
      <c r="B899" s="24"/>
      <c r="C899" s="86"/>
      <c r="D899" s="86"/>
      <c r="E899" s="91"/>
      <c r="F899" s="91"/>
      <c r="J899"/>
      <c r="K899"/>
      <c r="L899"/>
      <c r="M899"/>
      <c r="N899"/>
      <c r="O899"/>
    </row>
    <row r="900" spans="1:15" s="99" customFormat="1" ht="12.75">
      <c r="A900" s="23"/>
      <c r="B900" s="24"/>
      <c r="C900" s="86"/>
      <c r="D900" s="86"/>
      <c r="E900" s="91"/>
      <c r="F900" s="91"/>
      <c r="J900"/>
      <c r="K900"/>
      <c r="L900"/>
      <c r="M900"/>
      <c r="N900"/>
      <c r="O900"/>
    </row>
    <row r="901" spans="1:15" s="99" customFormat="1" ht="12.75">
      <c r="A901" s="23"/>
      <c r="B901" s="24"/>
      <c r="C901" s="86"/>
      <c r="D901" s="86"/>
      <c r="E901" s="91"/>
      <c r="F901" s="91"/>
      <c r="J901"/>
      <c r="K901"/>
      <c r="L901"/>
      <c r="M901"/>
      <c r="N901"/>
      <c r="O901"/>
    </row>
    <row r="902" spans="1:15" s="99" customFormat="1" ht="12.75">
      <c r="A902" s="23"/>
      <c r="B902" s="24"/>
      <c r="C902" s="86"/>
      <c r="D902" s="86"/>
      <c r="E902" s="91"/>
      <c r="F902" s="91"/>
      <c r="J902"/>
      <c r="K902"/>
      <c r="L902"/>
      <c r="M902"/>
      <c r="N902"/>
      <c r="O902"/>
    </row>
    <row r="903" spans="1:15" s="99" customFormat="1" ht="12.75">
      <c r="A903" s="23"/>
      <c r="B903" s="24"/>
      <c r="C903" s="86"/>
      <c r="D903" s="86"/>
      <c r="E903" s="91"/>
      <c r="F903" s="91"/>
      <c r="J903"/>
      <c r="K903"/>
      <c r="L903"/>
      <c r="M903"/>
      <c r="N903"/>
      <c r="O903"/>
    </row>
    <row r="904" spans="1:15" s="99" customFormat="1" ht="12.75">
      <c r="A904" s="23"/>
      <c r="B904" s="24"/>
      <c r="C904" s="86"/>
      <c r="D904" s="86"/>
      <c r="E904" s="91"/>
      <c r="F904" s="91"/>
      <c r="J904"/>
      <c r="K904"/>
      <c r="L904"/>
      <c r="M904"/>
      <c r="N904"/>
      <c r="O904"/>
    </row>
    <row r="905" spans="1:15" s="99" customFormat="1" ht="12.75">
      <c r="A905" s="23"/>
      <c r="B905" s="24"/>
      <c r="C905" s="86"/>
      <c r="D905" s="86"/>
      <c r="E905" s="91"/>
      <c r="F905" s="91"/>
      <c r="J905"/>
      <c r="K905"/>
      <c r="L905"/>
      <c r="M905"/>
      <c r="N905"/>
      <c r="O905"/>
    </row>
    <row r="906" spans="1:15" s="99" customFormat="1" ht="12.75">
      <c r="A906" s="23"/>
      <c r="B906" s="24"/>
      <c r="C906" s="86"/>
      <c r="D906" s="86"/>
      <c r="E906" s="91"/>
      <c r="F906" s="91"/>
      <c r="J906"/>
      <c r="K906"/>
      <c r="L906"/>
      <c r="M906"/>
      <c r="N906"/>
      <c r="O906"/>
    </row>
    <row r="907" spans="1:15" s="99" customFormat="1" ht="12.75">
      <c r="A907" s="23"/>
      <c r="B907" s="24"/>
      <c r="C907" s="86"/>
      <c r="D907" s="86"/>
      <c r="E907" s="91"/>
      <c r="F907" s="91"/>
      <c r="J907"/>
      <c r="K907"/>
      <c r="L907"/>
      <c r="M907"/>
      <c r="N907"/>
      <c r="O907"/>
    </row>
    <row r="908" spans="1:15" s="99" customFormat="1" ht="12.75">
      <c r="A908" s="23"/>
      <c r="B908" s="24"/>
      <c r="C908" s="86"/>
      <c r="D908" s="86"/>
      <c r="E908" s="91"/>
      <c r="F908" s="91"/>
      <c r="J908"/>
      <c r="K908"/>
      <c r="L908"/>
      <c r="M908"/>
      <c r="N908"/>
      <c r="O908"/>
    </row>
    <row r="909" spans="1:15" s="99" customFormat="1" ht="12.75">
      <c r="A909" s="23"/>
      <c r="B909" s="24"/>
      <c r="C909" s="86"/>
      <c r="D909" s="86"/>
      <c r="E909" s="91"/>
      <c r="F909" s="91"/>
      <c r="J909"/>
      <c r="K909"/>
      <c r="L909"/>
      <c r="M909"/>
      <c r="N909"/>
      <c r="O909"/>
    </row>
    <row r="910" spans="1:15" s="99" customFormat="1" ht="12.75">
      <c r="A910" s="23"/>
      <c r="B910" s="24"/>
      <c r="C910" s="86"/>
      <c r="D910" s="86"/>
      <c r="E910" s="91"/>
      <c r="F910" s="91"/>
      <c r="J910"/>
      <c r="K910"/>
      <c r="L910"/>
      <c r="M910"/>
      <c r="N910"/>
      <c r="O910"/>
    </row>
    <row r="911" spans="1:15" s="99" customFormat="1" ht="12.75">
      <c r="A911" s="23"/>
      <c r="B911" s="24"/>
      <c r="C911" s="86"/>
      <c r="D911" s="86"/>
      <c r="E911" s="91"/>
      <c r="F911" s="91"/>
      <c r="J911"/>
      <c r="K911"/>
      <c r="L911"/>
      <c r="M911"/>
      <c r="N911"/>
      <c r="O911"/>
    </row>
    <row r="912" spans="1:15" s="99" customFormat="1" ht="12.75">
      <c r="A912" s="23"/>
      <c r="B912" s="24"/>
      <c r="C912" s="86"/>
      <c r="D912" s="86"/>
      <c r="E912" s="91"/>
      <c r="F912" s="91"/>
      <c r="J912"/>
      <c r="K912"/>
      <c r="L912"/>
      <c r="M912"/>
      <c r="N912"/>
      <c r="O912"/>
    </row>
    <row r="913" spans="1:15" s="99" customFormat="1" ht="12.75">
      <c r="A913" s="23"/>
      <c r="B913" s="24"/>
      <c r="C913" s="86"/>
      <c r="D913" s="86"/>
      <c r="E913" s="91"/>
      <c r="F913" s="91"/>
      <c r="J913"/>
      <c r="K913"/>
      <c r="L913"/>
      <c r="M913"/>
      <c r="N913"/>
      <c r="O913"/>
    </row>
    <row r="914" spans="1:15" s="99" customFormat="1" ht="12.75">
      <c r="A914" s="23"/>
      <c r="B914" s="24"/>
      <c r="C914" s="86"/>
      <c r="D914" s="86"/>
      <c r="E914" s="91"/>
      <c r="F914" s="91"/>
      <c r="J914"/>
      <c r="K914"/>
      <c r="L914"/>
      <c r="M914"/>
      <c r="N914"/>
      <c r="O914"/>
    </row>
    <row r="915" spans="1:15" s="99" customFormat="1" ht="12.75">
      <c r="A915" s="23"/>
      <c r="B915" s="24"/>
      <c r="C915" s="86"/>
      <c r="D915" s="86"/>
      <c r="E915" s="91"/>
      <c r="F915" s="91"/>
      <c r="J915"/>
      <c r="K915"/>
      <c r="L915"/>
      <c r="M915"/>
      <c r="N915"/>
      <c r="O915"/>
    </row>
    <row r="916" spans="1:15" s="99" customFormat="1" ht="12.75">
      <c r="A916" s="23"/>
      <c r="B916" s="24"/>
      <c r="C916" s="86"/>
      <c r="D916" s="86"/>
      <c r="E916" s="91"/>
      <c r="F916" s="91"/>
      <c r="J916"/>
      <c r="K916"/>
      <c r="L916"/>
      <c r="M916"/>
      <c r="N916"/>
      <c r="O916"/>
    </row>
    <row r="917" spans="1:15" s="99" customFormat="1" ht="12.75">
      <c r="A917" s="23"/>
      <c r="B917" s="24"/>
      <c r="C917" s="86"/>
      <c r="D917" s="86"/>
      <c r="E917" s="91"/>
      <c r="F917" s="91"/>
      <c r="J917"/>
      <c r="K917"/>
      <c r="L917"/>
      <c r="M917"/>
      <c r="N917"/>
      <c r="O917"/>
    </row>
    <row r="918" spans="1:15" s="99" customFormat="1" ht="12.75">
      <c r="A918" s="23"/>
      <c r="B918" s="24"/>
      <c r="C918" s="86"/>
      <c r="D918" s="86"/>
      <c r="E918" s="91"/>
      <c r="F918" s="91"/>
      <c r="J918"/>
      <c r="K918"/>
      <c r="L918"/>
      <c r="M918"/>
      <c r="N918"/>
      <c r="O918"/>
    </row>
    <row r="919" spans="1:15" s="99" customFormat="1" ht="12.75">
      <c r="A919" s="23"/>
      <c r="B919" s="24"/>
      <c r="C919" s="86"/>
      <c r="D919" s="86"/>
      <c r="E919" s="91"/>
      <c r="F919" s="91"/>
      <c r="J919"/>
      <c r="K919"/>
      <c r="L919"/>
      <c r="M919"/>
      <c r="N919"/>
      <c r="O919"/>
    </row>
    <row r="920" spans="1:15" s="99" customFormat="1" ht="12.75">
      <c r="A920" s="23"/>
      <c r="B920" s="24"/>
      <c r="C920" s="86"/>
      <c r="D920" s="86"/>
      <c r="E920" s="91"/>
      <c r="F920" s="91"/>
      <c r="J920"/>
      <c r="K920"/>
      <c r="L920"/>
      <c r="M920"/>
      <c r="N920"/>
      <c r="O920"/>
    </row>
    <row r="921" spans="1:15" s="99" customFormat="1" ht="12.75">
      <c r="A921" s="23"/>
      <c r="B921" s="24"/>
      <c r="C921" s="86"/>
      <c r="D921" s="86"/>
      <c r="E921" s="91"/>
      <c r="F921" s="91"/>
      <c r="J921"/>
      <c r="K921"/>
      <c r="L921"/>
      <c r="M921"/>
      <c r="N921"/>
      <c r="O921"/>
    </row>
    <row r="922" spans="1:15" s="99" customFormat="1" ht="12.75">
      <c r="A922" s="23"/>
      <c r="B922" s="24"/>
      <c r="C922" s="86"/>
      <c r="D922" s="86"/>
      <c r="E922" s="91"/>
      <c r="F922" s="91"/>
      <c r="J922"/>
      <c r="K922"/>
      <c r="L922"/>
      <c r="M922"/>
      <c r="N922"/>
      <c r="O922"/>
    </row>
    <row r="923" spans="1:15" s="99" customFormat="1" ht="12.75">
      <c r="A923" s="23"/>
      <c r="B923" s="24"/>
      <c r="C923" s="86"/>
      <c r="D923" s="86"/>
      <c r="E923" s="91"/>
      <c r="F923" s="91"/>
      <c r="J923"/>
      <c r="K923"/>
      <c r="L923"/>
      <c r="M923"/>
      <c r="N923"/>
      <c r="O923"/>
    </row>
    <row r="924" spans="1:15" s="99" customFormat="1" ht="12.75">
      <c r="A924" s="23"/>
      <c r="B924" s="24"/>
      <c r="C924" s="86"/>
      <c r="D924" s="86"/>
      <c r="E924" s="91"/>
      <c r="F924" s="91"/>
      <c r="J924"/>
      <c r="K924"/>
      <c r="L924"/>
      <c r="M924"/>
      <c r="N924"/>
      <c r="O924"/>
    </row>
    <row r="925" spans="1:15" s="99" customFormat="1" ht="12.75">
      <c r="A925" s="23"/>
      <c r="B925" s="24"/>
      <c r="C925" s="86"/>
      <c r="D925" s="86"/>
      <c r="E925" s="91"/>
      <c r="F925" s="91"/>
      <c r="J925"/>
      <c r="K925"/>
      <c r="L925"/>
      <c r="M925"/>
      <c r="N925"/>
      <c r="O925"/>
    </row>
    <row r="926" spans="1:15" s="99" customFormat="1" ht="12.75">
      <c r="A926" s="23"/>
      <c r="B926" s="24"/>
      <c r="C926" s="86"/>
      <c r="D926" s="86"/>
      <c r="E926" s="91"/>
      <c r="F926" s="91"/>
      <c r="J926"/>
      <c r="K926"/>
      <c r="L926"/>
      <c r="M926"/>
      <c r="N926"/>
      <c r="O926"/>
    </row>
    <row r="927" spans="1:15" s="99" customFormat="1" ht="12.75">
      <c r="A927" s="23"/>
      <c r="B927" s="24"/>
      <c r="C927" s="86"/>
      <c r="D927" s="86"/>
      <c r="E927" s="91"/>
      <c r="F927" s="91"/>
      <c r="J927"/>
      <c r="K927"/>
      <c r="L927"/>
      <c r="M927"/>
      <c r="N927"/>
      <c r="O927"/>
    </row>
    <row r="928" spans="1:15" s="99" customFormat="1" ht="12.75">
      <c r="A928" s="23"/>
      <c r="B928" s="24"/>
      <c r="C928" s="86"/>
      <c r="D928" s="86"/>
      <c r="E928" s="91"/>
      <c r="F928" s="91"/>
      <c r="J928"/>
      <c r="K928"/>
      <c r="L928"/>
      <c r="M928"/>
      <c r="N928"/>
      <c r="O928"/>
    </row>
    <row r="929" spans="1:15" s="99" customFormat="1" ht="12.75">
      <c r="A929" s="23"/>
      <c r="B929" s="24"/>
      <c r="C929" s="86"/>
      <c r="D929" s="86"/>
      <c r="E929" s="91"/>
      <c r="F929" s="91"/>
      <c r="J929"/>
      <c r="K929"/>
      <c r="L929"/>
      <c r="M929"/>
      <c r="N929"/>
      <c r="O929"/>
    </row>
    <row r="930" spans="1:15" s="99" customFormat="1" ht="12.75">
      <c r="A930" s="23"/>
      <c r="B930" s="24"/>
      <c r="C930" s="86"/>
      <c r="D930" s="86"/>
      <c r="E930" s="91"/>
      <c r="F930" s="91"/>
      <c r="J930"/>
      <c r="K930"/>
      <c r="L930"/>
      <c r="M930"/>
      <c r="N930"/>
      <c r="O930"/>
    </row>
    <row r="931" spans="1:15" s="99" customFormat="1" ht="12.75">
      <c r="A931" s="23"/>
      <c r="B931" s="24"/>
      <c r="C931" s="86"/>
      <c r="D931" s="86"/>
      <c r="E931" s="91"/>
      <c r="F931" s="91"/>
      <c r="J931"/>
      <c r="K931"/>
      <c r="L931"/>
      <c r="M931"/>
      <c r="N931"/>
      <c r="O931"/>
    </row>
    <row r="932" spans="1:15" s="99" customFormat="1" ht="12.75">
      <c r="A932" s="23"/>
      <c r="B932" s="24"/>
      <c r="C932" s="86"/>
      <c r="D932" s="86"/>
      <c r="E932" s="91"/>
      <c r="F932" s="91"/>
      <c r="J932"/>
      <c r="K932"/>
      <c r="L932"/>
      <c r="M932"/>
      <c r="N932"/>
      <c r="O932"/>
    </row>
    <row r="933" spans="1:15" s="99" customFormat="1" ht="12.75">
      <c r="A933" s="23"/>
      <c r="B933" s="24"/>
      <c r="C933" s="86"/>
      <c r="D933" s="86"/>
      <c r="E933" s="91"/>
      <c r="F933" s="91"/>
      <c r="J933"/>
      <c r="K933"/>
      <c r="L933"/>
      <c r="M933"/>
      <c r="N933"/>
      <c r="O933"/>
    </row>
    <row r="934" spans="1:15" s="99" customFormat="1" ht="12.75">
      <c r="A934" s="23"/>
      <c r="B934" s="24"/>
      <c r="C934" s="86"/>
      <c r="D934" s="86"/>
      <c r="E934" s="91"/>
      <c r="F934" s="91"/>
      <c r="J934"/>
      <c r="K934"/>
      <c r="L934"/>
      <c r="M934"/>
      <c r="N934"/>
      <c r="O934"/>
    </row>
    <row r="935" spans="1:15" s="99" customFormat="1" ht="12.75">
      <c r="A935" s="23"/>
      <c r="B935" s="24"/>
      <c r="C935" s="86"/>
      <c r="D935" s="86"/>
      <c r="E935" s="91"/>
      <c r="F935" s="91"/>
      <c r="J935"/>
      <c r="K935"/>
      <c r="L935"/>
      <c r="M935"/>
      <c r="N935"/>
      <c r="O935"/>
    </row>
    <row r="936" spans="1:15" s="99" customFormat="1" ht="12.75">
      <c r="A936" s="23"/>
      <c r="B936" s="24"/>
      <c r="C936" s="86"/>
      <c r="D936" s="86"/>
      <c r="E936" s="91"/>
      <c r="F936" s="91"/>
      <c r="J936"/>
      <c r="K936"/>
      <c r="L936"/>
      <c r="M936"/>
      <c r="N936"/>
      <c r="O936"/>
    </row>
    <row r="937" spans="1:15" s="99" customFormat="1" ht="12.75">
      <c r="A937" s="23"/>
      <c r="B937" s="24"/>
      <c r="C937" s="86"/>
      <c r="D937" s="86"/>
      <c r="E937" s="91"/>
      <c r="F937" s="91"/>
      <c r="J937"/>
      <c r="K937"/>
      <c r="L937"/>
      <c r="M937"/>
      <c r="N937"/>
      <c r="O937"/>
    </row>
    <row r="938" spans="1:15" s="99" customFormat="1" ht="12.75">
      <c r="A938" s="23"/>
      <c r="B938" s="24"/>
      <c r="C938" s="86"/>
      <c r="D938" s="86"/>
      <c r="E938" s="91"/>
      <c r="F938" s="91"/>
      <c r="J938"/>
      <c r="K938"/>
      <c r="L938"/>
      <c r="M938"/>
      <c r="N938"/>
      <c r="O938"/>
    </row>
    <row r="939" spans="1:15" s="99" customFormat="1" ht="12.75">
      <c r="A939" s="23"/>
      <c r="B939" s="24"/>
      <c r="C939" s="86"/>
      <c r="D939" s="86"/>
      <c r="E939" s="91"/>
      <c r="F939" s="91"/>
      <c r="J939"/>
      <c r="K939"/>
      <c r="L939"/>
      <c r="M939"/>
      <c r="N939"/>
      <c r="O939"/>
    </row>
    <row r="940" spans="1:15" s="99" customFormat="1" ht="12.75">
      <c r="A940" s="23"/>
      <c r="B940" s="24"/>
      <c r="C940" s="86"/>
      <c r="D940" s="86"/>
      <c r="E940" s="91"/>
      <c r="F940" s="91"/>
      <c r="J940"/>
      <c r="K940"/>
      <c r="L940"/>
      <c r="M940"/>
      <c r="N940"/>
      <c r="O940"/>
    </row>
    <row r="941" spans="1:15" s="99" customFormat="1" ht="12.75">
      <c r="A941" s="23"/>
      <c r="B941" s="24"/>
      <c r="C941" s="86"/>
      <c r="D941" s="86"/>
      <c r="E941" s="91"/>
      <c r="F941" s="91"/>
      <c r="J941"/>
      <c r="K941"/>
      <c r="L941"/>
      <c r="M941"/>
      <c r="N941"/>
      <c r="O941"/>
    </row>
    <row r="942" spans="1:15" s="99" customFormat="1" ht="12.75">
      <c r="A942" s="23"/>
      <c r="B942" s="24"/>
      <c r="C942" s="86"/>
      <c r="D942" s="86"/>
      <c r="E942" s="91"/>
      <c r="F942" s="91"/>
      <c r="J942"/>
      <c r="K942"/>
      <c r="L942"/>
      <c r="M942"/>
      <c r="N942"/>
      <c r="O942"/>
    </row>
    <row r="943" spans="1:15" s="99" customFormat="1" ht="12.75">
      <c r="A943" s="23"/>
      <c r="B943" s="24"/>
      <c r="C943" s="86"/>
      <c r="D943" s="86"/>
      <c r="E943" s="91"/>
      <c r="F943" s="91"/>
      <c r="J943"/>
      <c r="K943"/>
      <c r="L943"/>
      <c r="M943"/>
      <c r="N943"/>
      <c r="O943"/>
    </row>
    <row r="944" spans="1:15" s="99" customFormat="1" ht="12.75">
      <c r="A944" s="23"/>
      <c r="B944" s="24"/>
      <c r="C944" s="86"/>
      <c r="D944" s="86"/>
      <c r="E944" s="91"/>
      <c r="F944" s="91"/>
      <c r="J944"/>
      <c r="K944"/>
      <c r="L944"/>
      <c r="M944"/>
      <c r="N944"/>
      <c r="O944"/>
    </row>
    <row r="945" spans="1:15" s="99" customFormat="1" ht="12.75">
      <c r="A945" s="23"/>
      <c r="B945" s="24"/>
      <c r="C945" s="86"/>
      <c r="D945" s="86"/>
      <c r="E945" s="91"/>
      <c r="F945" s="91"/>
      <c r="J945"/>
      <c r="K945"/>
      <c r="L945"/>
      <c r="M945"/>
      <c r="N945"/>
      <c r="O945"/>
    </row>
    <row r="946" spans="1:15" s="99" customFormat="1" ht="12.75">
      <c r="A946" s="23"/>
      <c r="B946" s="24"/>
      <c r="C946" s="86"/>
      <c r="D946" s="86"/>
      <c r="E946" s="91"/>
      <c r="F946" s="91"/>
      <c r="J946"/>
      <c r="K946"/>
      <c r="L946"/>
      <c r="M946"/>
      <c r="N946"/>
      <c r="O946"/>
    </row>
    <row r="947" spans="1:15" s="99" customFormat="1" ht="12.75">
      <c r="A947" s="23"/>
      <c r="B947" s="24"/>
      <c r="C947" s="86"/>
      <c r="D947" s="86"/>
      <c r="E947" s="91"/>
      <c r="F947" s="91"/>
      <c r="J947"/>
      <c r="K947"/>
      <c r="L947"/>
      <c r="M947"/>
      <c r="N947"/>
      <c r="O947"/>
    </row>
    <row r="948" spans="1:15" s="99" customFormat="1" ht="12.75">
      <c r="A948" s="23"/>
      <c r="B948" s="24"/>
      <c r="C948" s="86"/>
      <c r="D948" s="86"/>
      <c r="E948" s="91"/>
      <c r="F948" s="91"/>
      <c r="J948"/>
      <c r="K948"/>
      <c r="L948"/>
      <c r="M948"/>
      <c r="N948"/>
      <c r="O948"/>
    </row>
    <row r="949" spans="1:15" s="99" customFormat="1" ht="12.75">
      <c r="A949" s="23"/>
      <c r="B949" s="24"/>
      <c r="C949" s="86"/>
      <c r="D949" s="86"/>
      <c r="E949" s="91"/>
      <c r="F949" s="91"/>
      <c r="J949"/>
      <c r="K949"/>
      <c r="L949"/>
      <c r="M949"/>
      <c r="N949"/>
      <c r="O949"/>
    </row>
    <row r="950" spans="1:15" s="99" customFormat="1" ht="12.75">
      <c r="A950" s="23"/>
      <c r="B950" s="24"/>
      <c r="C950" s="86"/>
      <c r="D950" s="86"/>
      <c r="E950" s="91"/>
      <c r="F950" s="91"/>
      <c r="J950"/>
      <c r="K950"/>
      <c r="L950"/>
      <c r="M950"/>
      <c r="N950"/>
      <c r="O950"/>
    </row>
    <row r="951" spans="1:15" s="99" customFormat="1" ht="12.75">
      <c r="A951" s="23"/>
      <c r="B951" s="24"/>
      <c r="C951" s="86"/>
      <c r="D951" s="86"/>
      <c r="E951" s="91"/>
      <c r="F951" s="91"/>
      <c r="J951"/>
      <c r="K951"/>
      <c r="L951"/>
      <c r="M951"/>
      <c r="N951"/>
      <c r="O951"/>
    </row>
    <row r="952" spans="1:15" s="99" customFormat="1" ht="12.75">
      <c r="A952" s="23"/>
      <c r="B952" s="24"/>
      <c r="C952" s="86"/>
      <c r="D952" s="86"/>
      <c r="E952" s="91"/>
      <c r="F952" s="91"/>
      <c r="J952"/>
      <c r="K952"/>
      <c r="L952"/>
      <c r="M952"/>
      <c r="N952"/>
      <c r="O952"/>
    </row>
    <row r="953" spans="1:15" s="99" customFormat="1" ht="12.75">
      <c r="A953" s="23"/>
      <c r="B953" s="24"/>
      <c r="C953" s="86"/>
      <c r="D953" s="86"/>
      <c r="E953" s="91"/>
      <c r="F953" s="91"/>
      <c r="J953"/>
      <c r="K953"/>
      <c r="L953"/>
      <c r="M953"/>
      <c r="N953"/>
      <c r="O953"/>
    </row>
    <row r="954" spans="1:15" s="99" customFormat="1" ht="12.75">
      <c r="A954" s="23"/>
      <c r="B954" s="24"/>
      <c r="C954" s="86"/>
      <c r="D954" s="86"/>
      <c r="E954" s="91"/>
      <c r="F954" s="91"/>
      <c r="J954"/>
      <c r="K954"/>
      <c r="L954"/>
      <c r="M954"/>
      <c r="N954"/>
      <c r="O954"/>
    </row>
    <row r="955" spans="1:15" s="99" customFormat="1" ht="12.75">
      <c r="A955" s="23"/>
      <c r="B955" s="24"/>
      <c r="C955" s="86"/>
      <c r="D955" s="86"/>
      <c r="E955" s="91"/>
      <c r="F955" s="91"/>
      <c r="J955"/>
      <c r="K955"/>
      <c r="L955"/>
      <c r="M955"/>
      <c r="N955"/>
      <c r="O955"/>
    </row>
    <row r="956" spans="1:15" s="99" customFormat="1" ht="12.75">
      <c r="A956" s="23"/>
      <c r="B956" s="24"/>
      <c r="C956" s="86"/>
      <c r="D956" s="86"/>
      <c r="E956" s="91"/>
      <c r="F956" s="91"/>
      <c r="J956"/>
      <c r="K956"/>
      <c r="L956"/>
      <c r="M956"/>
      <c r="N956"/>
      <c r="O956"/>
    </row>
    <row r="957" spans="1:15" s="99" customFormat="1" ht="12.75">
      <c r="A957" s="23"/>
      <c r="B957" s="24"/>
      <c r="C957" s="86"/>
      <c r="D957" s="86"/>
      <c r="E957" s="91"/>
      <c r="F957" s="91"/>
      <c r="J957"/>
      <c r="K957"/>
      <c r="L957"/>
      <c r="M957"/>
      <c r="N957"/>
      <c r="O957"/>
    </row>
    <row r="958" spans="1:15" s="99" customFormat="1" ht="12.75">
      <c r="A958" s="23"/>
      <c r="B958" s="24"/>
      <c r="C958" s="86"/>
      <c r="D958" s="86"/>
      <c r="E958" s="91"/>
      <c r="F958" s="91"/>
      <c r="J958"/>
      <c r="K958"/>
      <c r="L958"/>
      <c r="M958"/>
      <c r="N958"/>
      <c r="O958"/>
    </row>
    <row r="959" spans="1:15" s="99" customFormat="1" ht="12.75">
      <c r="A959" s="23"/>
      <c r="B959" s="24"/>
      <c r="C959" s="86"/>
      <c r="D959" s="86"/>
      <c r="E959" s="91"/>
      <c r="F959" s="91"/>
      <c r="J959"/>
      <c r="K959"/>
      <c r="L959"/>
      <c r="M959"/>
      <c r="N959"/>
      <c r="O959"/>
    </row>
    <row r="960" spans="1:15" s="99" customFormat="1" ht="12.75">
      <c r="A960" s="23"/>
      <c r="B960" s="24"/>
      <c r="C960" s="86"/>
      <c r="D960" s="86"/>
      <c r="E960" s="91"/>
      <c r="F960" s="91"/>
      <c r="J960"/>
      <c r="K960"/>
      <c r="L960"/>
      <c r="M960"/>
      <c r="N960"/>
      <c r="O960"/>
    </row>
    <row r="961" spans="1:15" s="99" customFormat="1" ht="12.75">
      <c r="A961" s="23"/>
      <c r="B961" s="24"/>
      <c r="C961" s="86"/>
      <c r="D961" s="86"/>
      <c r="E961" s="91"/>
      <c r="F961" s="91"/>
      <c r="J961"/>
      <c r="K961"/>
      <c r="L961"/>
      <c r="M961"/>
      <c r="N961"/>
      <c r="O961"/>
    </row>
    <row r="962" spans="1:15" s="99" customFormat="1" ht="12.75">
      <c r="A962" s="23"/>
      <c r="B962" s="24"/>
      <c r="C962" s="86"/>
      <c r="D962" s="86"/>
      <c r="E962" s="91"/>
      <c r="F962" s="91"/>
      <c r="J962"/>
      <c r="K962"/>
      <c r="L962"/>
      <c r="M962"/>
      <c r="N962"/>
      <c r="O962"/>
    </row>
    <row r="963" spans="1:15" s="99" customFormat="1" ht="12.75">
      <c r="A963" s="23"/>
      <c r="B963" s="24"/>
      <c r="C963" s="86"/>
      <c r="D963" s="86"/>
      <c r="E963" s="91"/>
      <c r="F963" s="91"/>
      <c r="J963"/>
      <c r="K963"/>
      <c r="L963"/>
      <c r="M963"/>
      <c r="N963"/>
      <c r="O963"/>
    </row>
    <row r="964" spans="1:15" s="99" customFormat="1" ht="12.75">
      <c r="A964" s="23"/>
      <c r="B964" s="24"/>
      <c r="C964" s="86"/>
      <c r="D964" s="86"/>
      <c r="E964" s="91"/>
      <c r="F964" s="91"/>
      <c r="J964"/>
      <c r="K964"/>
      <c r="L964"/>
      <c r="M964"/>
      <c r="N964"/>
      <c r="O964"/>
    </row>
    <row r="965" spans="1:15" s="99" customFormat="1" ht="12.75">
      <c r="A965" s="23"/>
      <c r="B965" s="24"/>
      <c r="C965" s="86"/>
      <c r="D965" s="86"/>
      <c r="E965" s="91"/>
      <c r="F965" s="91"/>
      <c r="J965"/>
      <c r="K965"/>
      <c r="L965"/>
      <c r="M965"/>
      <c r="N965"/>
      <c r="O965"/>
    </row>
    <row r="966" spans="1:15" s="99" customFormat="1" ht="12.75">
      <c r="A966" s="23"/>
      <c r="B966" s="24"/>
      <c r="C966" s="86"/>
      <c r="D966" s="86"/>
      <c r="E966" s="91"/>
      <c r="F966" s="91"/>
      <c r="J966"/>
      <c r="K966"/>
      <c r="L966"/>
      <c r="M966"/>
      <c r="N966"/>
      <c r="O966"/>
    </row>
    <row r="967" spans="1:15" s="99" customFormat="1" ht="12.75">
      <c r="A967" s="23"/>
      <c r="B967" s="24"/>
      <c r="C967" s="86"/>
      <c r="D967" s="86"/>
      <c r="E967" s="91"/>
      <c r="F967" s="91"/>
      <c r="J967"/>
      <c r="K967"/>
      <c r="L967"/>
      <c r="M967"/>
      <c r="N967"/>
      <c r="O967"/>
    </row>
    <row r="968" spans="1:15" s="99" customFormat="1" ht="12.75">
      <c r="A968" s="23"/>
      <c r="B968" s="24"/>
      <c r="C968" s="86"/>
      <c r="D968" s="86"/>
      <c r="E968" s="91"/>
      <c r="F968" s="91"/>
      <c r="J968"/>
      <c r="K968"/>
      <c r="L968"/>
      <c r="M968"/>
      <c r="N968"/>
      <c r="O968"/>
    </row>
    <row r="969" spans="1:15" s="99" customFormat="1" ht="12.75">
      <c r="A969" s="23"/>
      <c r="B969" s="24"/>
      <c r="C969" s="86"/>
      <c r="D969" s="86"/>
      <c r="E969" s="91"/>
      <c r="F969" s="91"/>
      <c r="J969"/>
      <c r="K969"/>
      <c r="L969"/>
      <c r="M969"/>
      <c r="N969"/>
      <c r="O969"/>
    </row>
    <row r="970" spans="1:15" s="99" customFormat="1" ht="12.75">
      <c r="A970" s="23"/>
      <c r="B970" s="24"/>
      <c r="C970" s="86"/>
      <c r="D970" s="86"/>
      <c r="E970" s="91"/>
      <c r="F970" s="91"/>
      <c r="J970"/>
      <c r="K970"/>
      <c r="L970"/>
      <c r="M970"/>
      <c r="N970"/>
      <c r="O970"/>
    </row>
    <row r="971" spans="1:15" s="99" customFormat="1" ht="12.75">
      <c r="A971" s="23"/>
      <c r="B971" s="24"/>
      <c r="C971" s="86"/>
      <c r="D971" s="86"/>
      <c r="E971" s="91"/>
      <c r="F971" s="91"/>
      <c r="J971"/>
      <c r="K971"/>
      <c r="L971"/>
      <c r="M971"/>
      <c r="N971"/>
      <c r="O971"/>
    </row>
    <row r="972" spans="1:15" s="99" customFormat="1" ht="12.75">
      <c r="A972" s="23"/>
      <c r="B972" s="24"/>
      <c r="C972" s="86"/>
      <c r="D972" s="86"/>
      <c r="E972" s="91"/>
      <c r="F972" s="91"/>
      <c r="J972"/>
      <c r="K972"/>
      <c r="L972"/>
      <c r="M972"/>
      <c r="N972"/>
      <c r="O972"/>
    </row>
    <row r="973" spans="1:15" s="99" customFormat="1" ht="12.75">
      <c r="A973" s="23"/>
      <c r="B973" s="24"/>
      <c r="C973" s="86"/>
      <c r="D973" s="86"/>
      <c r="E973" s="91"/>
      <c r="F973" s="91"/>
      <c r="J973"/>
      <c r="K973"/>
      <c r="L973"/>
      <c r="M973"/>
      <c r="N973"/>
      <c r="O973"/>
    </row>
    <row r="974" spans="1:15" s="99" customFormat="1" ht="12.75">
      <c r="A974" s="23"/>
      <c r="B974" s="24"/>
      <c r="C974" s="86"/>
      <c r="D974" s="86"/>
      <c r="E974" s="91"/>
      <c r="F974" s="91"/>
      <c r="J974"/>
      <c r="K974"/>
      <c r="L974"/>
      <c r="M974"/>
      <c r="N974"/>
      <c r="O974"/>
    </row>
    <row r="975" spans="1:15" s="99" customFormat="1" ht="12.75">
      <c r="A975" s="23"/>
      <c r="B975" s="24"/>
      <c r="C975" s="86"/>
      <c r="D975" s="86"/>
      <c r="E975" s="91"/>
      <c r="F975" s="91"/>
      <c r="J975"/>
      <c r="K975"/>
      <c r="L975"/>
      <c r="M975"/>
      <c r="N975"/>
      <c r="O975"/>
    </row>
    <row r="976" spans="1:15" s="99" customFormat="1" ht="12.75">
      <c r="A976" s="23"/>
      <c r="B976" s="24"/>
      <c r="C976" s="86"/>
      <c r="D976" s="86"/>
      <c r="E976" s="91"/>
      <c r="F976" s="91"/>
      <c r="J976"/>
      <c r="K976"/>
      <c r="L976"/>
      <c r="M976"/>
      <c r="N976"/>
      <c r="O976"/>
    </row>
    <row r="977" spans="1:15" s="99" customFormat="1" ht="12.75">
      <c r="A977" s="23"/>
      <c r="B977" s="24"/>
      <c r="C977" s="86"/>
      <c r="D977" s="86"/>
      <c r="E977" s="91"/>
      <c r="F977" s="91"/>
      <c r="J977"/>
      <c r="K977"/>
      <c r="L977"/>
      <c r="M977"/>
      <c r="N977"/>
      <c r="O977"/>
    </row>
    <row r="978" spans="1:15" s="99" customFormat="1" ht="12.75">
      <c r="A978" s="23"/>
      <c r="B978" s="24"/>
      <c r="C978" s="86"/>
      <c r="D978" s="86"/>
      <c r="E978" s="91"/>
      <c r="F978" s="91"/>
      <c r="J978"/>
      <c r="K978"/>
      <c r="L978"/>
      <c r="M978"/>
      <c r="N978"/>
      <c r="O978"/>
    </row>
    <row r="979" spans="1:15" s="99" customFormat="1" ht="12.75">
      <c r="A979" s="23"/>
      <c r="B979" s="24"/>
      <c r="C979" s="86"/>
      <c r="D979" s="86"/>
      <c r="E979" s="91"/>
      <c r="F979" s="91"/>
      <c r="J979"/>
      <c r="K979"/>
      <c r="L979"/>
      <c r="M979"/>
      <c r="N979"/>
      <c r="O979"/>
    </row>
    <row r="980" spans="1:15" s="99" customFormat="1" ht="12.75">
      <c r="A980" s="23"/>
      <c r="B980" s="24"/>
      <c r="C980" s="86"/>
      <c r="D980" s="86"/>
      <c r="E980" s="91"/>
      <c r="F980" s="91"/>
      <c r="J980"/>
      <c r="K980"/>
      <c r="L980"/>
      <c r="M980"/>
      <c r="N980"/>
      <c r="O980"/>
    </row>
    <row r="981" spans="1:15" s="99" customFormat="1" ht="12.75">
      <c r="A981" s="23"/>
      <c r="B981" s="24"/>
      <c r="C981" s="86"/>
      <c r="D981" s="86"/>
      <c r="E981" s="91"/>
      <c r="F981" s="91"/>
      <c r="J981"/>
      <c r="K981"/>
      <c r="L981"/>
      <c r="M981"/>
      <c r="N981"/>
      <c r="O981"/>
    </row>
    <row r="982" spans="1:15" s="99" customFormat="1" ht="12.75">
      <c r="A982" s="23"/>
      <c r="B982" s="24"/>
      <c r="C982" s="86"/>
      <c r="D982" s="86"/>
      <c r="E982" s="91"/>
      <c r="F982" s="91"/>
      <c r="J982"/>
      <c r="K982"/>
      <c r="L982"/>
      <c r="M982"/>
      <c r="N982"/>
      <c r="O982"/>
    </row>
    <row r="983" spans="1:15" s="99" customFormat="1" ht="12.75">
      <c r="A983" s="23"/>
      <c r="B983" s="24"/>
      <c r="C983" s="86"/>
      <c r="D983" s="86"/>
      <c r="E983" s="91"/>
      <c r="F983" s="91"/>
      <c r="J983"/>
      <c r="K983"/>
      <c r="L983"/>
      <c r="M983"/>
      <c r="N983"/>
      <c r="O983"/>
    </row>
    <row r="984" spans="1:15" s="99" customFormat="1" ht="12.75">
      <c r="A984" s="23"/>
      <c r="B984" s="24"/>
      <c r="C984" s="86"/>
      <c r="D984" s="86"/>
      <c r="E984" s="91"/>
      <c r="F984" s="91"/>
      <c r="J984"/>
      <c r="K984"/>
      <c r="L984"/>
      <c r="M984"/>
      <c r="N984"/>
      <c r="O984"/>
    </row>
    <row r="985" spans="1:15" s="99" customFormat="1" ht="12.75">
      <c r="A985" s="23"/>
      <c r="B985" s="24"/>
      <c r="C985" s="86"/>
      <c r="D985" s="86"/>
      <c r="E985" s="91"/>
      <c r="F985" s="91"/>
      <c r="J985"/>
      <c r="K985"/>
      <c r="L985"/>
      <c r="M985"/>
      <c r="N985"/>
      <c r="O985"/>
    </row>
    <row r="986" spans="1:15" s="99" customFormat="1" ht="12.75">
      <c r="A986" s="23"/>
      <c r="B986" s="24"/>
      <c r="C986" s="86"/>
      <c r="D986" s="86"/>
      <c r="E986" s="91"/>
      <c r="F986" s="91"/>
      <c r="J986"/>
      <c r="K986"/>
      <c r="L986"/>
      <c r="M986"/>
      <c r="N986"/>
      <c r="O986"/>
    </row>
    <row r="987" spans="1:15" s="99" customFormat="1" ht="12.75">
      <c r="A987" s="23"/>
      <c r="B987" s="24"/>
      <c r="C987" s="86"/>
      <c r="D987" s="86"/>
      <c r="E987" s="91"/>
      <c r="F987" s="91"/>
      <c r="J987"/>
      <c r="K987"/>
      <c r="L987"/>
      <c r="M987"/>
      <c r="N987"/>
      <c r="O987"/>
    </row>
    <row r="988" spans="1:15" s="99" customFormat="1" ht="12.75">
      <c r="A988" s="23"/>
      <c r="B988" s="24"/>
      <c r="C988" s="86"/>
      <c r="D988" s="86"/>
      <c r="E988" s="91"/>
      <c r="F988" s="91"/>
      <c r="J988"/>
      <c r="K988"/>
      <c r="L988"/>
      <c r="M988"/>
      <c r="N988"/>
      <c r="O988"/>
    </row>
    <row r="989" spans="1:15" s="99" customFormat="1" ht="12.75">
      <c r="A989" s="23"/>
      <c r="B989" s="24"/>
      <c r="C989" s="86"/>
      <c r="D989" s="86"/>
      <c r="E989" s="91"/>
      <c r="F989" s="91"/>
      <c r="J989"/>
      <c r="K989"/>
      <c r="L989"/>
      <c r="M989"/>
      <c r="N989"/>
      <c r="O989"/>
    </row>
    <row r="990" spans="1:15" s="99" customFormat="1" ht="12.75">
      <c r="A990" s="23"/>
      <c r="B990" s="24"/>
      <c r="C990" s="86"/>
      <c r="D990" s="86"/>
      <c r="E990" s="91"/>
      <c r="F990" s="91"/>
      <c r="J990"/>
      <c r="K990"/>
      <c r="L990"/>
      <c r="M990"/>
      <c r="N990"/>
      <c r="O990"/>
    </row>
    <row r="991" spans="1:15" s="99" customFormat="1" ht="12.75">
      <c r="A991" s="23"/>
      <c r="B991" s="24"/>
      <c r="C991" s="86"/>
      <c r="D991" s="86"/>
      <c r="E991" s="91"/>
      <c r="F991" s="91"/>
      <c r="J991"/>
      <c r="K991"/>
      <c r="L991"/>
      <c r="M991"/>
      <c r="N991"/>
      <c r="O991"/>
    </row>
    <row r="992" spans="1:15" s="99" customFormat="1" ht="12.75">
      <c r="A992" s="23"/>
      <c r="B992" s="24"/>
      <c r="C992" s="86"/>
      <c r="D992" s="86"/>
      <c r="E992" s="91"/>
      <c r="F992" s="91"/>
      <c r="J992"/>
      <c r="K992"/>
      <c r="L992"/>
      <c r="M992"/>
      <c r="N992"/>
      <c r="O992"/>
    </row>
    <row r="993" spans="1:15" s="99" customFormat="1" ht="12.75">
      <c r="A993" s="23"/>
      <c r="B993" s="24"/>
      <c r="C993" s="86"/>
      <c r="D993" s="86"/>
      <c r="E993" s="91"/>
      <c r="F993" s="91"/>
      <c r="J993"/>
      <c r="K993"/>
      <c r="L993"/>
      <c r="M993"/>
      <c r="N993"/>
      <c r="O993"/>
    </row>
    <row r="994" spans="1:15" s="99" customFormat="1" ht="12.75">
      <c r="A994" s="23"/>
      <c r="B994" s="24"/>
      <c r="C994" s="86"/>
      <c r="D994" s="86"/>
      <c r="E994" s="91"/>
      <c r="F994" s="91"/>
      <c r="J994"/>
      <c r="K994"/>
      <c r="L994"/>
      <c r="M994"/>
      <c r="N994"/>
      <c r="O994"/>
    </row>
    <row r="995" spans="1:15" s="99" customFormat="1" ht="12.75">
      <c r="A995" s="22"/>
      <c r="B995" s="24"/>
      <c r="C995" s="86"/>
      <c r="D995" s="86"/>
      <c r="E995" s="91"/>
      <c r="F995" s="91"/>
      <c r="J995"/>
      <c r="K995"/>
      <c r="L995"/>
      <c r="M995"/>
      <c r="N995"/>
      <c r="O995"/>
    </row>
    <row r="996" spans="1:15" s="99" customFormat="1" ht="12.75">
      <c r="A996" s="22"/>
      <c r="B996" s="24"/>
      <c r="C996" s="86"/>
      <c r="D996" s="86"/>
      <c r="E996" s="91"/>
      <c r="F996" s="91"/>
      <c r="J996"/>
      <c r="K996"/>
      <c r="L996"/>
      <c r="M996"/>
      <c r="N996"/>
      <c r="O996"/>
    </row>
    <row r="997" spans="1:15" s="99" customFormat="1" ht="12.75">
      <c r="A997" s="22"/>
      <c r="B997" s="24"/>
      <c r="C997" s="86"/>
      <c r="D997" s="86"/>
      <c r="E997" s="91"/>
      <c r="F997" s="91"/>
      <c r="J997"/>
      <c r="K997"/>
      <c r="L997"/>
      <c r="M997"/>
      <c r="N997"/>
      <c r="O997"/>
    </row>
    <row r="998" spans="1:15" s="99" customFormat="1" ht="12.75">
      <c r="A998" s="22"/>
      <c r="B998" s="24"/>
      <c r="C998" s="86"/>
      <c r="D998" s="86"/>
      <c r="E998" s="91"/>
      <c r="F998" s="91"/>
      <c r="J998"/>
      <c r="K998"/>
      <c r="L998"/>
      <c r="M998"/>
      <c r="N998"/>
      <c r="O998"/>
    </row>
    <row r="999" spans="1:15" s="99" customFormat="1" ht="12.75">
      <c r="A999" s="22"/>
      <c r="B999" s="24"/>
      <c r="C999" s="86"/>
      <c r="D999" s="86"/>
      <c r="E999" s="91"/>
      <c r="F999" s="91"/>
      <c r="J999"/>
      <c r="K999"/>
      <c r="L999"/>
      <c r="M999"/>
      <c r="N999"/>
      <c r="O999"/>
    </row>
    <row r="1000" spans="1:15" s="99" customFormat="1" ht="12.75">
      <c r="A1000" s="22"/>
      <c r="B1000" s="24"/>
      <c r="C1000" s="86"/>
      <c r="D1000" s="86"/>
      <c r="E1000" s="91"/>
      <c r="F1000" s="91"/>
      <c r="J1000"/>
      <c r="K1000"/>
      <c r="L1000"/>
      <c r="M1000"/>
      <c r="N1000"/>
      <c r="O1000"/>
    </row>
    <row r="1001" spans="1:15" s="99" customFormat="1" ht="12.75">
      <c r="A1001" s="22"/>
      <c r="B1001" s="24"/>
      <c r="C1001" s="86"/>
      <c r="D1001" s="86"/>
      <c r="E1001" s="91"/>
      <c r="F1001" s="91"/>
      <c r="J1001"/>
      <c r="K1001"/>
      <c r="L1001"/>
      <c r="M1001"/>
      <c r="N1001"/>
      <c r="O1001"/>
    </row>
    <row r="1002" spans="1:15" s="99" customFormat="1" ht="12.75">
      <c r="A1002" s="22"/>
      <c r="B1002" s="24"/>
      <c r="C1002" s="86"/>
      <c r="D1002" s="86"/>
      <c r="E1002" s="91"/>
      <c r="F1002" s="91"/>
      <c r="J1002"/>
      <c r="K1002"/>
      <c r="L1002"/>
      <c r="M1002"/>
      <c r="N1002"/>
      <c r="O1002"/>
    </row>
    <row r="1003" spans="1:15" s="99" customFormat="1" ht="12.75">
      <c r="A1003" s="22"/>
      <c r="B1003" s="24"/>
      <c r="C1003" s="86"/>
      <c r="D1003" s="86"/>
      <c r="E1003" s="91"/>
      <c r="F1003" s="91"/>
      <c r="J1003"/>
      <c r="K1003"/>
      <c r="L1003"/>
      <c r="M1003"/>
      <c r="N1003"/>
      <c r="O1003"/>
    </row>
    <row r="1004" spans="1:15" s="99" customFormat="1" ht="12.75">
      <c r="A1004" s="22"/>
      <c r="B1004" s="24"/>
      <c r="C1004" s="86"/>
      <c r="D1004" s="86"/>
      <c r="E1004" s="91"/>
      <c r="F1004" s="91"/>
      <c r="J1004"/>
      <c r="K1004"/>
      <c r="L1004"/>
      <c r="M1004"/>
      <c r="N1004"/>
      <c r="O1004"/>
    </row>
    <row r="1005" spans="1:15" s="99" customFormat="1" ht="12.75">
      <c r="A1005" s="22"/>
      <c r="B1005" s="24"/>
      <c r="C1005" s="86"/>
      <c r="D1005" s="86"/>
      <c r="E1005" s="91"/>
      <c r="F1005" s="91"/>
      <c r="J1005"/>
      <c r="K1005"/>
      <c r="L1005"/>
      <c r="M1005"/>
      <c r="N1005"/>
      <c r="O1005"/>
    </row>
    <row r="1006" spans="1:15" s="99" customFormat="1" ht="12.75">
      <c r="A1006" s="22"/>
      <c r="B1006" s="24"/>
      <c r="C1006" s="86"/>
      <c r="D1006" s="86"/>
      <c r="E1006" s="91"/>
      <c r="F1006" s="91"/>
      <c r="J1006"/>
      <c r="K1006"/>
      <c r="L1006"/>
      <c r="M1006"/>
      <c r="N1006"/>
      <c r="O1006"/>
    </row>
    <row r="1007" spans="1:15" s="99" customFormat="1" ht="12.75">
      <c r="A1007" s="22"/>
      <c r="B1007" s="24"/>
      <c r="C1007" s="86"/>
      <c r="D1007" s="86"/>
      <c r="E1007" s="91"/>
      <c r="F1007" s="91"/>
      <c r="J1007"/>
      <c r="K1007"/>
      <c r="L1007"/>
      <c r="M1007"/>
      <c r="N1007"/>
      <c r="O1007"/>
    </row>
    <row r="1008" spans="1:15" s="99" customFormat="1" ht="12.75">
      <c r="A1008" s="22"/>
      <c r="B1008" s="24"/>
      <c r="C1008" s="86"/>
      <c r="D1008" s="86"/>
      <c r="E1008" s="91"/>
      <c r="F1008" s="91"/>
      <c r="J1008"/>
      <c r="K1008"/>
      <c r="L1008"/>
      <c r="M1008"/>
      <c r="N1008"/>
      <c r="O1008"/>
    </row>
    <row r="1009" spans="1:15" s="99" customFormat="1" ht="12.75">
      <c r="A1009" s="22"/>
      <c r="B1009" s="24"/>
      <c r="C1009" s="86"/>
      <c r="D1009" s="86"/>
      <c r="E1009" s="91"/>
      <c r="F1009" s="91"/>
      <c r="J1009"/>
      <c r="K1009"/>
      <c r="L1009"/>
      <c r="M1009"/>
      <c r="N1009"/>
      <c r="O1009"/>
    </row>
    <row r="1010" spans="1:15" s="99" customFormat="1" ht="12.75">
      <c r="A1010" s="22"/>
      <c r="B1010" s="24"/>
      <c r="C1010" s="86"/>
      <c r="D1010" s="86"/>
      <c r="E1010" s="91"/>
      <c r="F1010" s="91"/>
      <c r="J1010"/>
      <c r="K1010"/>
      <c r="L1010"/>
      <c r="M1010"/>
      <c r="N1010"/>
      <c r="O1010"/>
    </row>
    <row r="1011" spans="1:15" s="99" customFormat="1" ht="12.75">
      <c r="A1011" s="22"/>
      <c r="B1011" s="24"/>
      <c r="C1011" s="86"/>
      <c r="D1011" s="86"/>
      <c r="E1011" s="91"/>
      <c r="F1011" s="91"/>
      <c r="J1011"/>
      <c r="K1011"/>
      <c r="L1011"/>
      <c r="M1011"/>
      <c r="N1011"/>
      <c r="O1011"/>
    </row>
    <row r="1012" spans="1:15" s="99" customFormat="1" ht="12.75">
      <c r="A1012" s="22"/>
      <c r="B1012" s="24"/>
      <c r="C1012" s="86"/>
      <c r="D1012" s="86"/>
      <c r="E1012" s="91"/>
      <c r="F1012" s="91"/>
      <c r="J1012"/>
      <c r="K1012"/>
      <c r="L1012"/>
      <c r="M1012"/>
      <c r="N1012"/>
      <c r="O1012"/>
    </row>
    <row r="1013" spans="1:15" s="99" customFormat="1" ht="12.75">
      <c r="A1013" s="22"/>
      <c r="B1013" s="24"/>
      <c r="C1013" s="86"/>
      <c r="D1013" s="86"/>
      <c r="E1013" s="91"/>
      <c r="F1013" s="91"/>
      <c r="J1013"/>
      <c r="K1013"/>
      <c r="L1013"/>
      <c r="M1013"/>
      <c r="N1013"/>
      <c r="O1013"/>
    </row>
    <row r="1014" spans="1:15" s="99" customFormat="1" ht="12.75">
      <c r="A1014" s="22"/>
      <c r="B1014" s="24"/>
      <c r="C1014" s="86"/>
      <c r="D1014" s="86"/>
      <c r="E1014" s="91"/>
      <c r="F1014" s="91"/>
      <c r="J1014"/>
      <c r="K1014"/>
      <c r="L1014"/>
      <c r="M1014"/>
      <c r="N1014"/>
      <c r="O1014"/>
    </row>
    <row r="1015" spans="1:15" s="99" customFormat="1" ht="12.75">
      <c r="A1015" s="22"/>
      <c r="B1015" s="24"/>
      <c r="C1015" s="86"/>
      <c r="D1015" s="86"/>
      <c r="E1015" s="91"/>
      <c r="F1015" s="91"/>
      <c r="J1015"/>
      <c r="K1015"/>
      <c r="L1015"/>
      <c r="M1015"/>
      <c r="N1015"/>
      <c r="O1015"/>
    </row>
    <row r="1016" spans="1:15" s="99" customFormat="1" ht="12.75">
      <c r="A1016" s="22"/>
      <c r="B1016" s="24"/>
      <c r="C1016" s="86"/>
      <c r="D1016" s="86"/>
      <c r="E1016" s="91"/>
      <c r="F1016" s="91"/>
      <c r="J1016"/>
      <c r="K1016"/>
      <c r="L1016"/>
      <c r="M1016"/>
      <c r="N1016"/>
      <c r="O1016"/>
    </row>
    <row r="1017" spans="1:15" s="99" customFormat="1" ht="12.75">
      <c r="A1017" s="22"/>
      <c r="B1017" s="24"/>
      <c r="C1017" s="86"/>
      <c r="D1017" s="86"/>
      <c r="E1017" s="91"/>
      <c r="F1017" s="91"/>
      <c r="J1017"/>
      <c r="K1017"/>
      <c r="L1017"/>
      <c r="M1017"/>
      <c r="N1017"/>
      <c r="O1017"/>
    </row>
    <row r="1018" spans="1:15" s="99" customFormat="1" ht="12.75">
      <c r="A1018" s="22"/>
      <c r="B1018" s="24"/>
      <c r="C1018" s="86"/>
      <c r="D1018" s="86"/>
      <c r="E1018" s="91"/>
      <c r="F1018" s="91"/>
      <c r="J1018"/>
      <c r="K1018"/>
      <c r="L1018"/>
      <c r="M1018"/>
      <c r="N1018"/>
      <c r="O1018"/>
    </row>
    <row r="1019" spans="1:15" s="99" customFormat="1" ht="12.75">
      <c r="A1019" s="22"/>
      <c r="B1019" s="24"/>
      <c r="C1019" s="86"/>
      <c r="D1019" s="86"/>
      <c r="E1019" s="91"/>
      <c r="F1019" s="91"/>
      <c r="J1019"/>
      <c r="K1019"/>
      <c r="L1019"/>
      <c r="M1019"/>
      <c r="N1019"/>
      <c r="O1019"/>
    </row>
    <row r="1020" spans="1:15" s="99" customFormat="1" ht="12.75">
      <c r="A1020" s="22"/>
      <c r="B1020" s="24"/>
      <c r="C1020" s="86"/>
      <c r="D1020" s="86"/>
      <c r="E1020" s="91"/>
      <c r="F1020" s="91"/>
      <c r="J1020"/>
      <c r="K1020"/>
      <c r="L1020"/>
      <c r="M1020"/>
      <c r="N1020"/>
      <c r="O1020"/>
    </row>
    <row r="1021" spans="1:15" s="99" customFormat="1" ht="12.75">
      <c r="A1021" s="22"/>
      <c r="B1021" s="24"/>
      <c r="C1021" s="86"/>
      <c r="D1021" s="86"/>
      <c r="E1021" s="91"/>
      <c r="F1021" s="91"/>
      <c r="J1021"/>
      <c r="K1021"/>
      <c r="L1021"/>
      <c r="M1021"/>
      <c r="N1021"/>
      <c r="O1021"/>
    </row>
    <row r="1022" spans="1:15" s="99" customFormat="1" ht="12.75">
      <c r="A1022" s="22"/>
      <c r="B1022" s="24"/>
      <c r="C1022" s="86"/>
      <c r="D1022" s="86"/>
      <c r="E1022" s="91"/>
      <c r="F1022" s="91"/>
      <c r="J1022"/>
      <c r="K1022"/>
      <c r="L1022"/>
      <c r="M1022"/>
      <c r="N1022"/>
      <c r="O1022"/>
    </row>
    <row r="1023" spans="1:15" s="99" customFormat="1" ht="12.75">
      <c r="A1023" s="22"/>
      <c r="B1023" s="24"/>
      <c r="C1023" s="86"/>
      <c r="D1023" s="86"/>
      <c r="E1023" s="91"/>
      <c r="F1023" s="91"/>
      <c r="J1023"/>
      <c r="K1023"/>
      <c r="L1023"/>
      <c r="M1023"/>
      <c r="N1023"/>
      <c r="O1023"/>
    </row>
    <row r="1024" spans="1:15" s="99" customFormat="1" ht="12.75">
      <c r="A1024" s="22"/>
      <c r="B1024" s="24"/>
      <c r="C1024" s="86"/>
      <c r="D1024" s="86"/>
      <c r="E1024" s="91"/>
      <c r="F1024" s="91"/>
      <c r="J1024"/>
      <c r="K1024"/>
      <c r="L1024"/>
      <c r="M1024"/>
      <c r="N1024"/>
      <c r="O1024"/>
    </row>
    <row r="1025" spans="1:15" s="99" customFormat="1" ht="12.75">
      <c r="A1025" s="22"/>
      <c r="B1025" s="24"/>
      <c r="C1025" s="86"/>
      <c r="D1025" s="86"/>
      <c r="E1025" s="91"/>
      <c r="F1025" s="91"/>
      <c r="J1025"/>
      <c r="K1025"/>
      <c r="L1025"/>
      <c r="M1025"/>
      <c r="N1025"/>
      <c r="O1025"/>
    </row>
    <row r="1026" spans="1:15" s="99" customFormat="1" ht="12.75">
      <c r="A1026" s="22"/>
      <c r="B1026" s="24"/>
      <c r="C1026" s="86"/>
      <c r="D1026" s="86"/>
      <c r="E1026" s="91"/>
      <c r="F1026" s="91"/>
      <c r="J1026"/>
      <c r="K1026"/>
      <c r="L1026"/>
      <c r="M1026"/>
      <c r="N1026"/>
      <c r="O1026"/>
    </row>
    <row r="1027" spans="1:15" s="99" customFormat="1" ht="12.75">
      <c r="A1027" s="22"/>
      <c r="B1027" s="24"/>
      <c r="C1027" s="86"/>
      <c r="D1027" s="86"/>
      <c r="E1027" s="91"/>
      <c r="F1027" s="91"/>
      <c r="J1027"/>
      <c r="K1027"/>
      <c r="L1027"/>
      <c r="M1027"/>
      <c r="N1027"/>
      <c r="O1027"/>
    </row>
    <row r="1028" spans="1:15" s="99" customFormat="1" ht="12.75">
      <c r="A1028" s="22"/>
      <c r="B1028" s="24"/>
      <c r="C1028" s="86"/>
      <c r="D1028" s="86"/>
      <c r="E1028" s="91"/>
      <c r="F1028" s="91"/>
      <c r="J1028"/>
      <c r="K1028"/>
      <c r="L1028"/>
      <c r="M1028"/>
      <c r="N1028"/>
      <c r="O1028"/>
    </row>
    <row r="1029" spans="1:15" s="99" customFormat="1" ht="12.75">
      <c r="A1029" s="22"/>
      <c r="B1029" s="24"/>
      <c r="C1029" s="86"/>
      <c r="D1029" s="86"/>
      <c r="E1029" s="91"/>
      <c r="F1029" s="91"/>
      <c r="J1029"/>
      <c r="K1029"/>
      <c r="L1029"/>
      <c r="M1029"/>
      <c r="N1029"/>
      <c r="O1029"/>
    </row>
    <row r="1030" spans="1:15" s="99" customFormat="1" ht="12.75">
      <c r="A1030" s="22"/>
      <c r="B1030" s="24"/>
      <c r="C1030" s="86"/>
      <c r="D1030" s="86"/>
      <c r="E1030" s="91"/>
      <c r="F1030" s="91"/>
      <c r="J1030"/>
      <c r="K1030"/>
      <c r="L1030"/>
      <c r="M1030"/>
      <c r="N1030"/>
      <c r="O1030"/>
    </row>
    <row r="1031" spans="1:15" s="99" customFormat="1" ht="12.75">
      <c r="A1031" s="22"/>
      <c r="B1031" s="24"/>
      <c r="C1031" s="86"/>
      <c r="D1031" s="86"/>
      <c r="E1031" s="91"/>
      <c r="F1031" s="91"/>
      <c r="J1031"/>
      <c r="K1031"/>
      <c r="L1031"/>
      <c r="M1031"/>
      <c r="N1031"/>
      <c r="O1031"/>
    </row>
    <row r="1032" spans="1:15" s="99" customFormat="1" ht="12.75">
      <c r="A1032" s="22"/>
      <c r="B1032" s="24"/>
      <c r="C1032" s="86"/>
      <c r="D1032" s="86"/>
      <c r="E1032" s="91"/>
      <c r="F1032" s="91"/>
      <c r="J1032"/>
      <c r="K1032"/>
      <c r="L1032"/>
      <c r="M1032"/>
      <c r="N1032"/>
      <c r="O1032"/>
    </row>
    <row r="1033" spans="1:15" s="99" customFormat="1" ht="12.75">
      <c r="A1033" s="22"/>
      <c r="B1033" s="24"/>
      <c r="C1033" s="86"/>
      <c r="D1033" s="86"/>
      <c r="E1033" s="91"/>
      <c r="F1033" s="91"/>
      <c r="J1033"/>
      <c r="K1033"/>
      <c r="L1033"/>
      <c r="M1033"/>
      <c r="N1033"/>
      <c r="O1033"/>
    </row>
    <row r="1034" spans="1:15" s="99" customFormat="1" ht="12.75">
      <c r="A1034" s="22"/>
      <c r="B1034" s="24"/>
      <c r="C1034" s="86"/>
      <c r="D1034" s="86"/>
      <c r="E1034" s="91"/>
      <c r="F1034" s="91"/>
      <c r="J1034"/>
      <c r="K1034"/>
      <c r="L1034"/>
      <c r="M1034"/>
      <c r="N1034"/>
      <c r="O1034"/>
    </row>
    <row r="1035" spans="1:15" s="99" customFormat="1" ht="12.75">
      <c r="A1035" s="22"/>
      <c r="B1035" s="24"/>
      <c r="C1035" s="86"/>
      <c r="D1035" s="86"/>
      <c r="E1035" s="91"/>
      <c r="F1035" s="91"/>
      <c r="J1035"/>
      <c r="K1035"/>
      <c r="L1035"/>
      <c r="M1035"/>
      <c r="N1035"/>
      <c r="O1035"/>
    </row>
    <row r="1036" spans="1:15" s="99" customFormat="1" ht="12.75">
      <c r="A1036" s="22"/>
      <c r="B1036" s="24"/>
      <c r="C1036" s="86"/>
      <c r="D1036" s="86"/>
      <c r="E1036" s="91"/>
      <c r="F1036" s="91"/>
      <c r="J1036"/>
      <c r="K1036"/>
      <c r="L1036"/>
      <c r="M1036"/>
      <c r="N1036"/>
      <c r="O1036"/>
    </row>
    <row r="1037" spans="1:15" s="99" customFormat="1" ht="12.75">
      <c r="A1037" s="22"/>
      <c r="B1037" s="24"/>
      <c r="C1037" s="86"/>
      <c r="D1037" s="86"/>
      <c r="E1037" s="91"/>
      <c r="F1037" s="91"/>
      <c r="J1037"/>
      <c r="K1037"/>
      <c r="L1037"/>
      <c r="M1037"/>
      <c r="N1037"/>
      <c r="O1037"/>
    </row>
    <row r="1038" spans="1:15" s="99" customFormat="1" ht="12.75">
      <c r="A1038" s="22"/>
      <c r="B1038" s="24"/>
      <c r="C1038" s="86"/>
      <c r="D1038" s="86"/>
      <c r="E1038" s="91"/>
      <c r="F1038" s="91"/>
      <c r="J1038"/>
      <c r="K1038"/>
      <c r="L1038"/>
      <c r="M1038"/>
      <c r="N1038"/>
      <c r="O1038"/>
    </row>
    <row r="1039" spans="1:15" s="99" customFormat="1" ht="12.75">
      <c r="A1039" s="22"/>
      <c r="B1039" s="24"/>
      <c r="C1039" s="86"/>
      <c r="D1039" s="86"/>
      <c r="E1039" s="91"/>
      <c r="F1039" s="91"/>
      <c r="J1039"/>
      <c r="K1039"/>
      <c r="L1039"/>
      <c r="M1039"/>
      <c r="N1039"/>
      <c r="O1039"/>
    </row>
    <row r="1040" spans="1:15" s="99" customFormat="1" ht="12.75">
      <c r="A1040" s="22"/>
      <c r="B1040" s="24"/>
      <c r="C1040" s="86"/>
      <c r="D1040" s="86"/>
      <c r="E1040" s="91"/>
      <c r="F1040" s="91"/>
      <c r="J1040"/>
      <c r="K1040"/>
      <c r="L1040"/>
      <c r="M1040"/>
      <c r="N1040"/>
      <c r="O1040"/>
    </row>
    <row r="1041" spans="1:15" s="99" customFormat="1" ht="12.75">
      <c r="A1041" s="22"/>
      <c r="B1041" s="24"/>
      <c r="C1041" s="86"/>
      <c r="D1041" s="86"/>
      <c r="E1041" s="91"/>
      <c r="F1041" s="91"/>
      <c r="J1041"/>
      <c r="K1041"/>
      <c r="L1041"/>
      <c r="M1041"/>
      <c r="N1041"/>
      <c r="O1041"/>
    </row>
    <row r="1042" spans="1:15" s="99" customFormat="1" ht="12.75">
      <c r="A1042" s="22"/>
      <c r="B1042" s="24"/>
      <c r="C1042" s="86"/>
      <c r="D1042" s="86"/>
      <c r="E1042" s="91"/>
      <c r="F1042" s="91"/>
      <c r="J1042"/>
      <c r="K1042"/>
      <c r="L1042"/>
      <c r="M1042"/>
      <c r="N1042"/>
      <c r="O1042"/>
    </row>
    <row r="1043" spans="1:15" s="99" customFormat="1" ht="12.75">
      <c r="A1043" s="22"/>
      <c r="B1043" s="24"/>
      <c r="C1043" s="86"/>
      <c r="D1043" s="86"/>
      <c r="E1043" s="91"/>
      <c r="F1043" s="91"/>
      <c r="J1043"/>
      <c r="K1043"/>
      <c r="L1043"/>
      <c r="M1043"/>
      <c r="N1043"/>
      <c r="O1043"/>
    </row>
    <row r="1044" spans="1:15" s="99" customFormat="1" ht="12.75">
      <c r="A1044" s="22"/>
      <c r="B1044" s="24"/>
      <c r="C1044" s="86"/>
      <c r="D1044" s="86"/>
      <c r="E1044" s="91"/>
      <c r="F1044" s="91"/>
      <c r="J1044"/>
      <c r="K1044"/>
      <c r="L1044"/>
      <c r="M1044"/>
      <c r="N1044"/>
      <c r="O1044"/>
    </row>
    <row r="1045" spans="1:15" s="99" customFormat="1" ht="12.75">
      <c r="A1045" s="22"/>
      <c r="B1045" s="24"/>
      <c r="C1045" s="86"/>
      <c r="D1045" s="86"/>
      <c r="E1045" s="91"/>
      <c r="F1045" s="91"/>
      <c r="J1045"/>
      <c r="K1045"/>
      <c r="L1045"/>
      <c r="M1045"/>
      <c r="N1045"/>
      <c r="O1045"/>
    </row>
    <row r="1046" spans="1:15" s="99" customFormat="1" ht="12.75">
      <c r="A1046" s="22"/>
      <c r="B1046" s="24"/>
      <c r="C1046" s="86"/>
      <c r="D1046" s="86"/>
      <c r="E1046" s="91"/>
      <c r="F1046" s="91"/>
      <c r="J1046"/>
      <c r="K1046"/>
      <c r="L1046"/>
      <c r="M1046"/>
      <c r="N1046"/>
      <c r="O1046"/>
    </row>
    <row r="1047" spans="1:15" s="99" customFormat="1" ht="12.75">
      <c r="A1047" s="22"/>
      <c r="B1047" s="24"/>
      <c r="C1047" s="86"/>
      <c r="D1047" s="86"/>
      <c r="E1047" s="91"/>
      <c r="F1047" s="91"/>
      <c r="J1047"/>
      <c r="K1047"/>
      <c r="L1047"/>
      <c r="M1047"/>
      <c r="N1047"/>
      <c r="O1047"/>
    </row>
    <row r="1048" spans="1:15" s="99" customFormat="1" ht="12.75">
      <c r="A1048" s="22"/>
      <c r="B1048" s="24"/>
      <c r="C1048" s="86"/>
      <c r="D1048" s="86"/>
      <c r="E1048" s="91"/>
      <c r="F1048" s="91"/>
      <c r="J1048"/>
      <c r="K1048"/>
      <c r="L1048"/>
      <c r="M1048"/>
      <c r="N1048"/>
      <c r="O1048"/>
    </row>
    <row r="1049" spans="1:15" s="99" customFormat="1" ht="12.75">
      <c r="A1049" s="22"/>
      <c r="B1049" s="24"/>
      <c r="C1049" s="86"/>
      <c r="D1049" s="86"/>
      <c r="E1049" s="91"/>
      <c r="F1049" s="91"/>
      <c r="J1049"/>
      <c r="K1049"/>
      <c r="L1049"/>
      <c r="M1049"/>
      <c r="N1049"/>
      <c r="O1049"/>
    </row>
    <row r="1050" spans="1:15" s="99" customFormat="1" ht="12.75">
      <c r="A1050" s="22"/>
      <c r="B1050" s="24"/>
      <c r="C1050" s="86"/>
      <c r="D1050" s="86"/>
      <c r="E1050" s="91"/>
      <c r="F1050" s="91"/>
      <c r="J1050"/>
      <c r="K1050"/>
      <c r="L1050"/>
      <c r="M1050"/>
      <c r="N1050"/>
      <c r="O1050"/>
    </row>
    <row r="1051" spans="1:15" s="99" customFormat="1" ht="12.75">
      <c r="A1051" s="22"/>
      <c r="B1051" s="24"/>
      <c r="C1051" s="86"/>
      <c r="D1051" s="86"/>
      <c r="E1051" s="91"/>
      <c r="F1051" s="91"/>
      <c r="J1051"/>
      <c r="K1051"/>
      <c r="L1051"/>
      <c r="M1051"/>
      <c r="N1051"/>
      <c r="O1051"/>
    </row>
    <row r="1052" spans="1:15" s="99" customFormat="1" ht="12.75">
      <c r="A1052" s="22"/>
      <c r="B1052" s="24"/>
      <c r="C1052" s="86"/>
      <c r="D1052" s="86"/>
      <c r="E1052" s="91"/>
      <c r="F1052" s="91"/>
      <c r="J1052"/>
      <c r="K1052"/>
      <c r="L1052"/>
      <c r="M1052"/>
      <c r="N1052"/>
      <c r="O1052"/>
    </row>
    <row r="1053" spans="1:15" s="99" customFormat="1" ht="12.75">
      <c r="A1053" s="22"/>
      <c r="B1053" s="24"/>
      <c r="C1053" s="86"/>
      <c r="D1053" s="86"/>
      <c r="E1053" s="91"/>
      <c r="F1053" s="91"/>
      <c r="J1053"/>
      <c r="K1053"/>
      <c r="L1053"/>
      <c r="M1053"/>
      <c r="N1053"/>
      <c r="O1053"/>
    </row>
    <row r="1054" spans="1:15" s="99" customFormat="1" ht="12.75">
      <c r="A1054" s="22"/>
      <c r="B1054" s="24"/>
      <c r="C1054" s="86"/>
      <c r="D1054" s="86"/>
      <c r="E1054" s="91"/>
      <c r="F1054" s="91"/>
      <c r="J1054"/>
      <c r="K1054"/>
      <c r="L1054"/>
      <c r="M1054"/>
      <c r="N1054"/>
      <c r="O1054"/>
    </row>
    <row r="1055" spans="1:15" s="99" customFormat="1" ht="12.75">
      <c r="A1055" s="22"/>
      <c r="B1055" s="24"/>
      <c r="C1055" s="86"/>
      <c r="D1055" s="86"/>
      <c r="E1055" s="91"/>
      <c r="F1055" s="91"/>
      <c r="J1055"/>
      <c r="K1055"/>
      <c r="L1055"/>
      <c r="M1055"/>
      <c r="N1055"/>
      <c r="O1055"/>
    </row>
    <row r="1056" spans="1:15" s="99" customFormat="1" ht="12.75">
      <c r="A1056" s="22"/>
      <c r="B1056" s="24"/>
      <c r="C1056" s="86"/>
      <c r="D1056" s="86"/>
      <c r="E1056" s="91"/>
      <c r="F1056" s="91"/>
      <c r="J1056"/>
      <c r="K1056"/>
      <c r="L1056"/>
      <c r="M1056"/>
      <c r="N1056"/>
      <c r="O1056"/>
    </row>
    <row r="1057" spans="1:15" s="99" customFormat="1" ht="12.75">
      <c r="A1057" s="22"/>
      <c r="B1057" s="24"/>
      <c r="C1057" s="86"/>
      <c r="D1057" s="86"/>
      <c r="E1057" s="91"/>
      <c r="F1057" s="91"/>
      <c r="J1057"/>
      <c r="K1057"/>
      <c r="L1057"/>
      <c r="M1057"/>
      <c r="N1057"/>
      <c r="O1057"/>
    </row>
    <row r="1058" spans="1:15" s="99" customFormat="1" ht="12.75">
      <c r="A1058" s="22"/>
      <c r="B1058" s="24"/>
      <c r="C1058" s="86"/>
      <c r="D1058" s="86"/>
      <c r="E1058" s="91"/>
      <c r="F1058" s="91"/>
      <c r="J1058"/>
      <c r="K1058"/>
      <c r="L1058"/>
      <c r="M1058"/>
      <c r="N1058"/>
      <c r="O1058"/>
    </row>
    <row r="1059" spans="1:15" s="99" customFormat="1" ht="12.75">
      <c r="A1059" s="22"/>
      <c r="B1059" s="24"/>
      <c r="C1059" s="86"/>
      <c r="D1059" s="86"/>
      <c r="E1059" s="91"/>
      <c r="F1059" s="91"/>
      <c r="J1059"/>
      <c r="K1059"/>
      <c r="L1059"/>
      <c r="M1059"/>
      <c r="N1059"/>
      <c r="O1059"/>
    </row>
    <row r="1060" spans="1:15" s="99" customFormat="1" ht="12.75">
      <c r="A1060" s="22"/>
      <c r="B1060" s="24"/>
      <c r="C1060" s="86"/>
      <c r="D1060" s="86"/>
      <c r="E1060" s="91"/>
      <c r="F1060" s="91"/>
      <c r="J1060"/>
      <c r="K1060"/>
      <c r="L1060"/>
      <c r="M1060"/>
      <c r="N1060"/>
      <c r="O1060"/>
    </row>
    <row r="1061" spans="1:15" s="99" customFormat="1" ht="12.75">
      <c r="A1061" s="22"/>
      <c r="B1061" s="24"/>
      <c r="C1061" s="86"/>
      <c r="D1061" s="86"/>
      <c r="E1061" s="91"/>
      <c r="F1061" s="91"/>
      <c r="J1061"/>
      <c r="K1061"/>
      <c r="L1061"/>
      <c r="M1061"/>
      <c r="N1061"/>
      <c r="O1061"/>
    </row>
    <row r="1062" spans="1:15" s="99" customFormat="1" ht="12.75">
      <c r="A1062" s="22"/>
      <c r="B1062" s="24"/>
      <c r="C1062" s="86"/>
      <c r="D1062" s="86"/>
      <c r="E1062" s="91"/>
      <c r="F1062" s="91"/>
      <c r="J1062"/>
      <c r="K1062"/>
      <c r="L1062"/>
      <c r="M1062"/>
      <c r="N1062"/>
      <c r="O1062"/>
    </row>
    <row r="1063" spans="1:15" s="99" customFormat="1" ht="12.75">
      <c r="A1063" s="22"/>
      <c r="B1063" s="24"/>
      <c r="C1063" s="86"/>
      <c r="D1063" s="86"/>
      <c r="E1063" s="91"/>
      <c r="F1063" s="91"/>
      <c r="J1063"/>
      <c r="K1063"/>
      <c r="L1063"/>
      <c r="M1063"/>
      <c r="N1063"/>
      <c r="O1063"/>
    </row>
    <row r="1064" spans="1:15" s="99" customFormat="1" ht="12.75">
      <c r="A1064" s="22"/>
      <c r="B1064" s="24"/>
      <c r="C1064" s="86"/>
      <c r="D1064" s="86"/>
      <c r="E1064" s="91"/>
      <c r="F1064" s="91"/>
      <c r="J1064"/>
      <c r="K1064"/>
      <c r="L1064"/>
      <c r="M1064"/>
      <c r="N1064"/>
      <c r="O1064"/>
    </row>
    <row r="1065" spans="1:15" s="99" customFormat="1" ht="12.75">
      <c r="A1065" s="22"/>
      <c r="B1065" s="24"/>
      <c r="C1065" s="86"/>
      <c r="D1065" s="86"/>
      <c r="E1065" s="91"/>
      <c r="F1065" s="91"/>
      <c r="J1065"/>
      <c r="K1065"/>
      <c r="L1065"/>
      <c r="M1065"/>
      <c r="N1065"/>
      <c r="O1065"/>
    </row>
    <row r="1066" spans="1:15" s="99" customFormat="1" ht="12.75">
      <c r="A1066" s="22"/>
      <c r="B1066" s="24"/>
      <c r="C1066" s="86"/>
      <c r="D1066" s="86"/>
      <c r="E1066" s="91"/>
      <c r="F1066" s="91"/>
      <c r="J1066"/>
      <c r="K1066"/>
      <c r="L1066"/>
      <c r="M1066"/>
      <c r="N1066"/>
      <c r="O1066"/>
    </row>
    <row r="1067" spans="1:15" s="99" customFormat="1" ht="12.75">
      <c r="A1067" s="22"/>
      <c r="B1067" s="24"/>
      <c r="C1067" s="86"/>
      <c r="D1067" s="86"/>
      <c r="E1067" s="91"/>
      <c r="F1067" s="91"/>
      <c r="J1067"/>
      <c r="K1067"/>
      <c r="L1067"/>
      <c r="M1067"/>
      <c r="N1067"/>
      <c r="O1067"/>
    </row>
    <row r="1068" spans="1:15" s="99" customFormat="1" ht="12.75">
      <c r="A1068" s="22"/>
      <c r="B1068" s="24"/>
      <c r="C1068" s="86"/>
      <c r="D1068" s="86"/>
      <c r="E1068" s="91"/>
      <c r="F1068" s="91"/>
      <c r="J1068"/>
      <c r="K1068"/>
      <c r="L1068"/>
      <c r="M1068"/>
      <c r="N1068"/>
      <c r="O1068"/>
    </row>
    <row r="1069" spans="1:15" s="99" customFormat="1" ht="12.75">
      <c r="A1069" s="22"/>
      <c r="B1069" s="24"/>
      <c r="C1069" s="86"/>
      <c r="D1069" s="86"/>
      <c r="E1069" s="91"/>
      <c r="F1069" s="91"/>
      <c r="J1069"/>
      <c r="K1069"/>
      <c r="L1069"/>
      <c r="M1069"/>
      <c r="N1069"/>
      <c r="O1069"/>
    </row>
    <row r="1070" spans="1:15" s="99" customFormat="1" ht="12.75">
      <c r="A1070" s="22"/>
      <c r="B1070" s="24"/>
      <c r="C1070" s="86"/>
      <c r="D1070" s="86"/>
      <c r="E1070" s="91"/>
      <c r="F1070" s="91"/>
      <c r="J1070"/>
      <c r="K1070"/>
      <c r="L1070"/>
      <c r="M1070"/>
      <c r="N1070"/>
      <c r="O1070"/>
    </row>
    <row r="1071" spans="1:15" s="99" customFormat="1" ht="12.75">
      <c r="A1071" s="22"/>
      <c r="B1071" s="24"/>
      <c r="C1071" s="86"/>
      <c r="D1071" s="86"/>
      <c r="E1071" s="91"/>
      <c r="F1071" s="91"/>
      <c r="J1071"/>
      <c r="K1071"/>
      <c r="L1071"/>
      <c r="M1071"/>
      <c r="N1071"/>
      <c r="O1071"/>
    </row>
    <row r="1072" spans="1:15" s="99" customFormat="1" ht="12.75">
      <c r="A1072" s="8"/>
      <c r="B1072" s="5"/>
      <c r="C1072" s="87"/>
      <c r="D1072" s="87"/>
      <c r="E1072" s="92"/>
      <c r="F1072" s="92"/>
      <c r="J1072"/>
      <c r="K1072"/>
      <c r="L1072"/>
      <c r="M1072"/>
      <c r="N1072"/>
      <c r="O1072"/>
    </row>
    <row r="1073" spans="1:15" s="99" customFormat="1" ht="12.75">
      <c r="A1073" s="8"/>
      <c r="B1073" s="5"/>
      <c r="C1073" s="87"/>
      <c r="D1073" s="87"/>
      <c r="E1073" s="92"/>
      <c r="F1073" s="92"/>
      <c r="J1073"/>
      <c r="K1073"/>
      <c r="L1073"/>
      <c r="M1073"/>
      <c r="N1073"/>
      <c r="O1073"/>
    </row>
    <row r="1074" spans="1:15" s="99" customFormat="1" ht="12.75">
      <c r="A1074" s="8"/>
      <c r="B1074" s="5"/>
      <c r="C1074" s="87"/>
      <c r="D1074" s="87"/>
      <c r="E1074" s="92"/>
      <c r="F1074" s="92"/>
      <c r="J1074"/>
      <c r="K1074"/>
      <c r="L1074"/>
      <c r="M1074"/>
      <c r="N1074"/>
      <c r="O1074"/>
    </row>
    <row r="1075" spans="1:15" s="99" customFormat="1" ht="12.75">
      <c r="A1075" s="8"/>
      <c r="B1075" s="5"/>
      <c r="C1075" s="87"/>
      <c r="D1075" s="87"/>
      <c r="E1075" s="92"/>
      <c r="F1075" s="92"/>
      <c r="J1075"/>
      <c r="K1075"/>
      <c r="L1075"/>
      <c r="M1075"/>
      <c r="N1075"/>
      <c r="O1075"/>
    </row>
    <row r="1076" spans="1:15" s="99" customFormat="1" ht="12.75">
      <c r="A1076" s="8"/>
      <c r="B1076" s="5"/>
      <c r="C1076" s="87"/>
      <c r="D1076" s="87"/>
      <c r="E1076" s="92"/>
      <c r="F1076" s="92"/>
      <c r="J1076"/>
      <c r="K1076"/>
      <c r="L1076"/>
      <c r="M1076"/>
      <c r="N1076"/>
      <c r="O1076"/>
    </row>
    <row r="1077" spans="1:15" s="99" customFormat="1" ht="12.75">
      <c r="A1077" s="8"/>
      <c r="B1077" s="5"/>
      <c r="C1077" s="87"/>
      <c r="D1077" s="87"/>
      <c r="E1077" s="92"/>
      <c r="F1077" s="92"/>
      <c r="J1077"/>
      <c r="K1077"/>
      <c r="L1077"/>
      <c r="M1077"/>
      <c r="N1077"/>
      <c r="O1077"/>
    </row>
    <row r="1078" spans="1:15" s="99" customFormat="1" ht="12.75">
      <c r="A1078" s="8"/>
      <c r="B1078" s="5"/>
      <c r="C1078" s="87"/>
      <c r="D1078" s="87"/>
      <c r="E1078" s="92"/>
      <c r="F1078" s="92"/>
      <c r="J1078"/>
      <c r="K1078"/>
      <c r="L1078"/>
      <c r="M1078"/>
      <c r="N1078"/>
      <c r="O1078"/>
    </row>
    <row r="1079" spans="1:15" s="99" customFormat="1" ht="12.75">
      <c r="A1079" s="8"/>
      <c r="B1079" s="5"/>
      <c r="C1079" s="87"/>
      <c r="D1079" s="87"/>
      <c r="E1079" s="92"/>
      <c r="F1079" s="92"/>
      <c r="J1079"/>
      <c r="K1079"/>
      <c r="L1079"/>
      <c r="M1079"/>
      <c r="N1079"/>
      <c r="O1079"/>
    </row>
    <row r="1080" spans="1:15" s="99" customFormat="1" ht="12.75">
      <c r="A1080" s="8"/>
      <c r="B1080" s="5"/>
      <c r="C1080" s="87"/>
      <c r="D1080" s="87"/>
      <c r="E1080" s="92"/>
      <c r="F1080" s="92"/>
      <c r="J1080"/>
      <c r="K1080"/>
      <c r="L1080"/>
      <c r="M1080"/>
      <c r="N1080"/>
      <c r="O1080"/>
    </row>
    <row r="1081" spans="1:15" s="99" customFormat="1" ht="12.75">
      <c r="A1081" s="8"/>
      <c r="B1081" s="5"/>
      <c r="C1081" s="87"/>
      <c r="D1081" s="87"/>
      <c r="E1081" s="92"/>
      <c r="F1081" s="92"/>
      <c r="J1081"/>
      <c r="K1081"/>
      <c r="L1081"/>
      <c r="M1081"/>
      <c r="N1081"/>
      <c r="O1081"/>
    </row>
    <row r="1082" spans="1:15" s="99" customFormat="1" ht="12.75">
      <c r="A1082" s="8"/>
      <c r="B1082" s="5"/>
      <c r="C1082" s="87"/>
      <c r="D1082" s="87"/>
      <c r="E1082" s="92"/>
      <c r="F1082" s="92"/>
      <c r="J1082"/>
      <c r="K1082"/>
      <c r="L1082"/>
      <c r="M1082"/>
      <c r="N1082"/>
      <c r="O1082"/>
    </row>
    <row r="1083" spans="1:15" s="99" customFormat="1" ht="12.75">
      <c r="A1083" s="8"/>
      <c r="B1083" s="5"/>
      <c r="C1083" s="87"/>
      <c r="D1083" s="87"/>
      <c r="E1083" s="92"/>
      <c r="F1083" s="92"/>
      <c r="J1083"/>
      <c r="K1083"/>
      <c r="L1083"/>
      <c r="M1083"/>
      <c r="N1083"/>
      <c r="O1083"/>
    </row>
    <row r="1084" spans="1:15" s="99" customFormat="1" ht="12.75">
      <c r="A1084" s="8"/>
      <c r="B1084" s="5"/>
      <c r="C1084" s="87"/>
      <c r="D1084" s="87"/>
      <c r="E1084" s="92"/>
      <c r="F1084" s="92"/>
      <c r="J1084"/>
      <c r="K1084"/>
      <c r="L1084"/>
      <c r="M1084"/>
      <c r="N1084"/>
      <c r="O1084"/>
    </row>
    <row r="1085" spans="1:15" s="99" customFormat="1" ht="12.75">
      <c r="A1085" s="8"/>
      <c r="B1085" s="5"/>
      <c r="C1085" s="87"/>
      <c r="D1085" s="87"/>
      <c r="E1085" s="92"/>
      <c r="F1085" s="92"/>
      <c r="J1085"/>
      <c r="K1085"/>
      <c r="L1085"/>
      <c r="M1085"/>
      <c r="N1085"/>
      <c r="O1085"/>
    </row>
    <row r="1086" spans="1:15" s="99" customFormat="1" ht="12.75">
      <c r="A1086" s="8"/>
      <c r="B1086" s="5"/>
      <c r="C1086" s="87"/>
      <c r="D1086" s="87"/>
      <c r="E1086" s="92"/>
      <c r="F1086" s="92"/>
      <c r="J1086"/>
      <c r="K1086"/>
      <c r="L1086"/>
      <c r="M1086"/>
      <c r="N1086"/>
      <c r="O1086"/>
    </row>
    <row r="1087" spans="1:15" s="99" customFormat="1" ht="12.75">
      <c r="A1087" s="8"/>
      <c r="B1087" s="5"/>
      <c r="C1087" s="87"/>
      <c r="D1087" s="87"/>
      <c r="E1087" s="92"/>
      <c r="F1087" s="92"/>
      <c r="J1087"/>
      <c r="K1087"/>
      <c r="L1087"/>
      <c r="M1087"/>
      <c r="N1087"/>
      <c r="O1087"/>
    </row>
    <row r="1088" spans="1:15" s="99" customFormat="1" ht="12.75">
      <c r="A1088" s="8"/>
      <c r="B1088" s="5"/>
      <c r="C1088" s="87"/>
      <c r="D1088" s="87"/>
      <c r="E1088" s="92"/>
      <c r="F1088" s="92"/>
      <c r="J1088"/>
      <c r="K1088"/>
      <c r="L1088"/>
      <c r="M1088"/>
      <c r="N1088"/>
      <c r="O1088"/>
    </row>
    <row r="1089" spans="1:15" s="99" customFormat="1" ht="12.75">
      <c r="A1089" s="8"/>
      <c r="B1089" s="5"/>
      <c r="C1089" s="87"/>
      <c r="D1089" s="87"/>
      <c r="E1089" s="92"/>
      <c r="F1089" s="92"/>
      <c r="J1089"/>
      <c r="K1089"/>
      <c r="L1089"/>
      <c r="M1089"/>
      <c r="N1089"/>
      <c r="O1089"/>
    </row>
    <row r="1090" spans="1:15" s="99" customFormat="1" ht="12.75">
      <c r="A1090" s="8"/>
      <c r="B1090" s="5"/>
      <c r="C1090" s="87"/>
      <c r="D1090" s="87"/>
      <c r="E1090" s="92"/>
      <c r="F1090" s="92"/>
      <c r="J1090"/>
      <c r="K1090"/>
      <c r="L1090"/>
      <c r="M1090"/>
      <c r="N1090"/>
      <c r="O1090"/>
    </row>
    <row r="1091" spans="1:15" s="99" customFormat="1" ht="12.75">
      <c r="A1091" s="8"/>
      <c r="B1091" s="5"/>
      <c r="C1091" s="87"/>
      <c r="D1091" s="87"/>
      <c r="E1091" s="92"/>
      <c r="F1091" s="92"/>
      <c r="J1091"/>
      <c r="K1091"/>
      <c r="L1091"/>
      <c r="M1091"/>
      <c r="N1091"/>
      <c r="O1091"/>
    </row>
    <row r="1092" spans="1:15" s="99" customFormat="1" ht="12.75">
      <c r="A1092" s="8"/>
      <c r="B1092" s="5"/>
      <c r="C1092" s="87"/>
      <c r="D1092" s="87"/>
      <c r="E1092" s="92"/>
      <c r="F1092" s="92"/>
      <c r="J1092"/>
      <c r="K1092"/>
      <c r="L1092"/>
      <c r="M1092"/>
      <c r="N1092"/>
      <c r="O1092"/>
    </row>
    <row r="1093" spans="1:15" s="99" customFormat="1" ht="12.75">
      <c r="A1093" s="8"/>
      <c r="B1093" s="5"/>
      <c r="C1093" s="87"/>
      <c r="D1093" s="87"/>
      <c r="E1093" s="92"/>
      <c r="F1093" s="92"/>
      <c r="J1093"/>
      <c r="K1093"/>
      <c r="L1093"/>
      <c r="M1093"/>
      <c r="N1093"/>
      <c r="O1093"/>
    </row>
    <row r="1094" spans="1:15" s="99" customFormat="1" ht="12.75">
      <c r="A1094" s="8"/>
      <c r="B1094" s="5"/>
      <c r="C1094" s="87"/>
      <c r="D1094" s="87"/>
      <c r="E1094" s="92"/>
      <c r="F1094" s="92"/>
      <c r="J1094"/>
      <c r="K1094"/>
      <c r="L1094"/>
      <c r="M1094"/>
      <c r="N1094"/>
      <c r="O1094"/>
    </row>
    <row r="1095" spans="1:15" s="99" customFormat="1" ht="12.75">
      <c r="A1095" s="8"/>
      <c r="B1095" s="5"/>
      <c r="C1095" s="87"/>
      <c r="D1095" s="87"/>
      <c r="E1095" s="92"/>
      <c r="F1095" s="92"/>
      <c r="J1095"/>
      <c r="K1095"/>
      <c r="L1095"/>
      <c r="M1095"/>
      <c r="N1095"/>
      <c r="O1095"/>
    </row>
    <row r="1096" spans="1:15" s="99" customFormat="1" ht="12.75">
      <c r="A1096" s="8"/>
      <c r="B1096" s="5"/>
      <c r="C1096" s="87"/>
      <c r="D1096" s="87"/>
      <c r="E1096" s="92"/>
      <c r="F1096" s="92"/>
      <c r="J1096"/>
      <c r="K1096"/>
      <c r="L1096"/>
      <c r="M1096"/>
      <c r="N1096"/>
      <c r="O1096"/>
    </row>
    <row r="1097" spans="1:15" s="99" customFormat="1" ht="12.75">
      <c r="A1097" s="8"/>
      <c r="B1097" s="5"/>
      <c r="C1097" s="87"/>
      <c r="D1097" s="87"/>
      <c r="E1097" s="92"/>
      <c r="F1097" s="92"/>
      <c r="J1097"/>
      <c r="K1097"/>
      <c r="L1097"/>
      <c r="M1097"/>
      <c r="N1097"/>
      <c r="O1097"/>
    </row>
    <row r="1098" spans="1:15" s="99" customFormat="1" ht="12.75">
      <c r="A1098" s="8"/>
      <c r="B1098" s="5"/>
      <c r="C1098" s="87"/>
      <c r="D1098" s="87"/>
      <c r="E1098" s="92"/>
      <c r="F1098" s="92"/>
      <c r="J1098"/>
      <c r="K1098"/>
      <c r="L1098"/>
      <c r="M1098"/>
      <c r="N1098"/>
      <c r="O1098"/>
    </row>
    <row r="1099" spans="1:15" s="99" customFormat="1" ht="12.75">
      <c r="A1099" s="8"/>
      <c r="B1099" s="5"/>
      <c r="C1099" s="87"/>
      <c r="D1099" s="87"/>
      <c r="E1099" s="92"/>
      <c r="F1099" s="92"/>
      <c r="J1099"/>
      <c r="K1099"/>
      <c r="L1099"/>
      <c r="M1099"/>
      <c r="N1099"/>
      <c r="O1099"/>
    </row>
    <row r="1100" spans="1:15" s="99" customFormat="1" ht="12.75">
      <c r="A1100" s="8"/>
      <c r="B1100" s="5"/>
      <c r="C1100" s="87"/>
      <c r="D1100" s="87"/>
      <c r="E1100" s="92"/>
      <c r="F1100" s="92"/>
      <c r="J1100"/>
      <c r="K1100"/>
      <c r="L1100"/>
      <c r="M1100"/>
      <c r="N1100"/>
      <c r="O1100"/>
    </row>
    <row r="1101" spans="1:15" s="99" customFormat="1" ht="12.75">
      <c r="A1101" s="8"/>
      <c r="B1101" s="5"/>
      <c r="C1101" s="87"/>
      <c r="D1101" s="87"/>
      <c r="E1101" s="92"/>
      <c r="F1101" s="92"/>
      <c r="J1101"/>
      <c r="K1101"/>
      <c r="L1101"/>
      <c r="M1101"/>
      <c r="N1101"/>
      <c r="O1101"/>
    </row>
    <row r="1102" spans="1:15" s="99" customFormat="1" ht="12.75">
      <c r="A1102" s="8"/>
      <c r="B1102" s="5"/>
      <c r="C1102" s="87"/>
      <c r="D1102" s="87"/>
      <c r="E1102" s="92"/>
      <c r="F1102" s="92"/>
      <c r="J1102"/>
      <c r="K1102"/>
      <c r="L1102"/>
      <c r="M1102"/>
      <c r="N1102"/>
      <c r="O1102"/>
    </row>
    <row r="1103" spans="1:15" s="99" customFormat="1" ht="12.75">
      <c r="A1103" s="8"/>
      <c r="B1103" s="5"/>
      <c r="C1103" s="87"/>
      <c r="D1103" s="87"/>
      <c r="E1103" s="92"/>
      <c r="F1103" s="92"/>
      <c r="J1103"/>
      <c r="K1103"/>
      <c r="L1103"/>
      <c r="M1103"/>
      <c r="N1103"/>
      <c r="O1103"/>
    </row>
    <row r="1104" spans="1:15" s="99" customFormat="1" ht="12.75">
      <c r="A1104" s="8"/>
      <c r="B1104" s="5"/>
      <c r="C1104" s="87"/>
      <c r="D1104" s="87"/>
      <c r="E1104" s="92"/>
      <c r="F1104" s="92"/>
      <c r="J1104"/>
      <c r="K1104"/>
      <c r="L1104"/>
      <c r="M1104"/>
      <c r="N1104"/>
      <c r="O1104"/>
    </row>
    <row r="1105" spans="1:15" s="99" customFormat="1" ht="12.75">
      <c r="A1105" s="8"/>
      <c r="B1105" s="5"/>
      <c r="C1105" s="87"/>
      <c r="D1105" s="87"/>
      <c r="E1105" s="92"/>
      <c r="F1105" s="92"/>
      <c r="J1105"/>
      <c r="K1105"/>
      <c r="L1105"/>
      <c r="M1105"/>
      <c r="N1105"/>
      <c r="O1105"/>
    </row>
    <row r="1106" spans="1:15" s="99" customFormat="1" ht="12.75">
      <c r="A1106" s="8"/>
      <c r="B1106" s="5"/>
      <c r="C1106" s="87"/>
      <c r="D1106" s="87"/>
      <c r="E1106" s="92"/>
      <c r="F1106" s="92"/>
      <c r="J1106"/>
      <c r="K1106"/>
      <c r="L1106"/>
      <c r="M1106"/>
      <c r="N1106"/>
      <c r="O1106"/>
    </row>
    <row r="1107" spans="1:15" s="99" customFormat="1" ht="12.75">
      <c r="A1107" s="8"/>
      <c r="B1107" s="5"/>
      <c r="C1107" s="87"/>
      <c r="D1107" s="87"/>
      <c r="E1107" s="92"/>
      <c r="F1107" s="92"/>
      <c r="J1107"/>
      <c r="K1107"/>
      <c r="L1107"/>
      <c r="M1107"/>
      <c r="N1107"/>
      <c r="O1107"/>
    </row>
    <row r="1108" spans="1:15" s="99" customFormat="1" ht="12.75">
      <c r="A1108" s="8"/>
      <c r="B1108" s="5"/>
      <c r="C1108" s="87"/>
      <c r="D1108" s="87"/>
      <c r="E1108" s="92"/>
      <c r="F1108" s="92"/>
      <c r="J1108"/>
      <c r="K1108"/>
      <c r="L1108"/>
      <c r="M1108"/>
      <c r="N1108"/>
      <c r="O1108"/>
    </row>
    <row r="1109" spans="1:15" s="99" customFormat="1" ht="12.75">
      <c r="A1109" s="8"/>
      <c r="B1109" s="5"/>
      <c r="C1109" s="87"/>
      <c r="D1109" s="87"/>
      <c r="E1109" s="92"/>
      <c r="F1109" s="92"/>
      <c r="J1109"/>
      <c r="K1109"/>
      <c r="L1109"/>
      <c r="M1109"/>
      <c r="N1109"/>
      <c r="O1109"/>
    </row>
    <row r="1110" spans="1:15" s="99" customFormat="1" ht="12.75">
      <c r="A1110" s="8"/>
      <c r="B1110" s="5"/>
      <c r="C1110" s="87"/>
      <c r="D1110" s="87"/>
      <c r="E1110" s="92"/>
      <c r="F1110" s="92"/>
      <c r="J1110"/>
      <c r="K1110"/>
      <c r="L1110"/>
      <c r="M1110"/>
      <c r="N1110"/>
      <c r="O1110"/>
    </row>
    <row r="1111" spans="1:15" s="99" customFormat="1" ht="12.75">
      <c r="A1111" s="8"/>
      <c r="B1111" s="5"/>
      <c r="C1111" s="87"/>
      <c r="D1111" s="87"/>
      <c r="E1111" s="92"/>
      <c r="F1111" s="92"/>
      <c r="J1111"/>
      <c r="K1111"/>
      <c r="L1111"/>
      <c r="M1111"/>
      <c r="N1111"/>
      <c r="O1111"/>
    </row>
    <row r="1112" spans="1:15" s="99" customFormat="1" ht="12.75">
      <c r="A1112" s="8"/>
      <c r="B1112" s="5"/>
      <c r="C1112" s="87"/>
      <c r="D1112" s="87"/>
      <c r="E1112" s="92"/>
      <c r="F1112" s="92"/>
      <c r="J1112"/>
      <c r="K1112"/>
      <c r="L1112"/>
      <c r="M1112"/>
      <c r="N1112"/>
      <c r="O1112"/>
    </row>
    <row r="1113" spans="1:15" s="99" customFormat="1" ht="12.75">
      <c r="A1113" s="8"/>
      <c r="B1113" s="5"/>
      <c r="C1113" s="87"/>
      <c r="D1113" s="87"/>
      <c r="E1113" s="92"/>
      <c r="F1113" s="92"/>
      <c r="J1113"/>
      <c r="K1113"/>
      <c r="L1113"/>
      <c r="M1113"/>
      <c r="N1113"/>
      <c r="O1113"/>
    </row>
    <row r="1114" spans="1:15" s="99" customFormat="1" ht="12.75">
      <c r="A1114" s="8"/>
      <c r="B1114" s="5"/>
      <c r="C1114" s="87"/>
      <c r="D1114" s="87"/>
      <c r="E1114" s="92"/>
      <c r="F1114" s="92"/>
      <c r="J1114"/>
      <c r="K1114"/>
      <c r="L1114"/>
      <c r="M1114"/>
      <c r="N1114"/>
      <c r="O1114"/>
    </row>
    <row r="1115" spans="1:15" s="99" customFormat="1" ht="12.75">
      <c r="A1115" s="8"/>
      <c r="B1115" s="5"/>
      <c r="C1115" s="87"/>
      <c r="D1115" s="87"/>
      <c r="E1115" s="92"/>
      <c r="F1115" s="92"/>
      <c r="J1115"/>
      <c r="K1115"/>
      <c r="L1115"/>
      <c r="M1115"/>
      <c r="N1115"/>
      <c r="O1115"/>
    </row>
    <row r="1116" spans="1:15" s="99" customFormat="1" ht="12.75">
      <c r="A1116" s="8"/>
      <c r="B1116" s="5"/>
      <c r="C1116" s="87"/>
      <c r="D1116" s="87"/>
      <c r="E1116" s="92"/>
      <c r="F1116" s="92"/>
      <c r="J1116"/>
      <c r="K1116"/>
      <c r="L1116"/>
      <c r="M1116"/>
      <c r="N1116"/>
      <c r="O1116"/>
    </row>
    <row r="1117" spans="1:15" s="99" customFormat="1" ht="12.75">
      <c r="A1117" s="8"/>
      <c r="B1117" s="5"/>
      <c r="C1117" s="87"/>
      <c r="D1117" s="87"/>
      <c r="E1117" s="92"/>
      <c r="F1117" s="92"/>
      <c r="J1117"/>
      <c r="K1117"/>
      <c r="L1117"/>
      <c r="M1117"/>
      <c r="N1117"/>
      <c r="O1117"/>
    </row>
    <row r="1118" spans="1:15" s="99" customFormat="1" ht="12.75">
      <c r="A1118" s="8"/>
      <c r="B1118" s="5"/>
      <c r="C1118" s="87"/>
      <c r="D1118" s="87"/>
      <c r="E1118" s="92"/>
      <c r="F1118" s="92"/>
      <c r="J1118"/>
      <c r="K1118"/>
      <c r="L1118"/>
      <c r="M1118"/>
      <c r="N1118"/>
      <c r="O1118"/>
    </row>
    <row r="1119" spans="1:15" s="99" customFormat="1" ht="12.75">
      <c r="A1119" s="8"/>
      <c r="B1119" s="5"/>
      <c r="C1119" s="87"/>
      <c r="D1119" s="87"/>
      <c r="E1119" s="92"/>
      <c r="F1119" s="92"/>
      <c r="J1119"/>
      <c r="K1119"/>
      <c r="L1119"/>
      <c r="M1119"/>
      <c r="N1119"/>
      <c r="O1119"/>
    </row>
    <row r="1120" spans="1:15" s="99" customFormat="1" ht="12.75">
      <c r="A1120" s="8"/>
      <c r="B1120" s="5"/>
      <c r="C1120" s="87"/>
      <c r="D1120" s="87"/>
      <c r="E1120" s="92"/>
      <c r="F1120" s="92"/>
      <c r="J1120"/>
      <c r="K1120"/>
      <c r="L1120"/>
      <c r="M1120"/>
      <c r="N1120"/>
      <c r="O1120"/>
    </row>
    <row r="1121" spans="1:15" s="99" customFormat="1" ht="12.75">
      <c r="A1121" s="8"/>
      <c r="B1121" s="5"/>
      <c r="C1121" s="87"/>
      <c r="D1121" s="87"/>
      <c r="E1121" s="92"/>
      <c r="F1121" s="92"/>
      <c r="J1121"/>
      <c r="K1121"/>
      <c r="L1121"/>
      <c r="M1121"/>
      <c r="N1121"/>
      <c r="O1121"/>
    </row>
    <row r="1122" spans="1:15" s="99" customFormat="1" ht="12.75">
      <c r="A1122" s="8"/>
      <c r="B1122" s="5"/>
      <c r="C1122" s="87"/>
      <c r="D1122" s="87"/>
      <c r="E1122" s="92"/>
      <c r="F1122" s="92"/>
      <c r="J1122"/>
      <c r="K1122"/>
      <c r="L1122"/>
      <c r="M1122"/>
      <c r="N1122"/>
      <c r="O1122"/>
    </row>
    <row r="1123" spans="1:15" s="99" customFormat="1" ht="12.75">
      <c r="A1123" s="8"/>
      <c r="B1123" s="5"/>
      <c r="C1123" s="87"/>
      <c r="D1123" s="87"/>
      <c r="E1123" s="92"/>
      <c r="F1123" s="92"/>
      <c r="J1123"/>
      <c r="K1123"/>
      <c r="L1123"/>
      <c r="M1123"/>
      <c r="N1123"/>
      <c r="O1123"/>
    </row>
    <row r="1124" spans="1:15" s="99" customFormat="1" ht="12.75">
      <c r="A1124" s="8"/>
      <c r="B1124" s="5"/>
      <c r="C1124" s="87"/>
      <c r="D1124" s="87"/>
      <c r="E1124" s="92"/>
      <c r="F1124" s="92"/>
      <c r="J1124"/>
      <c r="K1124"/>
      <c r="L1124"/>
      <c r="M1124"/>
      <c r="N1124"/>
      <c r="O1124"/>
    </row>
    <row r="1125" spans="1:15" s="99" customFormat="1" ht="12.75">
      <c r="A1125" s="8"/>
      <c r="B1125" s="5"/>
      <c r="C1125" s="87"/>
      <c r="D1125" s="87"/>
      <c r="E1125" s="92"/>
      <c r="F1125" s="92"/>
      <c r="J1125"/>
      <c r="K1125"/>
      <c r="L1125"/>
      <c r="M1125"/>
      <c r="N1125"/>
      <c r="O1125"/>
    </row>
    <row r="1126" spans="1:15" s="99" customFormat="1" ht="12.75">
      <c r="A1126" s="8"/>
      <c r="B1126" s="5"/>
      <c r="C1126" s="87"/>
      <c r="D1126" s="87"/>
      <c r="E1126" s="92"/>
      <c r="F1126" s="92"/>
      <c r="J1126"/>
      <c r="K1126"/>
      <c r="L1126"/>
      <c r="M1126"/>
      <c r="N1126"/>
      <c r="O1126"/>
    </row>
    <row r="1127" spans="1:15" s="99" customFormat="1" ht="12.75">
      <c r="A1127" s="8"/>
      <c r="B1127" s="5"/>
      <c r="C1127" s="87"/>
      <c r="D1127" s="87"/>
      <c r="E1127" s="92"/>
      <c r="F1127" s="92"/>
      <c r="J1127"/>
      <c r="K1127"/>
      <c r="L1127"/>
      <c r="M1127"/>
      <c r="N1127"/>
      <c r="O1127"/>
    </row>
    <row r="1128" spans="1:15" s="99" customFormat="1" ht="12.75">
      <c r="A1128" s="8"/>
      <c r="B1128" s="5"/>
      <c r="C1128" s="87"/>
      <c r="D1128" s="87"/>
      <c r="E1128" s="92"/>
      <c r="F1128" s="92"/>
      <c r="J1128"/>
      <c r="K1128"/>
      <c r="L1128"/>
      <c r="M1128"/>
      <c r="N1128"/>
      <c r="O1128"/>
    </row>
    <row r="1129" spans="1:15" s="99" customFormat="1" ht="12.75">
      <c r="A1129" s="8"/>
      <c r="B1129" s="5"/>
      <c r="C1129" s="87"/>
      <c r="D1129" s="87"/>
      <c r="E1129" s="92"/>
      <c r="F1129" s="92"/>
      <c r="J1129"/>
      <c r="K1129"/>
      <c r="L1129"/>
      <c r="M1129"/>
      <c r="N1129"/>
      <c r="O1129"/>
    </row>
    <row r="1130" spans="1:15" s="99" customFormat="1" ht="12.75">
      <c r="A1130" s="8"/>
      <c r="B1130" s="5"/>
      <c r="C1130" s="87"/>
      <c r="D1130" s="87"/>
      <c r="E1130" s="92"/>
      <c r="F1130" s="92"/>
      <c r="J1130"/>
      <c r="K1130"/>
      <c r="L1130"/>
      <c r="M1130"/>
      <c r="N1130"/>
      <c r="O1130"/>
    </row>
    <row r="1131" spans="1:15" s="99" customFormat="1" ht="12.75">
      <c r="A1131" s="8"/>
      <c r="B1131" s="5"/>
      <c r="C1131" s="87"/>
      <c r="D1131" s="87"/>
      <c r="E1131" s="92"/>
      <c r="F1131" s="92"/>
      <c r="J1131"/>
      <c r="K1131"/>
      <c r="L1131"/>
      <c r="M1131"/>
      <c r="N1131"/>
      <c r="O1131"/>
    </row>
    <row r="1132" spans="1:15" s="99" customFormat="1" ht="12.75">
      <c r="A1132" s="8"/>
      <c r="B1132" s="5"/>
      <c r="C1132" s="87"/>
      <c r="D1132" s="87"/>
      <c r="E1132" s="92"/>
      <c r="F1132" s="92"/>
      <c r="J1132"/>
      <c r="K1132"/>
      <c r="L1132"/>
      <c r="M1132"/>
      <c r="N1132"/>
      <c r="O1132"/>
    </row>
    <row r="1133" spans="1:15" s="99" customFormat="1" ht="12.75">
      <c r="A1133" s="8"/>
      <c r="B1133" s="5"/>
      <c r="C1133" s="87"/>
      <c r="D1133" s="87"/>
      <c r="E1133" s="92"/>
      <c r="F1133" s="92"/>
      <c r="J1133"/>
      <c r="K1133"/>
      <c r="L1133"/>
      <c r="M1133"/>
      <c r="N1133"/>
      <c r="O1133"/>
    </row>
    <row r="1134" spans="1:15" s="99" customFormat="1" ht="12.75">
      <c r="A1134" s="8"/>
      <c r="B1134" s="5"/>
      <c r="C1134" s="87"/>
      <c r="D1134" s="87"/>
      <c r="E1134" s="92"/>
      <c r="F1134" s="92"/>
      <c r="J1134"/>
      <c r="K1134"/>
      <c r="L1134"/>
      <c r="M1134"/>
      <c r="N1134"/>
      <c r="O1134"/>
    </row>
    <row r="1135" spans="1:15" s="99" customFormat="1" ht="12.75">
      <c r="A1135" s="8"/>
      <c r="B1135" s="5"/>
      <c r="C1135" s="87"/>
      <c r="D1135" s="87"/>
      <c r="E1135" s="92"/>
      <c r="F1135" s="92"/>
      <c r="J1135"/>
      <c r="K1135"/>
      <c r="L1135"/>
      <c r="M1135"/>
      <c r="N1135"/>
      <c r="O1135"/>
    </row>
    <row r="1136" spans="1:15" s="99" customFormat="1" ht="12.75">
      <c r="A1136" s="8"/>
      <c r="B1136" s="5"/>
      <c r="C1136" s="87"/>
      <c r="D1136" s="87"/>
      <c r="E1136" s="92"/>
      <c r="F1136" s="92"/>
      <c r="J1136"/>
      <c r="K1136"/>
      <c r="L1136"/>
      <c r="M1136"/>
      <c r="N1136"/>
      <c r="O1136"/>
    </row>
    <row r="1137" spans="1:15" s="99" customFormat="1" ht="12.75">
      <c r="A1137" s="8"/>
      <c r="B1137" s="5"/>
      <c r="C1137" s="87"/>
      <c r="D1137" s="87"/>
      <c r="E1137" s="92"/>
      <c r="F1137" s="92"/>
      <c r="J1137"/>
      <c r="K1137"/>
      <c r="L1137"/>
      <c r="M1137"/>
      <c r="N1137"/>
      <c r="O1137"/>
    </row>
    <row r="1138" spans="1:15" s="99" customFormat="1" ht="12.75">
      <c r="A1138" s="8"/>
      <c r="B1138" s="5"/>
      <c r="C1138" s="87"/>
      <c r="D1138" s="87"/>
      <c r="E1138" s="92"/>
      <c r="F1138" s="92"/>
      <c r="J1138"/>
      <c r="K1138"/>
      <c r="L1138"/>
      <c r="M1138"/>
      <c r="N1138"/>
      <c r="O1138"/>
    </row>
    <row r="1139" spans="1:15" s="99" customFormat="1" ht="12.75">
      <c r="A1139" s="8"/>
      <c r="B1139" s="5"/>
      <c r="C1139" s="87"/>
      <c r="D1139" s="87"/>
      <c r="E1139" s="92"/>
      <c r="F1139" s="92"/>
      <c r="J1139"/>
      <c r="K1139"/>
      <c r="L1139"/>
      <c r="M1139"/>
      <c r="N1139"/>
      <c r="O1139"/>
    </row>
    <row r="1140" spans="1:15" s="99" customFormat="1" ht="12.75">
      <c r="A1140" s="8"/>
      <c r="B1140" s="5"/>
      <c r="C1140" s="87"/>
      <c r="D1140" s="87"/>
      <c r="E1140" s="92"/>
      <c r="F1140" s="92"/>
      <c r="J1140"/>
      <c r="K1140"/>
      <c r="L1140"/>
      <c r="M1140"/>
      <c r="N1140"/>
      <c r="O1140"/>
    </row>
    <row r="1141" spans="1:15" s="99" customFormat="1" ht="12.75">
      <c r="A1141" s="8"/>
      <c r="B1141" s="5"/>
      <c r="C1141" s="87"/>
      <c r="D1141" s="87"/>
      <c r="E1141" s="92"/>
      <c r="F1141" s="92"/>
      <c r="J1141"/>
      <c r="K1141"/>
      <c r="L1141"/>
      <c r="M1141"/>
      <c r="N1141"/>
      <c r="O1141"/>
    </row>
    <row r="1142" spans="1:15" s="99" customFormat="1" ht="12.75">
      <c r="A1142" s="8"/>
      <c r="B1142" s="5"/>
      <c r="C1142" s="87"/>
      <c r="D1142" s="87"/>
      <c r="E1142" s="92"/>
      <c r="F1142" s="92"/>
      <c r="J1142"/>
      <c r="K1142"/>
      <c r="L1142"/>
      <c r="M1142"/>
      <c r="N1142"/>
      <c r="O1142"/>
    </row>
    <row r="1143" spans="1:15" s="99" customFormat="1" ht="12.75">
      <c r="A1143" s="8"/>
      <c r="B1143" s="5"/>
      <c r="C1143" s="87"/>
      <c r="D1143" s="87"/>
      <c r="E1143" s="92"/>
      <c r="F1143" s="92"/>
      <c r="J1143"/>
      <c r="K1143"/>
      <c r="L1143"/>
      <c r="M1143"/>
      <c r="N1143"/>
      <c r="O1143"/>
    </row>
    <row r="1144" spans="1:15" s="99" customFormat="1" ht="12.75">
      <c r="A1144" s="8"/>
      <c r="B1144" s="5"/>
      <c r="C1144" s="87"/>
      <c r="D1144" s="87"/>
      <c r="E1144" s="92"/>
      <c r="F1144" s="92"/>
      <c r="J1144"/>
      <c r="K1144"/>
      <c r="L1144"/>
      <c r="M1144"/>
      <c r="N1144"/>
      <c r="O1144"/>
    </row>
    <row r="1145" spans="1:15" s="99" customFormat="1" ht="12.75">
      <c r="A1145" s="8"/>
      <c r="B1145" s="5"/>
      <c r="C1145" s="87"/>
      <c r="D1145" s="87"/>
      <c r="E1145" s="92"/>
      <c r="F1145" s="92"/>
      <c r="J1145"/>
      <c r="K1145"/>
      <c r="L1145"/>
      <c r="M1145"/>
      <c r="N1145"/>
      <c r="O1145"/>
    </row>
    <row r="1146" spans="1:15" s="99" customFormat="1" ht="12.75">
      <c r="A1146" s="8"/>
      <c r="B1146" s="5"/>
      <c r="C1146" s="87"/>
      <c r="D1146" s="87"/>
      <c r="E1146" s="92"/>
      <c r="F1146" s="92"/>
      <c r="J1146"/>
      <c r="K1146"/>
      <c r="L1146"/>
      <c r="M1146"/>
      <c r="N1146"/>
      <c r="O1146"/>
    </row>
    <row r="1147" spans="1:15" s="99" customFormat="1" ht="12.75">
      <c r="A1147" s="8"/>
      <c r="B1147" s="5"/>
      <c r="C1147" s="87"/>
      <c r="D1147" s="87"/>
      <c r="E1147" s="92"/>
      <c r="F1147" s="92"/>
      <c r="J1147"/>
      <c r="K1147"/>
      <c r="L1147"/>
      <c r="M1147"/>
      <c r="N1147"/>
      <c r="O1147"/>
    </row>
    <row r="1148" spans="1:15" s="99" customFormat="1" ht="12.75">
      <c r="A1148" s="8"/>
      <c r="B1148" s="5"/>
      <c r="C1148" s="87"/>
      <c r="D1148" s="87"/>
      <c r="E1148" s="92"/>
      <c r="F1148" s="92"/>
      <c r="J1148"/>
      <c r="K1148"/>
      <c r="L1148"/>
      <c r="M1148"/>
      <c r="N1148"/>
      <c r="O1148"/>
    </row>
    <row r="1149" spans="1:15" s="99" customFormat="1" ht="12.75">
      <c r="A1149" s="8"/>
      <c r="B1149" s="5"/>
      <c r="C1149" s="87"/>
      <c r="D1149" s="87"/>
      <c r="E1149" s="92"/>
      <c r="F1149" s="92"/>
      <c r="J1149"/>
      <c r="K1149"/>
      <c r="L1149"/>
      <c r="M1149"/>
      <c r="N1149"/>
      <c r="O1149"/>
    </row>
    <row r="1150" spans="1:15" s="99" customFormat="1" ht="12.75">
      <c r="A1150" s="8"/>
      <c r="B1150" s="5"/>
      <c r="C1150" s="87"/>
      <c r="D1150" s="87"/>
      <c r="E1150" s="92"/>
      <c r="F1150" s="92"/>
      <c r="J1150"/>
      <c r="K1150"/>
      <c r="L1150"/>
      <c r="M1150"/>
      <c r="N1150"/>
      <c r="O1150"/>
    </row>
    <row r="1151" spans="1:15" s="99" customFormat="1" ht="12.75">
      <c r="A1151" s="8"/>
      <c r="B1151" s="5"/>
      <c r="C1151" s="87"/>
      <c r="D1151" s="87"/>
      <c r="E1151" s="92"/>
      <c r="F1151" s="92"/>
      <c r="J1151"/>
      <c r="K1151"/>
      <c r="L1151"/>
      <c r="M1151"/>
      <c r="N1151"/>
      <c r="O1151"/>
    </row>
    <row r="1152" spans="1:15" s="99" customFormat="1" ht="12.75">
      <c r="A1152" s="8"/>
      <c r="B1152" s="5"/>
      <c r="C1152" s="87"/>
      <c r="D1152" s="87"/>
      <c r="E1152" s="92"/>
      <c r="F1152" s="92"/>
      <c r="J1152"/>
      <c r="K1152"/>
      <c r="L1152"/>
      <c r="M1152"/>
      <c r="N1152"/>
      <c r="O1152"/>
    </row>
    <row r="1153" spans="1:15" s="99" customFormat="1" ht="12.75">
      <c r="A1153" s="8"/>
      <c r="B1153" s="5"/>
      <c r="C1153" s="87"/>
      <c r="D1153" s="87"/>
      <c r="E1153" s="92"/>
      <c r="F1153" s="92"/>
      <c r="J1153"/>
      <c r="K1153"/>
      <c r="L1153"/>
      <c r="M1153"/>
      <c r="N1153"/>
      <c r="O1153"/>
    </row>
    <row r="1154" spans="1:15" s="99" customFormat="1" ht="12.75">
      <c r="A1154" s="8"/>
      <c r="B1154" s="5"/>
      <c r="C1154" s="87"/>
      <c r="D1154" s="87"/>
      <c r="E1154" s="92"/>
      <c r="F1154" s="92"/>
      <c r="J1154"/>
      <c r="K1154"/>
      <c r="L1154"/>
      <c r="M1154"/>
      <c r="N1154"/>
      <c r="O1154"/>
    </row>
    <row r="1155" spans="1:15" s="99" customFormat="1" ht="12.75">
      <c r="A1155" s="8"/>
      <c r="B1155" s="5"/>
      <c r="C1155" s="87"/>
      <c r="D1155" s="87"/>
      <c r="E1155" s="92"/>
      <c r="F1155" s="92"/>
      <c r="J1155"/>
      <c r="K1155"/>
      <c r="L1155"/>
      <c r="M1155"/>
      <c r="N1155"/>
      <c r="O1155"/>
    </row>
    <row r="1156" spans="1:15" s="99" customFormat="1" ht="12.75">
      <c r="A1156" s="8"/>
      <c r="B1156" s="5"/>
      <c r="C1156" s="87"/>
      <c r="D1156" s="87"/>
      <c r="E1156" s="92"/>
      <c r="F1156" s="92"/>
      <c r="J1156"/>
      <c r="K1156"/>
      <c r="L1156"/>
      <c r="M1156"/>
      <c r="N1156"/>
      <c r="O1156"/>
    </row>
    <row r="1157" spans="1:15" s="99" customFormat="1" ht="12.75">
      <c r="A1157" s="8"/>
      <c r="B1157" s="5"/>
      <c r="C1157" s="87"/>
      <c r="D1157" s="87"/>
      <c r="E1157" s="92"/>
      <c r="F1157" s="92"/>
      <c r="J1157"/>
      <c r="K1157"/>
      <c r="L1157"/>
      <c r="M1157"/>
      <c r="N1157"/>
      <c r="O1157"/>
    </row>
    <row r="1158" spans="1:15" s="99" customFormat="1" ht="12.75">
      <c r="A1158" s="8"/>
      <c r="B1158" s="5"/>
      <c r="C1158" s="87"/>
      <c r="D1158" s="87"/>
      <c r="E1158" s="92"/>
      <c r="F1158" s="92"/>
      <c r="J1158"/>
      <c r="K1158"/>
      <c r="L1158"/>
      <c r="M1158"/>
      <c r="N1158"/>
      <c r="O1158"/>
    </row>
    <row r="1159" spans="1:15" s="99" customFormat="1" ht="12.75">
      <c r="A1159" s="8"/>
      <c r="B1159" s="5"/>
      <c r="C1159" s="87"/>
      <c r="D1159" s="87"/>
      <c r="E1159" s="92"/>
      <c r="F1159" s="92"/>
      <c r="J1159"/>
      <c r="K1159"/>
      <c r="L1159"/>
      <c r="M1159"/>
      <c r="N1159"/>
      <c r="O1159"/>
    </row>
    <row r="1160" spans="1:15" s="99" customFormat="1" ht="12.75">
      <c r="A1160" s="8"/>
      <c r="B1160" s="5"/>
      <c r="C1160" s="87"/>
      <c r="D1160" s="87"/>
      <c r="E1160" s="92"/>
      <c r="F1160" s="92"/>
      <c r="J1160"/>
      <c r="K1160"/>
      <c r="L1160"/>
      <c r="M1160"/>
      <c r="N1160"/>
      <c r="O1160"/>
    </row>
    <row r="1161" spans="1:15" s="99" customFormat="1" ht="12.75">
      <c r="A1161" s="8"/>
      <c r="B1161" s="5"/>
      <c r="C1161" s="87"/>
      <c r="D1161" s="87"/>
      <c r="E1161" s="92"/>
      <c r="F1161" s="92"/>
      <c r="J1161"/>
      <c r="K1161"/>
      <c r="L1161"/>
      <c r="M1161"/>
      <c r="N1161"/>
      <c r="O1161"/>
    </row>
    <row r="1162" spans="1:15" s="99" customFormat="1" ht="12.75">
      <c r="A1162" s="8"/>
      <c r="B1162" s="5"/>
      <c r="C1162" s="87"/>
      <c r="D1162" s="87"/>
      <c r="E1162" s="92"/>
      <c r="F1162" s="92"/>
      <c r="J1162"/>
      <c r="K1162"/>
      <c r="L1162"/>
      <c r="M1162"/>
      <c r="N1162"/>
      <c r="O1162"/>
    </row>
    <row r="1163" spans="1:15" s="99" customFormat="1" ht="12.75">
      <c r="A1163" s="8"/>
      <c r="B1163" s="5"/>
      <c r="C1163" s="87"/>
      <c r="D1163" s="87"/>
      <c r="E1163" s="92"/>
      <c r="F1163" s="92"/>
      <c r="J1163"/>
      <c r="K1163"/>
      <c r="L1163"/>
      <c r="M1163"/>
      <c r="N1163"/>
      <c r="O1163"/>
    </row>
    <row r="1164" spans="1:15" s="99" customFormat="1" ht="12.75">
      <c r="A1164" s="8"/>
      <c r="B1164" s="5"/>
      <c r="C1164" s="87"/>
      <c r="D1164" s="87"/>
      <c r="E1164" s="92"/>
      <c r="F1164" s="92"/>
      <c r="J1164"/>
      <c r="K1164"/>
      <c r="L1164"/>
      <c r="M1164"/>
      <c r="N1164"/>
      <c r="O1164"/>
    </row>
    <row r="1165" spans="1:15" s="99" customFormat="1" ht="12.75">
      <c r="A1165" s="8"/>
      <c r="B1165" s="5"/>
      <c r="C1165" s="87"/>
      <c r="D1165" s="87"/>
      <c r="E1165" s="92"/>
      <c r="F1165" s="92"/>
      <c r="J1165"/>
      <c r="K1165"/>
      <c r="L1165"/>
      <c r="M1165"/>
      <c r="N1165"/>
      <c r="O1165"/>
    </row>
    <row r="1166" spans="1:15" s="99" customFormat="1" ht="12.75">
      <c r="A1166" s="8"/>
      <c r="B1166" s="5"/>
      <c r="C1166" s="87"/>
      <c r="D1166" s="87"/>
      <c r="E1166" s="92"/>
      <c r="F1166" s="92"/>
      <c r="J1166"/>
      <c r="K1166"/>
      <c r="L1166"/>
      <c r="M1166"/>
      <c r="N1166"/>
      <c r="O1166"/>
    </row>
    <row r="1167" spans="1:15" s="99" customFormat="1" ht="12.75">
      <c r="A1167" s="8"/>
      <c r="B1167" s="5"/>
      <c r="C1167" s="87"/>
      <c r="D1167" s="87"/>
      <c r="E1167" s="92"/>
      <c r="F1167" s="92"/>
      <c r="J1167"/>
      <c r="K1167"/>
      <c r="L1167"/>
      <c r="M1167"/>
      <c r="N1167"/>
      <c r="O1167"/>
    </row>
    <row r="1168" spans="1:15" s="99" customFormat="1" ht="12.75">
      <c r="A1168" s="8"/>
      <c r="B1168" s="5"/>
      <c r="C1168" s="87"/>
      <c r="D1168" s="87"/>
      <c r="E1168" s="92"/>
      <c r="F1168" s="92"/>
      <c r="J1168"/>
      <c r="K1168"/>
      <c r="L1168"/>
      <c r="M1168"/>
      <c r="N1168"/>
      <c r="O1168"/>
    </row>
    <row r="1169" spans="1:15" s="99" customFormat="1" ht="12.75">
      <c r="A1169" s="8"/>
      <c r="B1169" s="5"/>
      <c r="C1169" s="87"/>
      <c r="D1169" s="87"/>
      <c r="E1169" s="92"/>
      <c r="F1169" s="92"/>
      <c r="J1169"/>
      <c r="K1169"/>
      <c r="L1169"/>
      <c r="M1169"/>
      <c r="N1169"/>
      <c r="O1169"/>
    </row>
    <row r="1170" spans="1:15" s="99" customFormat="1" ht="12.75">
      <c r="A1170" s="8"/>
      <c r="B1170" s="5"/>
      <c r="C1170" s="87"/>
      <c r="D1170" s="87"/>
      <c r="E1170" s="92"/>
      <c r="F1170" s="92"/>
      <c r="J1170"/>
      <c r="K1170"/>
      <c r="L1170"/>
      <c r="M1170"/>
      <c r="N1170"/>
      <c r="O1170"/>
    </row>
    <row r="1171" spans="1:15" s="99" customFormat="1" ht="12.75">
      <c r="A1171" s="8"/>
      <c r="B1171" s="5"/>
      <c r="C1171" s="87"/>
      <c r="D1171" s="87"/>
      <c r="E1171" s="92"/>
      <c r="F1171" s="92"/>
      <c r="J1171"/>
      <c r="K1171"/>
      <c r="L1171"/>
      <c r="M1171"/>
      <c r="N1171"/>
      <c r="O1171"/>
    </row>
    <row r="1172" spans="1:15" s="99" customFormat="1" ht="12.75">
      <c r="A1172" s="8"/>
      <c r="B1172" s="5"/>
      <c r="C1172" s="87"/>
      <c r="D1172" s="87"/>
      <c r="E1172" s="92"/>
      <c r="F1172" s="92"/>
      <c r="J1172"/>
      <c r="K1172"/>
      <c r="L1172"/>
      <c r="M1172"/>
      <c r="N1172"/>
      <c r="O1172"/>
    </row>
    <row r="1173" spans="1:15" s="99" customFormat="1" ht="12.75">
      <c r="A1173" s="8"/>
      <c r="B1173" s="5"/>
      <c r="C1173" s="87"/>
      <c r="D1173" s="87"/>
      <c r="E1173" s="92"/>
      <c r="F1173" s="92"/>
      <c r="J1173"/>
      <c r="K1173"/>
      <c r="L1173"/>
      <c r="M1173"/>
      <c r="N1173"/>
      <c r="O1173"/>
    </row>
    <row r="1174" spans="1:15" s="99" customFormat="1" ht="12.75">
      <c r="A1174" s="8"/>
      <c r="B1174" s="5"/>
      <c r="C1174" s="87"/>
      <c r="D1174" s="87"/>
      <c r="E1174" s="92"/>
      <c r="F1174" s="92"/>
      <c r="J1174"/>
      <c r="K1174"/>
      <c r="L1174"/>
      <c r="M1174"/>
      <c r="N1174"/>
      <c r="O1174"/>
    </row>
    <row r="1175" spans="1:15" s="99" customFormat="1" ht="12.75">
      <c r="A1175" s="8"/>
      <c r="B1175" s="5"/>
      <c r="C1175" s="87"/>
      <c r="D1175" s="87"/>
      <c r="E1175" s="92"/>
      <c r="F1175" s="92"/>
      <c r="J1175"/>
      <c r="K1175"/>
      <c r="L1175"/>
      <c r="M1175"/>
      <c r="N1175"/>
      <c r="O1175"/>
    </row>
    <row r="1176" spans="1:15" s="99" customFormat="1" ht="12.75">
      <c r="A1176" s="8"/>
      <c r="B1176" s="5"/>
      <c r="C1176" s="87"/>
      <c r="D1176" s="87"/>
      <c r="E1176" s="92"/>
      <c r="F1176" s="92"/>
      <c r="J1176"/>
      <c r="K1176"/>
      <c r="L1176"/>
      <c r="M1176"/>
      <c r="N1176"/>
      <c r="O1176"/>
    </row>
    <row r="1177" spans="1:15" s="99" customFormat="1" ht="12.75">
      <c r="A1177" s="8"/>
      <c r="B1177" s="5"/>
      <c r="C1177" s="87"/>
      <c r="D1177" s="87"/>
      <c r="E1177" s="92"/>
      <c r="F1177" s="92"/>
      <c r="J1177"/>
      <c r="K1177"/>
      <c r="L1177"/>
      <c r="M1177"/>
      <c r="N1177"/>
      <c r="O1177"/>
    </row>
    <row r="1178" spans="1:15" s="99" customFormat="1" ht="12.75">
      <c r="A1178" s="8"/>
      <c r="B1178" s="5"/>
      <c r="C1178" s="87"/>
      <c r="D1178" s="87"/>
      <c r="E1178" s="92"/>
      <c r="F1178" s="92"/>
      <c r="J1178"/>
      <c r="K1178"/>
      <c r="L1178"/>
      <c r="M1178"/>
      <c r="N1178"/>
      <c r="O1178"/>
    </row>
    <row r="1179" spans="1:15" s="99" customFormat="1" ht="12.75">
      <c r="A1179" s="8"/>
      <c r="B1179" s="5"/>
      <c r="C1179" s="87"/>
      <c r="D1179" s="87"/>
      <c r="E1179" s="92"/>
      <c r="F1179" s="92"/>
      <c r="J1179"/>
      <c r="K1179"/>
      <c r="L1179"/>
      <c r="M1179"/>
      <c r="N1179"/>
      <c r="O1179"/>
    </row>
    <row r="1180" spans="1:15" s="99" customFormat="1" ht="12.75">
      <c r="A1180" s="8"/>
      <c r="B1180" s="5"/>
      <c r="C1180" s="87"/>
      <c r="D1180" s="87"/>
      <c r="E1180" s="92"/>
      <c r="F1180" s="92"/>
      <c r="J1180"/>
      <c r="K1180"/>
      <c r="L1180"/>
      <c r="M1180"/>
      <c r="N1180"/>
      <c r="O1180"/>
    </row>
    <row r="1181" spans="1:15" s="99" customFormat="1" ht="12.75">
      <c r="A1181" s="8"/>
      <c r="B1181" s="5"/>
      <c r="C1181" s="87"/>
      <c r="D1181" s="87"/>
      <c r="E1181" s="92"/>
      <c r="F1181" s="92"/>
      <c r="J1181"/>
      <c r="K1181"/>
      <c r="L1181"/>
      <c r="M1181"/>
      <c r="N1181"/>
      <c r="O1181"/>
    </row>
    <row r="1182" spans="1:15" s="99" customFormat="1" ht="12.75">
      <c r="A1182" s="8"/>
      <c r="B1182" s="5"/>
      <c r="C1182" s="87"/>
      <c r="D1182" s="87"/>
      <c r="E1182" s="92"/>
      <c r="F1182" s="92"/>
      <c r="J1182"/>
      <c r="K1182"/>
      <c r="L1182"/>
      <c r="M1182"/>
      <c r="N1182"/>
      <c r="O1182"/>
    </row>
    <row r="1183" spans="1:15" s="99" customFormat="1" ht="12.75">
      <c r="A1183" s="8"/>
      <c r="B1183" s="5"/>
      <c r="C1183" s="87"/>
      <c r="D1183" s="87"/>
      <c r="E1183" s="92"/>
      <c r="F1183" s="92"/>
      <c r="J1183"/>
      <c r="K1183"/>
      <c r="L1183"/>
      <c r="M1183"/>
      <c r="N1183"/>
      <c r="O1183"/>
    </row>
    <row r="1184" spans="1:15" s="99" customFormat="1" ht="12.75">
      <c r="A1184" s="8"/>
      <c r="B1184" s="5"/>
      <c r="C1184" s="87"/>
      <c r="D1184" s="87"/>
      <c r="E1184" s="92"/>
      <c r="F1184" s="92"/>
      <c r="J1184"/>
      <c r="K1184"/>
      <c r="L1184"/>
      <c r="M1184"/>
      <c r="N1184"/>
      <c r="O1184"/>
    </row>
    <row r="1185" spans="1:15" s="99" customFormat="1" ht="12.75">
      <c r="A1185" s="8"/>
      <c r="B1185" s="5"/>
      <c r="C1185" s="87"/>
      <c r="D1185" s="87"/>
      <c r="E1185" s="92"/>
      <c r="F1185" s="92"/>
      <c r="J1185"/>
      <c r="K1185"/>
      <c r="L1185"/>
      <c r="M1185"/>
      <c r="N1185"/>
      <c r="O1185"/>
    </row>
    <row r="1186" spans="1:15" s="99" customFormat="1" ht="12.75">
      <c r="A1186" s="8"/>
      <c r="B1186" s="5"/>
      <c r="C1186" s="87"/>
      <c r="D1186" s="87"/>
      <c r="E1186" s="92"/>
      <c r="F1186" s="92"/>
      <c r="J1186"/>
      <c r="K1186"/>
      <c r="L1186"/>
      <c r="M1186"/>
      <c r="N1186"/>
      <c r="O1186"/>
    </row>
    <row r="1187" spans="1:15" s="99" customFormat="1" ht="12.75">
      <c r="A1187" s="8"/>
      <c r="B1187" s="5"/>
      <c r="C1187" s="87"/>
      <c r="D1187" s="87"/>
      <c r="E1187" s="92"/>
      <c r="F1187" s="92"/>
      <c r="J1187"/>
      <c r="K1187"/>
      <c r="L1187"/>
      <c r="M1187"/>
      <c r="N1187"/>
      <c r="O1187"/>
    </row>
    <row r="1188" spans="1:15" s="99" customFormat="1" ht="12.75">
      <c r="A1188" s="8"/>
      <c r="B1188" s="5"/>
      <c r="C1188" s="87"/>
      <c r="D1188" s="87"/>
      <c r="E1188" s="92"/>
      <c r="F1188" s="92"/>
      <c r="J1188"/>
      <c r="K1188"/>
      <c r="L1188"/>
      <c r="M1188"/>
      <c r="N1188"/>
      <c r="O1188"/>
    </row>
    <row r="1189" spans="1:15" s="99" customFormat="1" ht="12.75">
      <c r="A1189" s="8"/>
      <c r="B1189" s="5"/>
      <c r="C1189" s="87"/>
      <c r="D1189" s="87"/>
      <c r="E1189" s="92"/>
      <c r="F1189" s="92"/>
      <c r="J1189"/>
      <c r="K1189"/>
      <c r="L1189"/>
      <c r="M1189"/>
      <c r="N1189"/>
      <c r="O1189"/>
    </row>
    <row r="1190" spans="1:15" s="99" customFormat="1" ht="12.75">
      <c r="A1190" s="8"/>
      <c r="B1190" s="5"/>
      <c r="C1190" s="87"/>
      <c r="D1190" s="87"/>
      <c r="E1190" s="92"/>
      <c r="F1190" s="92"/>
      <c r="J1190"/>
      <c r="K1190"/>
      <c r="L1190"/>
      <c r="M1190"/>
      <c r="N1190"/>
      <c r="O1190"/>
    </row>
    <row r="1191" spans="1:15" s="99" customFormat="1" ht="12.75">
      <c r="A1191" s="8"/>
      <c r="B1191" s="5"/>
      <c r="C1191" s="87"/>
      <c r="D1191" s="87"/>
      <c r="E1191" s="92"/>
      <c r="F1191" s="92"/>
      <c r="J1191"/>
      <c r="K1191"/>
      <c r="L1191"/>
      <c r="M1191"/>
      <c r="N1191"/>
      <c r="O1191"/>
    </row>
    <row r="1192" spans="1:15" s="99" customFormat="1" ht="12.75">
      <c r="A1192" s="8"/>
      <c r="B1192" s="5"/>
      <c r="C1192" s="87"/>
      <c r="D1192" s="87"/>
      <c r="E1192" s="92"/>
      <c r="F1192" s="92"/>
      <c r="J1192"/>
      <c r="K1192"/>
      <c r="L1192"/>
      <c r="M1192"/>
      <c r="N1192"/>
      <c r="O1192"/>
    </row>
    <row r="1193" spans="1:15" s="99" customFormat="1" ht="12.75">
      <c r="A1193" s="8"/>
      <c r="B1193" s="5"/>
      <c r="C1193" s="87"/>
      <c r="D1193" s="87"/>
      <c r="E1193" s="92"/>
      <c r="F1193" s="92"/>
      <c r="J1193"/>
      <c r="K1193"/>
      <c r="L1193"/>
      <c r="M1193"/>
      <c r="N1193"/>
      <c r="O1193"/>
    </row>
    <row r="1194" spans="1:15" s="99" customFormat="1" ht="12.75">
      <c r="A1194" s="8"/>
      <c r="B1194" s="5"/>
      <c r="C1194" s="87"/>
      <c r="D1194" s="87"/>
      <c r="E1194" s="92"/>
      <c r="F1194" s="92"/>
      <c r="J1194"/>
      <c r="K1194"/>
      <c r="L1194"/>
      <c r="M1194"/>
      <c r="N1194"/>
      <c r="O1194"/>
    </row>
    <row r="1195" spans="1:15" s="99" customFormat="1" ht="12.75">
      <c r="A1195" s="8"/>
      <c r="B1195" s="5"/>
      <c r="C1195" s="87"/>
      <c r="D1195" s="87"/>
      <c r="E1195" s="92"/>
      <c r="F1195" s="92"/>
      <c r="J1195"/>
      <c r="K1195"/>
      <c r="L1195"/>
      <c r="M1195"/>
      <c r="N1195"/>
      <c r="O1195"/>
    </row>
    <row r="1196" spans="1:15" s="99" customFormat="1" ht="12.75">
      <c r="A1196" s="8"/>
      <c r="B1196" s="5"/>
      <c r="C1196" s="87"/>
      <c r="D1196" s="87"/>
      <c r="E1196" s="92"/>
      <c r="F1196" s="92"/>
      <c r="J1196"/>
      <c r="K1196"/>
      <c r="L1196"/>
      <c r="M1196"/>
      <c r="N1196"/>
      <c r="O1196"/>
    </row>
    <row r="1197" spans="1:15" s="99" customFormat="1" ht="12.75">
      <c r="A1197" s="8"/>
      <c r="B1197" s="5"/>
      <c r="C1197" s="87"/>
      <c r="D1197" s="87"/>
      <c r="E1197" s="92"/>
      <c r="F1197" s="92"/>
      <c r="J1197"/>
      <c r="K1197"/>
      <c r="L1197"/>
      <c r="M1197"/>
      <c r="N1197"/>
      <c r="O1197"/>
    </row>
    <row r="1198" spans="1:15" s="99" customFormat="1" ht="12.75">
      <c r="A1198" s="8"/>
      <c r="B1198" s="5"/>
      <c r="C1198" s="87"/>
      <c r="D1198" s="87"/>
      <c r="E1198" s="92"/>
      <c r="F1198" s="92"/>
      <c r="J1198"/>
      <c r="K1198"/>
      <c r="L1198"/>
      <c r="M1198"/>
      <c r="N1198"/>
      <c r="O1198"/>
    </row>
    <row r="1199" spans="1:15" s="99" customFormat="1" ht="12.75">
      <c r="A1199" s="8"/>
      <c r="B1199" s="5"/>
      <c r="C1199" s="87"/>
      <c r="D1199" s="87"/>
      <c r="E1199" s="92"/>
      <c r="F1199" s="92"/>
      <c r="J1199"/>
      <c r="K1199"/>
      <c r="L1199"/>
      <c r="M1199"/>
      <c r="N1199"/>
      <c r="O1199"/>
    </row>
    <row r="1200" spans="1:15" s="99" customFormat="1" ht="12.75">
      <c r="A1200" s="8"/>
      <c r="B1200" s="5"/>
      <c r="C1200" s="87"/>
      <c r="D1200" s="87"/>
      <c r="E1200" s="92"/>
      <c r="F1200" s="92"/>
      <c r="J1200"/>
      <c r="K1200"/>
      <c r="L1200"/>
      <c r="M1200"/>
      <c r="N1200"/>
      <c r="O1200"/>
    </row>
    <row r="1201" spans="1:15" s="99" customFormat="1" ht="12.75">
      <c r="A1201" s="8"/>
      <c r="B1201" s="5"/>
      <c r="C1201" s="87"/>
      <c r="D1201" s="87"/>
      <c r="E1201" s="92"/>
      <c r="F1201" s="92"/>
      <c r="J1201"/>
      <c r="K1201"/>
      <c r="L1201"/>
      <c r="M1201"/>
      <c r="N1201"/>
      <c r="O1201"/>
    </row>
    <row r="1202" spans="1:15" s="99" customFormat="1" ht="12.75">
      <c r="A1202" s="8"/>
      <c r="B1202" s="5"/>
      <c r="C1202" s="87"/>
      <c r="D1202" s="87"/>
      <c r="E1202" s="92"/>
      <c r="F1202" s="92"/>
      <c r="J1202"/>
      <c r="K1202"/>
      <c r="L1202"/>
      <c r="M1202"/>
      <c r="N1202"/>
      <c r="O1202"/>
    </row>
    <row r="1203" spans="1:15" s="99" customFormat="1" ht="12.75">
      <c r="A1203" s="8"/>
      <c r="B1203" s="5"/>
      <c r="C1203" s="87"/>
      <c r="D1203" s="87"/>
      <c r="E1203" s="92"/>
      <c r="F1203" s="92"/>
      <c r="J1203"/>
      <c r="K1203"/>
      <c r="L1203"/>
      <c r="M1203"/>
      <c r="N1203"/>
      <c r="O1203"/>
    </row>
    <row r="1204" spans="1:15" s="99" customFormat="1" ht="12.75">
      <c r="A1204" s="8"/>
      <c r="B1204" s="5"/>
      <c r="C1204" s="87"/>
      <c r="D1204" s="87"/>
      <c r="E1204" s="92"/>
      <c r="F1204" s="92"/>
      <c r="J1204"/>
      <c r="K1204"/>
      <c r="L1204"/>
      <c r="M1204"/>
      <c r="N1204"/>
      <c r="O1204"/>
    </row>
    <row r="1205" spans="1:15" s="99" customFormat="1" ht="12.75">
      <c r="A1205" s="8"/>
      <c r="B1205" s="5"/>
      <c r="C1205" s="87"/>
      <c r="D1205" s="87"/>
      <c r="E1205" s="92"/>
      <c r="F1205" s="92"/>
      <c r="J1205"/>
      <c r="K1205"/>
      <c r="L1205"/>
      <c r="M1205"/>
      <c r="N1205"/>
      <c r="O1205"/>
    </row>
    <row r="1206" spans="1:15" s="99" customFormat="1" ht="12.75">
      <c r="A1206" s="8"/>
      <c r="B1206" s="5"/>
      <c r="C1206" s="87"/>
      <c r="D1206" s="87"/>
      <c r="E1206" s="92"/>
      <c r="F1206" s="92"/>
      <c r="J1206"/>
      <c r="K1206"/>
      <c r="L1206"/>
      <c r="M1206"/>
      <c r="N1206"/>
      <c r="O1206"/>
    </row>
    <row r="1207" spans="1:15" s="99" customFormat="1" ht="12.75">
      <c r="A1207" s="8"/>
      <c r="B1207" s="5"/>
      <c r="C1207" s="87"/>
      <c r="D1207" s="87"/>
      <c r="E1207" s="92"/>
      <c r="F1207" s="92"/>
      <c r="J1207"/>
      <c r="K1207"/>
      <c r="L1207"/>
      <c r="M1207"/>
      <c r="N1207"/>
      <c r="O1207"/>
    </row>
    <row r="1208" spans="1:15" s="99" customFormat="1" ht="12.75">
      <c r="A1208" s="8"/>
      <c r="B1208" s="5"/>
      <c r="C1208" s="87"/>
      <c r="D1208" s="87"/>
      <c r="E1208" s="92"/>
      <c r="F1208" s="92"/>
      <c r="J1208"/>
      <c r="K1208"/>
      <c r="L1208"/>
      <c r="M1208"/>
      <c r="N1208"/>
      <c r="O1208"/>
    </row>
    <row r="1209" spans="1:15" s="99" customFormat="1" ht="12.75">
      <c r="A1209" s="8"/>
      <c r="B1209" s="5"/>
      <c r="C1209" s="87"/>
      <c r="D1209" s="87"/>
      <c r="E1209" s="92"/>
      <c r="F1209" s="92"/>
      <c r="J1209"/>
      <c r="K1209"/>
      <c r="L1209"/>
      <c r="M1209"/>
      <c r="N1209"/>
      <c r="O1209"/>
    </row>
    <row r="1210" spans="1:15" s="99" customFormat="1" ht="12.75">
      <c r="A1210" s="8"/>
      <c r="B1210" s="5"/>
      <c r="C1210" s="87"/>
      <c r="D1210" s="87"/>
      <c r="E1210" s="92"/>
      <c r="F1210" s="92"/>
      <c r="J1210"/>
      <c r="K1210"/>
      <c r="L1210"/>
      <c r="M1210"/>
      <c r="N1210"/>
      <c r="O1210"/>
    </row>
    <row r="1211" spans="1:15" s="99" customFormat="1" ht="12.75">
      <c r="A1211" s="8"/>
      <c r="B1211" s="5"/>
      <c r="C1211" s="87"/>
      <c r="D1211" s="87"/>
      <c r="E1211" s="92"/>
      <c r="F1211" s="92"/>
      <c r="J1211"/>
      <c r="K1211"/>
      <c r="L1211"/>
      <c r="M1211"/>
      <c r="N1211"/>
      <c r="O1211"/>
    </row>
    <row r="1212" spans="1:15" s="99" customFormat="1" ht="12.75">
      <c r="A1212" s="8"/>
      <c r="B1212" s="5"/>
      <c r="C1212" s="87"/>
      <c r="D1212" s="87"/>
      <c r="E1212" s="92"/>
      <c r="F1212" s="92"/>
      <c r="J1212"/>
      <c r="K1212"/>
      <c r="L1212"/>
      <c r="M1212"/>
      <c r="N1212"/>
      <c r="O1212"/>
    </row>
    <row r="1213" spans="1:15" s="99" customFormat="1" ht="12.75">
      <c r="A1213" s="8"/>
      <c r="B1213" s="5"/>
      <c r="C1213" s="87"/>
      <c r="D1213" s="87"/>
      <c r="E1213" s="92"/>
      <c r="F1213" s="92"/>
      <c r="J1213"/>
      <c r="K1213"/>
      <c r="L1213"/>
      <c r="M1213"/>
      <c r="N1213"/>
      <c r="O1213"/>
    </row>
    <row r="1214" spans="1:15" s="99" customFormat="1" ht="12.75">
      <c r="A1214" s="8"/>
      <c r="B1214" s="5"/>
      <c r="C1214" s="87"/>
      <c r="D1214" s="87"/>
      <c r="E1214" s="92"/>
      <c r="F1214" s="92"/>
      <c r="J1214"/>
      <c r="K1214"/>
      <c r="L1214"/>
      <c r="M1214"/>
      <c r="N1214"/>
      <c r="O1214"/>
    </row>
    <row r="1215" spans="1:15" s="99" customFormat="1" ht="12.75">
      <c r="A1215" s="8"/>
      <c r="B1215" s="5"/>
      <c r="C1215" s="87"/>
      <c r="D1215" s="87"/>
      <c r="E1215" s="92"/>
      <c r="F1215" s="92"/>
      <c r="J1215"/>
      <c r="K1215"/>
      <c r="L1215"/>
      <c r="M1215"/>
      <c r="N1215"/>
      <c r="O1215"/>
    </row>
    <row r="1216" spans="1:15" s="99" customFormat="1" ht="12.75">
      <c r="A1216" s="8"/>
      <c r="B1216" s="5"/>
      <c r="C1216" s="87"/>
      <c r="D1216" s="87"/>
      <c r="E1216" s="92"/>
      <c r="F1216" s="92"/>
      <c r="J1216"/>
      <c r="K1216"/>
      <c r="L1216"/>
      <c r="M1216"/>
      <c r="N1216"/>
      <c r="O1216"/>
    </row>
    <row r="1217" spans="1:15" s="99" customFormat="1" ht="12.75">
      <c r="A1217" s="8"/>
      <c r="B1217" s="5"/>
      <c r="C1217" s="87"/>
      <c r="D1217" s="87"/>
      <c r="E1217" s="92"/>
      <c r="F1217" s="92"/>
      <c r="J1217"/>
      <c r="K1217"/>
      <c r="L1217"/>
      <c r="M1217"/>
      <c r="N1217"/>
      <c r="O1217"/>
    </row>
    <row r="1218" spans="1:15" s="99" customFormat="1" ht="12.75">
      <c r="A1218" s="8"/>
      <c r="B1218" s="5"/>
      <c r="C1218" s="87"/>
      <c r="D1218" s="87"/>
      <c r="E1218" s="92"/>
      <c r="F1218" s="92"/>
      <c r="J1218"/>
      <c r="K1218"/>
      <c r="L1218"/>
      <c r="M1218"/>
      <c r="N1218"/>
      <c r="O1218"/>
    </row>
    <row r="1219" spans="1:15" s="99" customFormat="1" ht="12.75">
      <c r="A1219" s="8"/>
      <c r="B1219" s="5"/>
      <c r="C1219" s="87"/>
      <c r="D1219" s="87"/>
      <c r="E1219" s="92"/>
      <c r="F1219" s="92"/>
      <c r="J1219"/>
      <c r="K1219"/>
      <c r="L1219"/>
      <c r="M1219"/>
      <c r="N1219"/>
      <c r="O1219"/>
    </row>
    <row r="1220" spans="1:15" s="99" customFormat="1" ht="12.75">
      <c r="A1220" s="8"/>
      <c r="B1220" s="5"/>
      <c r="C1220" s="87"/>
      <c r="D1220" s="87"/>
      <c r="E1220" s="92"/>
      <c r="F1220" s="92"/>
      <c r="J1220"/>
      <c r="K1220"/>
      <c r="L1220"/>
      <c r="M1220"/>
      <c r="N1220"/>
      <c r="O1220"/>
    </row>
    <row r="1221" spans="1:15" s="99" customFormat="1" ht="12.75">
      <c r="A1221" s="8"/>
      <c r="B1221" s="5"/>
      <c r="C1221" s="87"/>
      <c r="D1221" s="87"/>
      <c r="E1221" s="92"/>
      <c r="F1221" s="92"/>
      <c r="J1221"/>
      <c r="K1221"/>
      <c r="L1221"/>
      <c r="M1221"/>
      <c r="N1221"/>
      <c r="O1221"/>
    </row>
    <row r="1222" spans="1:15" s="99" customFormat="1" ht="12.75">
      <c r="A1222" s="8"/>
      <c r="B1222" s="5"/>
      <c r="C1222" s="87"/>
      <c r="D1222" s="87"/>
      <c r="E1222" s="92"/>
      <c r="F1222" s="92"/>
      <c r="J1222"/>
      <c r="K1222"/>
      <c r="L1222"/>
      <c r="M1222"/>
      <c r="N1222"/>
      <c r="O1222"/>
    </row>
    <row r="1223" spans="1:15" s="99" customFormat="1" ht="12.75">
      <c r="A1223" s="8"/>
      <c r="B1223" s="5"/>
      <c r="C1223" s="87"/>
      <c r="D1223" s="87"/>
      <c r="E1223" s="92"/>
      <c r="F1223" s="92"/>
      <c r="J1223"/>
      <c r="K1223"/>
      <c r="L1223"/>
      <c r="M1223"/>
      <c r="N1223"/>
      <c r="O1223"/>
    </row>
    <row r="1224" spans="1:15" s="99" customFormat="1" ht="12.75">
      <c r="A1224" s="8"/>
      <c r="B1224" s="5"/>
      <c r="C1224" s="87"/>
      <c r="D1224" s="87"/>
      <c r="E1224" s="92"/>
      <c r="F1224" s="92"/>
      <c r="J1224"/>
      <c r="K1224"/>
      <c r="L1224"/>
      <c r="M1224"/>
      <c r="N1224"/>
      <c r="O1224"/>
    </row>
    <row r="1225" spans="1:15" s="99" customFormat="1" ht="12.75">
      <c r="A1225" s="8"/>
      <c r="B1225" s="5"/>
      <c r="C1225" s="87"/>
      <c r="D1225" s="87"/>
      <c r="E1225" s="92"/>
      <c r="F1225" s="92"/>
      <c r="J1225"/>
      <c r="K1225"/>
      <c r="L1225"/>
      <c r="M1225"/>
      <c r="N1225"/>
      <c r="O1225"/>
    </row>
    <row r="1226" spans="1:15" s="99" customFormat="1" ht="12.75">
      <c r="A1226" s="8"/>
      <c r="B1226" s="5"/>
      <c r="C1226" s="87"/>
      <c r="D1226" s="87"/>
      <c r="E1226" s="92"/>
      <c r="F1226" s="92"/>
      <c r="J1226"/>
      <c r="K1226"/>
      <c r="L1226"/>
      <c r="M1226"/>
      <c r="N1226"/>
      <c r="O1226"/>
    </row>
    <row r="1227" spans="1:15" s="99" customFormat="1" ht="12.75">
      <c r="A1227" s="8"/>
      <c r="B1227" s="5"/>
      <c r="C1227" s="87"/>
      <c r="D1227" s="87"/>
      <c r="E1227" s="92"/>
      <c r="F1227" s="92"/>
      <c r="J1227"/>
      <c r="K1227"/>
      <c r="L1227"/>
      <c r="M1227"/>
      <c r="N1227"/>
      <c r="O1227"/>
    </row>
    <row r="1228" spans="1:15" s="99" customFormat="1" ht="12.75">
      <c r="A1228" s="8"/>
      <c r="B1228" s="5"/>
      <c r="C1228" s="87"/>
      <c r="D1228" s="87"/>
      <c r="E1228" s="92"/>
      <c r="F1228" s="92"/>
      <c r="J1228"/>
      <c r="K1228"/>
      <c r="L1228"/>
      <c r="M1228"/>
      <c r="N1228"/>
      <c r="O1228"/>
    </row>
    <row r="1229" spans="1:15" s="99" customFormat="1" ht="12.75">
      <c r="A1229" s="8"/>
      <c r="B1229" s="5"/>
      <c r="C1229" s="87"/>
      <c r="D1229" s="87"/>
      <c r="E1229" s="92"/>
      <c r="F1229" s="92"/>
      <c r="J1229"/>
      <c r="K1229"/>
      <c r="L1229"/>
      <c r="M1229"/>
      <c r="N1229"/>
      <c r="O1229"/>
    </row>
    <row r="1230" spans="1:15" s="99" customFormat="1" ht="12.75">
      <c r="A1230" s="8"/>
      <c r="B1230" s="5"/>
      <c r="C1230" s="87"/>
      <c r="D1230" s="87"/>
      <c r="E1230" s="92"/>
      <c r="F1230" s="92"/>
      <c r="J1230"/>
      <c r="K1230"/>
      <c r="L1230"/>
      <c r="M1230"/>
      <c r="N1230"/>
      <c r="O1230"/>
    </row>
    <row r="1231" spans="1:15" s="99" customFormat="1" ht="12.75">
      <c r="A1231" s="8"/>
      <c r="B1231" s="5"/>
      <c r="C1231" s="87"/>
      <c r="D1231" s="87"/>
      <c r="E1231" s="92"/>
      <c r="F1231" s="92"/>
      <c r="J1231"/>
      <c r="K1231"/>
      <c r="L1231"/>
      <c r="M1231"/>
      <c r="N1231"/>
      <c r="O1231"/>
    </row>
    <row r="1232" spans="1:15" s="99" customFormat="1" ht="12.75">
      <c r="A1232" s="8"/>
      <c r="B1232" s="5"/>
      <c r="C1232" s="87"/>
      <c r="D1232" s="87"/>
      <c r="E1232" s="92"/>
      <c r="F1232" s="92"/>
      <c r="J1232"/>
      <c r="K1232"/>
      <c r="L1232"/>
      <c r="M1232"/>
      <c r="N1232"/>
      <c r="O1232"/>
    </row>
    <row r="1233" spans="1:15" s="99" customFormat="1" ht="12.75">
      <c r="A1233" s="8"/>
      <c r="B1233" s="5"/>
      <c r="C1233" s="87"/>
      <c r="D1233" s="87"/>
      <c r="E1233" s="92"/>
      <c r="F1233" s="92"/>
      <c r="J1233"/>
      <c r="K1233"/>
      <c r="L1233"/>
      <c r="M1233"/>
      <c r="N1233"/>
      <c r="O1233"/>
    </row>
    <row r="1234" spans="1:15" s="99" customFormat="1" ht="12.75">
      <c r="A1234" s="8"/>
      <c r="B1234" s="5"/>
      <c r="C1234" s="87"/>
      <c r="D1234" s="87"/>
      <c r="E1234" s="92"/>
      <c r="F1234" s="92"/>
      <c r="J1234"/>
      <c r="K1234"/>
      <c r="L1234"/>
      <c r="M1234"/>
      <c r="N1234"/>
      <c r="O1234"/>
    </row>
    <row r="1235" spans="1:15" s="99" customFormat="1" ht="12.75">
      <c r="A1235" s="8"/>
      <c r="B1235" s="5"/>
      <c r="C1235" s="87"/>
      <c r="D1235" s="87"/>
      <c r="E1235" s="92"/>
      <c r="F1235" s="92"/>
      <c r="J1235"/>
      <c r="K1235"/>
      <c r="L1235"/>
      <c r="M1235"/>
      <c r="N1235"/>
      <c r="O1235"/>
    </row>
    <row r="1236" spans="1:15" s="99" customFormat="1" ht="12.75">
      <c r="A1236" s="8"/>
      <c r="B1236" s="5"/>
      <c r="C1236" s="87"/>
      <c r="D1236" s="87"/>
      <c r="E1236" s="92"/>
      <c r="F1236" s="92"/>
      <c r="J1236"/>
      <c r="K1236"/>
      <c r="L1236"/>
      <c r="M1236"/>
      <c r="N1236"/>
      <c r="O1236"/>
    </row>
    <row r="1237" spans="1:15" s="99" customFormat="1" ht="12.75">
      <c r="A1237" s="8"/>
      <c r="B1237" s="5"/>
      <c r="C1237" s="87"/>
      <c r="D1237" s="87"/>
      <c r="E1237" s="92"/>
      <c r="F1237" s="92"/>
      <c r="J1237"/>
      <c r="K1237"/>
      <c r="L1237"/>
      <c r="M1237"/>
      <c r="N1237"/>
      <c r="O1237"/>
    </row>
    <row r="1238" spans="1:15" s="99" customFormat="1" ht="12.75">
      <c r="A1238" s="8"/>
      <c r="B1238" s="5"/>
      <c r="C1238" s="87"/>
      <c r="D1238" s="87"/>
      <c r="E1238" s="92"/>
      <c r="F1238" s="92"/>
      <c r="J1238"/>
      <c r="K1238"/>
      <c r="L1238"/>
      <c r="M1238"/>
      <c r="N1238"/>
      <c r="O1238"/>
    </row>
    <row r="1239" spans="1:15" s="99" customFormat="1" ht="12.75">
      <c r="A1239" s="8"/>
      <c r="B1239" s="5"/>
      <c r="C1239" s="87"/>
      <c r="D1239" s="87"/>
      <c r="E1239" s="92"/>
      <c r="F1239" s="92"/>
      <c r="J1239"/>
      <c r="K1239"/>
      <c r="L1239"/>
      <c r="M1239"/>
      <c r="N1239"/>
      <c r="O1239"/>
    </row>
    <row r="1240" spans="1:15" s="99" customFormat="1" ht="12.75">
      <c r="A1240" s="8"/>
      <c r="B1240" s="5"/>
      <c r="C1240" s="87"/>
      <c r="D1240" s="87"/>
      <c r="E1240" s="92"/>
      <c r="F1240" s="92"/>
      <c r="J1240"/>
      <c r="K1240"/>
      <c r="L1240"/>
      <c r="M1240"/>
      <c r="N1240"/>
      <c r="O1240"/>
    </row>
    <row r="1241" spans="1:15" s="99" customFormat="1" ht="12.75">
      <c r="A1241" s="8"/>
      <c r="B1241" s="5"/>
      <c r="C1241" s="87"/>
      <c r="D1241" s="87"/>
      <c r="E1241" s="92"/>
      <c r="F1241" s="92"/>
      <c r="J1241"/>
      <c r="K1241"/>
      <c r="L1241"/>
      <c r="M1241"/>
      <c r="N1241"/>
      <c r="O1241"/>
    </row>
    <row r="1242" spans="1:15" s="99" customFormat="1" ht="12.75">
      <c r="A1242" s="8"/>
      <c r="B1242" s="5"/>
      <c r="C1242" s="87"/>
      <c r="D1242" s="87"/>
      <c r="E1242" s="92"/>
      <c r="F1242" s="92"/>
      <c r="J1242"/>
      <c r="K1242"/>
      <c r="L1242"/>
      <c r="M1242"/>
      <c r="N1242"/>
      <c r="O1242"/>
    </row>
    <row r="1243" spans="1:15" s="99" customFormat="1" ht="12.75">
      <c r="A1243" s="8"/>
      <c r="B1243" s="5"/>
      <c r="C1243" s="87"/>
      <c r="D1243" s="87"/>
      <c r="E1243" s="92"/>
      <c r="F1243" s="92"/>
      <c r="J1243"/>
      <c r="K1243"/>
      <c r="L1243"/>
      <c r="M1243"/>
      <c r="N1243"/>
      <c r="O1243"/>
    </row>
    <row r="1244" spans="1:15" s="99" customFormat="1" ht="12.75">
      <c r="A1244" s="8"/>
      <c r="B1244" s="5"/>
      <c r="C1244" s="87"/>
      <c r="D1244" s="87"/>
      <c r="E1244" s="92"/>
      <c r="F1244" s="92"/>
      <c r="J1244"/>
      <c r="K1244"/>
      <c r="L1244"/>
      <c r="M1244"/>
      <c r="N1244"/>
      <c r="O1244"/>
    </row>
    <row r="1245" spans="1:15" s="99" customFormat="1" ht="12.75">
      <c r="A1245" s="8"/>
      <c r="B1245" s="5"/>
      <c r="C1245" s="87"/>
      <c r="D1245" s="87"/>
      <c r="E1245" s="92"/>
      <c r="F1245" s="92"/>
      <c r="J1245"/>
      <c r="K1245"/>
      <c r="L1245"/>
      <c r="M1245"/>
      <c r="N1245"/>
      <c r="O1245"/>
    </row>
    <row r="1246" spans="1:15" s="99" customFormat="1" ht="12.75">
      <c r="A1246" s="8"/>
      <c r="B1246" s="5"/>
      <c r="C1246" s="87"/>
      <c r="D1246" s="87"/>
      <c r="E1246" s="92"/>
      <c r="F1246" s="92"/>
      <c r="J1246"/>
      <c r="K1246"/>
      <c r="L1246"/>
      <c r="M1246"/>
      <c r="N1246"/>
      <c r="O1246"/>
    </row>
    <row r="1247" spans="1:15" s="99" customFormat="1" ht="12.75">
      <c r="A1247" s="8"/>
      <c r="B1247" s="5"/>
      <c r="C1247" s="87"/>
      <c r="D1247" s="87"/>
      <c r="E1247" s="92"/>
      <c r="F1247" s="92"/>
      <c r="J1247"/>
      <c r="K1247"/>
      <c r="L1247"/>
      <c r="M1247"/>
      <c r="N1247"/>
      <c r="O1247"/>
    </row>
    <row r="1248" spans="1:15" s="99" customFormat="1" ht="12.75">
      <c r="A1248" s="8"/>
      <c r="B1248" s="5"/>
      <c r="C1248" s="87"/>
      <c r="D1248" s="87"/>
      <c r="E1248" s="92"/>
      <c r="F1248" s="92"/>
      <c r="J1248"/>
      <c r="K1248"/>
      <c r="L1248"/>
      <c r="M1248"/>
      <c r="N1248"/>
      <c r="O1248"/>
    </row>
    <row r="1249" spans="1:15" s="99" customFormat="1" ht="12.75">
      <c r="A1249" s="8"/>
      <c r="B1249" s="5"/>
      <c r="C1249" s="87"/>
      <c r="D1249" s="87"/>
      <c r="E1249" s="92"/>
      <c r="F1249" s="92"/>
      <c r="J1249"/>
      <c r="K1249"/>
      <c r="L1249"/>
      <c r="M1249"/>
      <c r="N1249"/>
      <c r="O1249"/>
    </row>
    <row r="1250" spans="1:15" s="99" customFormat="1" ht="12.75">
      <c r="A1250" s="8"/>
      <c r="B1250" s="5"/>
      <c r="C1250" s="87"/>
      <c r="D1250" s="87"/>
      <c r="E1250" s="92"/>
      <c r="F1250" s="92"/>
      <c r="J1250"/>
      <c r="K1250"/>
      <c r="L1250"/>
      <c r="M1250"/>
      <c r="N1250"/>
      <c r="O1250"/>
    </row>
    <row r="1251" spans="1:15" s="99" customFormat="1" ht="12.75">
      <c r="A1251" s="8"/>
      <c r="B1251" s="5"/>
      <c r="C1251" s="87"/>
      <c r="D1251" s="87"/>
      <c r="E1251" s="92"/>
      <c r="F1251" s="92"/>
      <c r="J1251"/>
      <c r="K1251"/>
      <c r="L1251"/>
      <c r="M1251"/>
      <c r="N1251"/>
      <c r="O1251"/>
    </row>
    <row r="1252" spans="1:15" s="99" customFormat="1" ht="12.75">
      <c r="A1252" s="8"/>
      <c r="B1252" s="5"/>
      <c r="C1252" s="87"/>
      <c r="D1252" s="87"/>
      <c r="E1252" s="92"/>
      <c r="F1252" s="92"/>
      <c r="J1252"/>
      <c r="K1252"/>
      <c r="L1252"/>
      <c r="M1252"/>
      <c r="N1252"/>
      <c r="O1252"/>
    </row>
    <row r="1253" spans="1:15" s="99" customFormat="1" ht="12.75">
      <c r="A1253" s="8"/>
      <c r="B1253" s="5"/>
      <c r="C1253" s="87"/>
      <c r="D1253" s="87"/>
      <c r="E1253" s="92"/>
      <c r="F1253" s="92"/>
      <c r="J1253"/>
      <c r="K1253"/>
      <c r="L1253"/>
      <c r="M1253"/>
      <c r="N1253"/>
      <c r="O1253"/>
    </row>
    <row r="1254" spans="1:15" s="99" customFormat="1" ht="12.75">
      <c r="A1254" s="8"/>
      <c r="B1254" s="5"/>
      <c r="C1254" s="87"/>
      <c r="D1254" s="87"/>
      <c r="E1254" s="92"/>
      <c r="F1254" s="92"/>
      <c r="J1254"/>
      <c r="K1254"/>
      <c r="L1254"/>
      <c r="M1254"/>
      <c r="N1254"/>
      <c r="O1254"/>
    </row>
    <row r="1255" spans="1:15" s="99" customFormat="1" ht="12.75">
      <c r="A1255" s="8"/>
      <c r="B1255" s="5"/>
      <c r="C1255" s="87"/>
      <c r="D1255" s="87"/>
      <c r="E1255" s="92"/>
      <c r="F1255" s="92"/>
      <c r="J1255"/>
      <c r="K1255"/>
      <c r="L1255"/>
      <c r="M1255"/>
      <c r="N1255"/>
      <c r="O1255"/>
    </row>
    <row r="1256" spans="1:15" s="99" customFormat="1" ht="12.75">
      <c r="A1256" s="8"/>
      <c r="B1256" s="5"/>
      <c r="C1256" s="87"/>
      <c r="D1256" s="87"/>
      <c r="E1256" s="92"/>
      <c r="F1256" s="92"/>
      <c r="J1256"/>
      <c r="K1256"/>
      <c r="L1256"/>
      <c r="M1256"/>
      <c r="N1256"/>
      <c r="O1256"/>
    </row>
    <row r="1257" spans="1:15" s="99" customFormat="1" ht="12.75">
      <c r="A1257" s="8"/>
      <c r="B1257" s="5"/>
      <c r="C1257" s="87"/>
      <c r="D1257" s="87"/>
      <c r="E1257" s="92"/>
      <c r="F1257" s="92"/>
      <c r="J1257"/>
      <c r="K1257"/>
      <c r="L1257"/>
      <c r="M1257"/>
      <c r="N1257"/>
      <c r="O1257"/>
    </row>
    <row r="1258" spans="1:15" s="99" customFormat="1" ht="12.75">
      <c r="A1258" s="8"/>
      <c r="B1258" s="5"/>
      <c r="C1258" s="87"/>
      <c r="D1258" s="87"/>
      <c r="E1258" s="92"/>
      <c r="F1258" s="92"/>
      <c r="J1258"/>
      <c r="K1258"/>
      <c r="L1258"/>
      <c r="M1258"/>
      <c r="N1258"/>
      <c r="O1258"/>
    </row>
    <row r="1259" spans="1:15" s="99" customFormat="1" ht="12.75">
      <c r="A1259" s="8"/>
      <c r="B1259" s="5"/>
      <c r="C1259" s="87"/>
      <c r="D1259" s="87"/>
      <c r="E1259" s="92"/>
      <c r="F1259" s="92"/>
      <c r="J1259"/>
      <c r="K1259"/>
      <c r="L1259"/>
      <c r="M1259"/>
      <c r="N1259"/>
      <c r="O1259"/>
    </row>
    <row r="1260" spans="1:15" s="99" customFormat="1" ht="12.75">
      <c r="A1260" s="8"/>
      <c r="B1260" s="5"/>
      <c r="C1260" s="87"/>
      <c r="D1260" s="87"/>
      <c r="E1260" s="92"/>
      <c r="F1260" s="92"/>
      <c r="J1260"/>
      <c r="K1260"/>
      <c r="L1260"/>
      <c r="M1260"/>
      <c r="N1260"/>
      <c r="O1260"/>
    </row>
    <row r="1261" spans="1:15" s="99" customFormat="1" ht="12.75">
      <c r="A1261" s="8"/>
      <c r="B1261" s="5"/>
      <c r="C1261" s="87"/>
      <c r="D1261" s="87"/>
      <c r="E1261" s="92"/>
      <c r="F1261" s="92"/>
      <c r="J1261"/>
      <c r="K1261"/>
      <c r="L1261"/>
      <c r="M1261"/>
      <c r="N1261"/>
      <c r="O1261"/>
    </row>
    <row r="1262" spans="1:15" s="99" customFormat="1" ht="12.75">
      <c r="A1262" s="8"/>
      <c r="B1262" s="5"/>
      <c r="C1262" s="87"/>
      <c r="D1262" s="87"/>
      <c r="E1262" s="92"/>
      <c r="F1262" s="92"/>
      <c r="J1262"/>
      <c r="K1262"/>
      <c r="L1262"/>
      <c r="M1262"/>
      <c r="N1262"/>
      <c r="O1262"/>
    </row>
    <row r="1263" spans="1:15" s="99" customFormat="1" ht="12.75">
      <c r="A1263" s="8"/>
      <c r="B1263" s="5"/>
      <c r="C1263" s="87"/>
      <c r="D1263" s="87"/>
      <c r="E1263" s="92"/>
      <c r="F1263" s="92"/>
      <c r="J1263"/>
      <c r="K1263"/>
      <c r="L1263"/>
      <c r="M1263"/>
      <c r="N1263"/>
      <c r="O1263"/>
    </row>
    <row r="1264" spans="1:15" s="99" customFormat="1" ht="12.75">
      <c r="A1264" s="8"/>
      <c r="B1264" s="5"/>
      <c r="C1264" s="87"/>
      <c r="D1264" s="87"/>
      <c r="E1264" s="92"/>
      <c r="F1264" s="92"/>
      <c r="J1264"/>
      <c r="K1264"/>
      <c r="L1264"/>
      <c r="M1264"/>
      <c r="N1264"/>
      <c r="O1264"/>
    </row>
    <row r="1265" spans="1:15" s="99" customFormat="1" ht="12.75">
      <c r="A1265" s="8"/>
      <c r="B1265" s="5"/>
      <c r="C1265" s="87"/>
      <c r="D1265" s="87"/>
      <c r="E1265" s="92"/>
      <c r="F1265" s="92"/>
      <c r="J1265"/>
      <c r="K1265"/>
      <c r="L1265"/>
      <c r="M1265"/>
      <c r="N1265"/>
      <c r="O1265"/>
    </row>
    <row r="1266" spans="1:15" s="99" customFormat="1" ht="12.75">
      <c r="A1266" s="8"/>
      <c r="B1266" s="5"/>
      <c r="C1266" s="87"/>
      <c r="D1266" s="87"/>
      <c r="E1266" s="92"/>
      <c r="F1266" s="92"/>
      <c r="J1266"/>
      <c r="K1266"/>
      <c r="L1266"/>
      <c r="M1266"/>
      <c r="N1266"/>
      <c r="O1266"/>
    </row>
    <row r="1267" spans="1:15" s="99" customFormat="1" ht="12.75">
      <c r="A1267" s="8"/>
      <c r="B1267" s="5"/>
      <c r="C1267" s="87"/>
      <c r="D1267" s="87"/>
      <c r="E1267" s="92"/>
      <c r="F1267" s="92"/>
      <c r="J1267"/>
      <c r="K1267"/>
      <c r="L1267"/>
      <c r="M1267"/>
      <c r="N1267"/>
      <c r="O1267"/>
    </row>
    <row r="1268" spans="1:15" s="99" customFormat="1" ht="12.75">
      <c r="A1268" s="8"/>
      <c r="B1268" s="5"/>
      <c r="C1268" s="87"/>
      <c r="D1268" s="87"/>
      <c r="E1268" s="92"/>
      <c r="F1268" s="92"/>
      <c r="J1268"/>
      <c r="K1268"/>
      <c r="L1268"/>
      <c r="M1268"/>
      <c r="N1268"/>
      <c r="O1268"/>
    </row>
    <row r="1269" spans="1:15" s="99" customFormat="1" ht="12.75">
      <c r="A1269" s="8"/>
      <c r="B1269" s="5"/>
      <c r="C1269" s="87"/>
      <c r="D1269" s="87"/>
      <c r="E1269" s="92"/>
      <c r="F1269" s="92"/>
      <c r="J1269"/>
      <c r="K1269"/>
      <c r="L1269"/>
      <c r="M1269"/>
      <c r="N1269"/>
      <c r="O1269"/>
    </row>
    <row r="1270" spans="1:15" s="99" customFormat="1" ht="12.75">
      <c r="A1270" s="8"/>
      <c r="B1270" s="5"/>
      <c r="C1270" s="87"/>
      <c r="D1270" s="87"/>
      <c r="E1270" s="92"/>
      <c r="F1270" s="92"/>
      <c r="J1270"/>
      <c r="K1270"/>
      <c r="L1270"/>
      <c r="M1270"/>
      <c r="N1270"/>
      <c r="O1270"/>
    </row>
    <row r="1271" spans="1:15" s="99" customFormat="1" ht="12.75">
      <c r="A1271" s="8"/>
      <c r="B1271" s="5"/>
      <c r="C1271" s="87"/>
      <c r="D1271" s="87"/>
      <c r="E1271" s="92"/>
      <c r="F1271" s="92"/>
      <c r="J1271"/>
      <c r="K1271"/>
      <c r="L1271"/>
      <c r="M1271"/>
      <c r="N1271"/>
      <c r="O1271"/>
    </row>
    <row r="1272" spans="1:15" s="99" customFormat="1" ht="12.75">
      <c r="A1272" s="8"/>
      <c r="B1272" s="5"/>
      <c r="C1272" s="87"/>
      <c r="D1272" s="87"/>
      <c r="E1272" s="92"/>
      <c r="F1272" s="92"/>
      <c r="J1272"/>
      <c r="K1272"/>
      <c r="L1272"/>
      <c r="M1272"/>
      <c r="N1272"/>
      <c r="O1272"/>
    </row>
    <row r="1273" spans="1:15" s="99" customFormat="1" ht="12.75">
      <c r="A1273" s="8"/>
      <c r="B1273" s="5"/>
      <c r="C1273" s="87"/>
      <c r="D1273" s="87"/>
      <c r="E1273" s="92"/>
      <c r="F1273" s="92"/>
      <c r="J1273"/>
      <c r="K1273"/>
      <c r="L1273"/>
      <c r="M1273"/>
      <c r="N1273"/>
      <c r="O1273"/>
    </row>
    <row r="1274" spans="1:15" s="99" customFormat="1" ht="12.75">
      <c r="A1274" s="8"/>
      <c r="B1274" s="5"/>
      <c r="C1274" s="87"/>
      <c r="D1274" s="87"/>
      <c r="E1274" s="92"/>
      <c r="F1274" s="92"/>
      <c r="J1274"/>
      <c r="K1274"/>
      <c r="L1274"/>
      <c r="M1274"/>
      <c r="N1274"/>
      <c r="O1274"/>
    </row>
    <row r="1275" spans="1:15" s="99" customFormat="1" ht="12.75">
      <c r="A1275" s="8"/>
      <c r="B1275" s="5"/>
      <c r="C1275" s="87"/>
      <c r="D1275" s="87"/>
      <c r="E1275" s="92"/>
      <c r="F1275" s="92"/>
      <c r="J1275"/>
      <c r="K1275"/>
      <c r="L1275"/>
      <c r="M1275"/>
      <c r="N1275"/>
      <c r="O1275"/>
    </row>
    <row r="1276" spans="1:15" s="99" customFormat="1" ht="12.75">
      <c r="A1276" s="8"/>
      <c r="B1276" s="5"/>
      <c r="C1276" s="87"/>
      <c r="D1276" s="87"/>
      <c r="E1276" s="92"/>
      <c r="F1276" s="92"/>
      <c r="J1276"/>
      <c r="K1276"/>
      <c r="L1276"/>
      <c r="M1276"/>
      <c r="N1276"/>
      <c r="O1276"/>
    </row>
    <row r="1277" spans="1:15" s="99" customFormat="1" ht="12.75">
      <c r="A1277" s="8"/>
      <c r="B1277" s="5"/>
      <c r="C1277" s="87"/>
      <c r="D1277" s="87"/>
      <c r="E1277" s="92"/>
      <c r="F1277" s="92"/>
      <c r="J1277"/>
      <c r="K1277"/>
      <c r="L1277"/>
      <c r="M1277"/>
      <c r="N1277"/>
      <c r="O1277"/>
    </row>
    <row r="1278" spans="1:15" s="99" customFormat="1" ht="12.75">
      <c r="A1278" s="8"/>
      <c r="B1278" s="5"/>
      <c r="C1278" s="87"/>
      <c r="D1278" s="87"/>
      <c r="E1278" s="92"/>
      <c r="F1278" s="92"/>
      <c r="J1278"/>
      <c r="K1278"/>
      <c r="L1278"/>
      <c r="M1278"/>
      <c r="N1278"/>
      <c r="O1278"/>
    </row>
    <row r="1279" spans="1:15" s="99" customFormat="1" ht="12.75">
      <c r="A1279" s="8"/>
      <c r="B1279" s="5"/>
      <c r="C1279" s="87"/>
      <c r="D1279" s="87"/>
      <c r="E1279" s="92"/>
      <c r="F1279" s="92"/>
      <c r="J1279"/>
      <c r="K1279"/>
      <c r="L1279"/>
      <c r="M1279"/>
      <c r="N1279"/>
      <c r="O1279"/>
    </row>
    <row r="1280" spans="1:15" s="99" customFormat="1" ht="12.75">
      <c r="A1280" s="8"/>
      <c r="B1280" s="5"/>
      <c r="C1280" s="87"/>
      <c r="D1280" s="87"/>
      <c r="E1280" s="92"/>
      <c r="F1280" s="92"/>
      <c r="J1280"/>
      <c r="K1280"/>
      <c r="L1280"/>
      <c r="M1280"/>
      <c r="N1280"/>
      <c r="O1280"/>
    </row>
    <row r="1281" spans="1:15" s="99" customFormat="1" ht="12.75">
      <c r="A1281" s="8"/>
      <c r="B1281" s="5"/>
      <c r="C1281" s="87"/>
      <c r="D1281" s="87"/>
      <c r="E1281" s="92"/>
      <c r="F1281" s="92"/>
      <c r="J1281"/>
      <c r="K1281"/>
      <c r="L1281"/>
      <c r="M1281"/>
      <c r="N1281"/>
      <c r="O1281"/>
    </row>
    <row r="1282" spans="1:15" s="99" customFormat="1" ht="12.75">
      <c r="A1282" s="8"/>
      <c r="B1282" s="5"/>
      <c r="C1282" s="87"/>
      <c r="D1282" s="87"/>
      <c r="E1282" s="92"/>
      <c r="F1282" s="92"/>
      <c r="J1282"/>
      <c r="K1282"/>
      <c r="L1282"/>
      <c r="M1282"/>
      <c r="N1282"/>
      <c r="O1282"/>
    </row>
    <row r="1283" spans="1:15" s="99" customFormat="1" ht="12.75">
      <c r="A1283" s="8"/>
      <c r="B1283" s="5"/>
      <c r="C1283" s="87"/>
      <c r="D1283" s="87"/>
      <c r="E1283" s="92"/>
      <c r="F1283" s="92"/>
      <c r="J1283"/>
      <c r="K1283"/>
      <c r="L1283"/>
      <c r="M1283"/>
      <c r="N1283"/>
      <c r="O1283"/>
    </row>
    <row r="1284" spans="1:15" s="99" customFormat="1" ht="12.75">
      <c r="A1284" s="8"/>
      <c r="B1284" s="5"/>
      <c r="C1284" s="87"/>
      <c r="D1284" s="87"/>
      <c r="E1284" s="92"/>
      <c r="F1284" s="92"/>
      <c r="J1284"/>
      <c r="K1284"/>
      <c r="L1284"/>
      <c r="M1284"/>
      <c r="N1284"/>
      <c r="O1284"/>
    </row>
    <row r="1285" spans="1:15" s="99" customFormat="1" ht="12.75">
      <c r="A1285" s="8"/>
      <c r="B1285" s="5"/>
      <c r="C1285" s="87"/>
      <c r="D1285" s="87"/>
      <c r="E1285" s="92"/>
      <c r="F1285" s="92"/>
      <c r="J1285"/>
      <c r="K1285"/>
      <c r="L1285"/>
      <c r="M1285"/>
      <c r="N1285"/>
      <c r="O1285"/>
    </row>
    <row r="1286" spans="1:15" s="99" customFormat="1" ht="12.75">
      <c r="A1286" s="8"/>
      <c r="B1286" s="5"/>
      <c r="C1286" s="87"/>
      <c r="D1286" s="87"/>
      <c r="E1286" s="92"/>
      <c r="F1286" s="92"/>
      <c r="J1286"/>
      <c r="K1286"/>
      <c r="L1286"/>
      <c r="M1286"/>
      <c r="N1286"/>
      <c r="O1286"/>
    </row>
    <row r="1287" spans="1:15" s="99" customFormat="1" ht="12.75">
      <c r="A1287" s="8"/>
      <c r="B1287" s="5"/>
      <c r="C1287" s="87"/>
      <c r="D1287" s="87"/>
      <c r="E1287" s="92"/>
      <c r="F1287" s="92"/>
      <c r="J1287"/>
      <c r="K1287"/>
      <c r="L1287"/>
      <c r="M1287"/>
      <c r="N1287"/>
      <c r="O1287"/>
    </row>
    <row r="1288" spans="1:15" s="99" customFormat="1" ht="12.75">
      <c r="A1288" s="8"/>
      <c r="B1288" s="5"/>
      <c r="C1288" s="87"/>
      <c r="D1288" s="87"/>
      <c r="E1288" s="92"/>
      <c r="F1288" s="92"/>
      <c r="J1288"/>
      <c r="K1288"/>
      <c r="L1288"/>
      <c r="M1288"/>
      <c r="N1288"/>
      <c r="O1288"/>
    </row>
    <row r="1289" spans="1:15" s="99" customFormat="1" ht="12.75">
      <c r="A1289" s="8"/>
      <c r="B1289" s="5"/>
      <c r="C1289" s="87"/>
      <c r="D1289" s="87"/>
      <c r="E1289" s="92"/>
      <c r="F1289" s="92"/>
      <c r="J1289"/>
      <c r="K1289"/>
      <c r="L1289"/>
      <c r="M1289"/>
      <c r="N1289"/>
      <c r="O1289"/>
    </row>
    <row r="1290" spans="1:15" s="99" customFormat="1" ht="12.75">
      <c r="A1290" s="8"/>
      <c r="B1290" s="5"/>
      <c r="C1290" s="87"/>
      <c r="D1290" s="87"/>
      <c r="E1290" s="92"/>
      <c r="F1290" s="92"/>
      <c r="J1290"/>
      <c r="K1290"/>
      <c r="L1290"/>
      <c r="M1290"/>
      <c r="N1290"/>
      <c r="O1290"/>
    </row>
    <row r="1291" spans="1:15" s="99" customFormat="1" ht="12.75">
      <c r="A1291" s="8"/>
      <c r="B1291" s="5"/>
      <c r="C1291" s="87"/>
      <c r="D1291" s="87"/>
      <c r="E1291" s="92"/>
      <c r="F1291" s="92"/>
      <c r="J1291"/>
      <c r="K1291"/>
      <c r="L1291"/>
      <c r="M1291"/>
      <c r="N1291"/>
      <c r="O1291"/>
    </row>
    <row r="1292" spans="1:15" s="99" customFormat="1" ht="12.75">
      <c r="A1292" s="8"/>
      <c r="B1292" s="5"/>
      <c r="C1292" s="87"/>
      <c r="D1292" s="87"/>
      <c r="E1292" s="92"/>
      <c r="F1292" s="92"/>
      <c r="J1292"/>
      <c r="K1292"/>
      <c r="L1292"/>
      <c r="M1292"/>
      <c r="N1292"/>
      <c r="O1292"/>
    </row>
    <row r="1293" spans="1:15" s="99" customFormat="1" ht="12.75">
      <c r="A1293" s="8"/>
      <c r="B1293" s="5"/>
      <c r="C1293" s="87"/>
      <c r="D1293" s="87"/>
      <c r="E1293" s="92"/>
      <c r="F1293" s="92"/>
      <c r="J1293"/>
      <c r="K1293"/>
      <c r="L1293"/>
      <c r="M1293"/>
      <c r="N1293"/>
      <c r="O1293"/>
    </row>
    <row r="1294" spans="1:15" s="99" customFormat="1" ht="12.75">
      <c r="A1294" s="8"/>
      <c r="B1294" s="5"/>
      <c r="C1294" s="87"/>
      <c r="D1294" s="87"/>
      <c r="E1294" s="92"/>
      <c r="F1294" s="92"/>
      <c r="J1294"/>
      <c r="K1294"/>
      <c r="L1294"/>
      <c r="M1294"/>
      <c r="N1294"/>
      <c r="O1294"/>
    </row>
    <row r="1295" spans="1:15" s="99" customFormat="1" ht="12.75">
      <c r="A1295" s="8"/>
      <c r="B1295" s="5"/>
      <c r="C1295" s="87"/>
      <c r="D1295" s="87"/>
      <c r="E1295" s="92"/>
      <c r="F1295" s="92"/>
      <c r="J1295"/>
      <c r="K1295"/>
      <c r="L1295"/>
      <c r="M1295"/>
      <c r="N1295"/>
      <c r="O1295"/>
    </row>
    <row r="1296" spans="1:15" s="99" customFormat="1" ht="12.75">
      <c r="A1296" s="8"/>
      <c r="B1296" s="5"/>
      <c r="C1296" s="87"/>
      <c r="D1296" s="87"/>
      <c r="E1296" s="92"/>
      <c r="F1296" s="92"/>
      <c r="J1296"/>
      <c r="K1296"/>
      <c r="L1296"/>
      <c r="M1296"/>
      <c r="N1296"/>
      <c r="O1296"/>
    </row>
    <row r="1297" spans="1:15" s="99" customFormat="1" ht="12.75">
      <c r="A1297" s="8"/>
      <c r="B1297" s="5"/>
      <c r="C1297" s="87"/>
      <c r="D1297" s="87"/>
      <c r="E1297" s="92"/>
      <c r="F1297" s="92"/>
      <c r="J1297"/>
      <c r="K1297"/>
      <c r="L1297"/>
      <c r="M1297"/>
      <c r="N1297"/>
      <c r="O1297"/>
    </row>
    <row r="1298" spans="1:15" s="99" customFormat="1" ht="12.75">
      <c r="A1298" s="8"/>
      <c r="B1298" s="5"/>
      <c r="C1298" s="87"/>
      <c r="D1298" s="87"/>
      <c r="E1298" s="92"/>
      <c r="F1298" s="92"/>
      <c r="J1298"/>
      <c r="K1298"/>
      <c r="L1298"/>
      <c r="M1298"/>
      <c r="N1298"/>
      <c r="O1298"/>
    </row>
    <row r="1299" spans="1:15" s="99" customFormat="1" ht="12.75">
      <c r="A1299" s="8"/>
      <c r="B1299" s="5"/>
      <c r="C1299" s="87"/>
      <c r="D1299" s="87"/>
      <c r="E1299" s="92"/>
      <c r="F1299" s="92"/>
      <c r="J1299"/>
      <c r="K1299"/>
      <c r="L1299"/>
      <c r="M1299"/>
      <c r="N1299"/>
      <c r="O1299"/>
    </row>
    <row r="1300" spans="1:15" s="99" customFormat="1" ht="12.75">
      <c r="A1300" s="8"/>
      <c r="B1300" s="5"/>
      <c r="C1300" s="87"/>
      <c r="D1300" s="87"/>
      <c r="E1300" s="92"/>
      <c r="F1300" s="92"/>
      <c r="J1300"/>
      <c r="K1300"/>
      <c r="L1300"/>
      <c r="M1300"/>
      <c r="N1300"/>
      <c r="O1300"/>
    </row>
    <row r="1301" spans="1:15" s="99" customFormat="1" ht="12.75">
      <c r="A1301" s="8"/>
      <c r="B1301" s="5"/>
      <c r="C1301" s="87"/>
      <c r="D1301" s="87"/>
      <c r="E1301" s="92"/>
      <c r="F1301" s="92"/>
      <c r="J1301"/>
      <c r="K1301"/>
      <c r="L1301"/>
      <c r="M1301"/>
      <c r="N1301"/>
      <c r="O1301"/>
    </row>
    <row r="1302" spans="1:15" s="99" customFormat="1" ht="12.75">
      <c r="A1302" s="8"/>
      <c r="B1302" s="5"/>
      <c r="C1302" s="87"/>
      <c r="D1302" s="87"/>
      <c r="E1302" s="92"/>
      <c r="F1302" s="92"/>
      <c r="J1302"/>
      <c r="K1302"/>
      <c r="L1302"/>
      <c r="M1302"/>
      <c r="N1302"/>
      <c r="O1302"/>
    </row>
    <row r="1303" spans="1:15" s="99" customFormat="1" ht="12.75">
      <c r="A1303" s="8"/>
      <c r="B1303" s="5"/>
      <c r="C1303" s="87"/>
      <c r="D1303" s="87"/>
      <c r="E1303" s="92"/>
      <c r="F1303" s="92"/>
      <c r="J1303"/>
      <c r="K1303"/>
      <c r="L1303"/>
      <c r="M1303"/>
      <c r="N1303"/>
      <c r="O1303"/>
    </row>
    <row r="1304" spans="1:15" s="99" customFormat="1" ht="12.75">
      <c r="A1304" s="8"/>
      <c r="B1304" s="5"/>
      <c r="C1304" s="87"/>
      <c r="D1304" s="87"/>
      <c r="E1304" s="92"/>
      <c r="F1304" s="92"/>
      <c r="J1304"/>
      <c r="K1304"/>
      <c r="L1304"/>
      <c r="M1304"/>
      <c r="N1304"/>
      <c r="O1304"/>
    </row>
    <row r="1305" spans="1:15" s="99" customFormat="1" ht="12.75">
      <c r="A1305" s="8"/>
      <c r="B1305" s="5"/>
      <c r="C1305" s="87"/>
      <c r="D1305" s="87"/>
      <c r="E1305" s="92"/>
      <c r="F1305" s="92"/>
      <c r="J1305"/>
      <c r="K1305"/>
      <c r="L1305"/>
      <c r="M1305"/>
      <c r="N1305"/>
      <c r="O1305"/>
    </row>
    <row r="1306" spans="1:15" s="99" customFormat="1" ht="12.75">
      <c r="A1306" s="8"/>
      <c r="B1306" s="5"/>
      <c r="C1306" s="87"/>
      <c r="D1306" s="87"/>
      <c r="E1306" s="92"/>
      <c r="F1306" s="92"/>
      <c r="J1306"/>
      <c r="K1306"/>
      <c r="L1306"/>
      <c r="M1306"/>
      <c r="N1306"/>
      <c r="O1306"/>
    </row>
    <row r="1307" spans="1:15" s="99" customFormat="1" ht="12.75">
      <c r="A1307" s="8"/>
      <c r="B1307" s="5"/>
      <c r="C1307" s="87"/>
      <c r="D1307" s="87"/>
      <c r="E1307" s="92"/>
      <c r="F1307" s="92"/>
      <c r="J1307"/>
      <c r="K1307"/>
      <c r="L1307"/>
      <c r="M1307"/>
      <c r="N1307"/>
      <c r="O1307"/>
    </row>
    <row r="1308" spans="1:15" s="99" customFormat="1" ht="12.75">
      <c r="A1308" s="8"/>
      <c r="B1308" s="5"/>
      <c r="C1308" s="87"/>
      <c r="D1308" s="87"/>
      <c r="E1308" s="92"/>
      <c r="F1308" s="92"/>
      <c r="J1308"/>
      <c r="K1308"/>
      <c r="L1308"/>
      <c r="M1308"/>
      <c r="N1308"/>
      <c r="O1308"/>
    </row>
    <row r="1309" spans="1:15" s="99" customFormat="1" ht="12.75">
      <c r="A1309" s="8"/>
      <c r="B1309" s="5"/>
      <c r="C1309" s="87"/>
      <c r="D1309" s="87"/>
      <c r="E1309" s="92"/>
      <c r="F1309" s="92"/>
      <c r="J1309"/>
      <c r="K1309"/>
      <c r="L1309"/>
      <c r="M1309"/>
      <c r="N1309"/>
      <c r="O1309"/>
    </row>
    <row r="1310" spans="1:15" s="99" customFormat="1" ht="12.75">
      <c r="A1310" s="8"/>
      <c r="B1310" s="5"/>
      <c r="C1310" s="87"/>
      <c r="D1310" s="87"/>
      <c r="E1310" s="92"/>
      <c r="F1310" s="92"/>
      <c r="J1310"/>
      <c r="K1310"/>
      <c r="L1310"/>
      <c r="M1310"/>
      <c r="N1310"/>
      <c r="O1310"/>
    </row>
    <row r="1311" spans="1:15" s="99" customFormat="1" ht="12.75">
      <c r="A1311" s="8"/>
      <c r="B1311" s="5"/>
      <c r="C1311" s="87"/>
      <c r="D1311" s="87"/>
      <c r="E1311" s="92"/>
      <c r="F1311" s="92"/>
      <c r="J1311"/>
      <c r="K1311"/>
      <c r="L1311"/>
      <c r="M1311"/>
      <c r="N1311"/>
      <c r="O1311"/>
    </row>
    <row r="1312" spans="1:15" s="99" customFormat="1" ht="12.75">
      <c r="A1312" s="8"/>
      <c r="B1312" s="5"/>
      <c r="C1312" s="87"/>
      <c r="D1312" s="87"/>
      <c r="E1312" s="92"/>
      <c r="F1312" s="92"/>
      <c r="J1312"/>
      <c r="K1312"/>
      <c r="L1312"/>
      <c r="M1312"/>
      <c r="N1312"/>
      <c r="O1312"/>
    </row>
    <row r="1313" spans="1:15" s="99" customFormat="1" ht="12.75">
      <c r="A1313" s="8"/>
      <c r="B1313" s="5"/>
      <c r="C1313" s="87"/>
      <c r="D1313" s="87"/>
      <c r="E1313" s="92"/>
      <c r="F1313" s="92"/>
      <c r="J1313"/>
      <c r="K1313"/>
      <c r="L1313"/>
      <c r="M1313"/>
      <c r="N1313"/>
      <c r="O1313"/>
    </row>
    <row r="1314" spans="1:15" s="99" customFormat="1" ht="12.75">
      <c r="A1314" s="8"/>
      <c r="B1314" s="5"/>
      <c r="C1314" s="87"/>
      <c r="D1314" s="87"/>
      <c r="E1314" s="92"/>
      <c r="F1314" s="92"/>
      <c r="J1314"/>
      <c r="K1314"/>
      <c r="L1314"/>
      <c r="M1314"/>
      <c r="N1314"/>
      <c r="O1314"/>
    </row>
    <row r="1315" spans="1:15" s="99" customFormat="1" ht="12.75">
      <c r="A1315" s="8"/>
      <c r="B1315" s="5"/>
      <c r="C1315" s="87"/>
      <c r="D1315" s="87"/>
      <c r="E1315" s="92"/>
      <c r="F1315" s="92"/>
      <c r="J1315"/>
      <c r="K1315"/>
      <c r="L1315"/>
      <c r="M1315"/>
      <c r="N1315"/>
      <c r="O1315"/>
    </row>
    <row r="1316" spans="1:15" s="99" customFormat="1" ht="12.75">
      <c r="A1316" s="8"/>
      <c r="B1316" s="5"/>
      <c r="C1316" s="87"/>
      <c r="D1316" s="87"/>
      <c r="E1316" s="92"/>
      <c r="F1316" s="92"/>
      <c r="J1316"/>
      <c r="K1316"/>
      <c r="L1316"/>
      <c r="M1316"/>
      <c r="N1316"/>
      <c r="O1316"/>
    </row>
    <row r="1317" spans="1:15" s="99" customFormat="1" ht="12.75">
      <c r="A1317" s="8"/>
      <c r="B1317" s="5"/>
      <c r="C1317" s="87"/>
      <c r="D1317" s="87"/>
      <c r="E1317" s="92"/>
      <c r="F1317" s="92"/>
      <c r="J1317"/>
      <c r="K1317"/>
      <c r="L1317"/>
      <c r="M1317"/>
      <c r="N1317"/>
      <c r="O1317"/>
    </row>
    <row r="1318" spans="1:15" s="99" customFormat="1" ht="12.75">
      <c r="A1318" s="8"/>
      <c r="B1318" s="5"/>
      <c r="C1318" s="87"/>
      <c r="D1318" s="87"/>
      <c r="E1318" s="92"/>
      <c r="F1318" s="92"/>
      <c r="J1318"/>
      <c r="K1318"/>
      <c r="L1318"/>
      <c r="M1318"/>
      <c r="N1318"/>
      <c r="O1318"/>
    </row>
    <row r="1319" spans="1:15" s="99" customFormat="1" ht="12.75">
      <c r="A1319" s="8"/>
      <c r="B1319" s="5"/>
      <c r="C1319" s="87"/>
      <c r="D1319" s="87"/>
      <c r="E1319" s="92"/>
      <c r="F1319" s="92"/>
      <c r="J1319"/>
      <c r="K1319"/>
      <c r="L1319"/>
      <c r="M1319"/>
      <c r="N1319"/>
      <c r="O1319"/>
    </row>
    <row r="1320" spans="1:15" s="99" customFormat="1" ht="12.75">
      <c r="A1320" s="8"/>
      <c r="B1320" s="5"/>
      <c r="C1320" s="87"/>
      <c r="D1320" s="87"/>
      <c r="E1320" s="92"/>
      <c r="F1320" s="92"/>
      <c r="J1320"/>
      <c r="K1320"/>
      <c r="L1320"/>
      <c r="M1320"/>
      <c r="N1320"/>
      <c r="O1320"/>
    </row>
    <row r="1321" spans="1:15" s="99" customFormat="1" ht="12.75">
      <c r="A1321" s="8"/>
      <c r="B1321" s="5"/>
      <c r="C1321" s="87"/>
      <c r="D1321" s="87"/>
      <c r="E1321" s="92"/>
      <c r="F1321" s="92"/>
      <c r="J1321"/>
      <c r="K1321"/>
      <c r="L1321"/>
      <c r="M1321"/>
      <c r="N1321"/>
      <c r="O1321"/>
    </row>
    <row r="1322" spans="1:15" s="99" customFormat="1" ht="12.75">
      <c r="A1322" s="8"/>
      <c r="B1322" s="5"/>
      <c r="C1322" s="87"/>
      <c r="D1322" s="87"/>
      <c r="E1322" s="92"/>
      <c r="F1322" s="92"/>
      <c r="J1322"/>
      <c r="K1322"/>
      <c r="L1322"/>
      <c r="M1322"/>
      <c r="N1322"/>
      <c r="O1322"/>
    </row>
    <row r="1323" spans="1:15" s="99" customFormat="1" ht="12.75">
      <c r="A1323" s="8"/>
      <c r="B1323" s="5"/>
      <c r="C1323" s="87"/>
      <c r="D1323" s="87"/>
      <c r="E1323" s="92"/>
      <c r="F1323" s="92"/>
      <c r="J1323"/>
      <c r="K1323"/>
      <c r="L1323"/>
      <c r="M1323"/>
      <c r="N1323"/>
      <c r="O1323"/>
    </row>
    <row r="1324" spans="1:15" s="99" customFormat="1" ht="12.75">
      <c r="A1324" s="8"/>
      <c r="B1324" s="5"/>
      <c r="C1324" s="87"/>
      <c r="D1324" s="87"/>
      <c r="E1324" s="92"/>
      <c r="F1324" s="92"/>
      <c r="J1324"/>
      <c r="K1324"/>
      <c r="L1324"/>
      <c r="M1324"/>
      <c r="N1324"/>
      <c r="O1324"/>
    </row>
    <row r="1325" spans="1:15" s="99" customFormat="1" ht="12.75">
      <c r="A1325" s="8"/>
      <c r="B1325" s="5"/>
      <c r="C1325" s="87"/>
      <c r="D1325" s="87"/>
      <c r="E1325" s="92"/>
      <c r="F1325" s="92"/>
      <c r="J1325"/>
      <c r="K1325"/>
      <c r="L1325"/>
      <c r="M1325"/>
      <c r="N1325"/>
      <c r="O1325"/>
    </row>
    <row r="1326" spans="1:15" s="99" customFormat="1" ht="12.75">
      <c r="A1326" s="8"/>
      <c r="B1326" s="5"/>
      <c r="C1326" s="87"/>
      <c r="D1326" s="87"/>
      <c r="E1326" s="92"/>
      <c r="F1326" s="92"/>
      <c r="J1326"/>
      <c r="K1326"/>
      <c r="L1326"/>
      <c r="M1326"/>
      <c r="N1326"/>
      <c r="O1326"/>
    </row>
    <row r="1327" spans="1:15" s="99" customFormat="1" ht="12.75">
      <c r="A1327" s="8"/>
      <c r="B1327" s="5"/>
      <c r="C1327" s="87"/>
      <c r="D1327" s="87"/>
      <c r="E1327" s="92"/>
      <c r="F1327" s="92"/>
      <c r="J1327"/>
      <c r="K1327"/>
      <c r="L1327"/>
      <c r="M1327"/>
      <c r="N1327"/>
      <c r="O1327"/>
    </row>
    <row r="1328" spans="1:15" s="99" customFormat="1" ht="12.75">
      <c r="A1328" s="8"/>
      <c r="B1328" s="5"/>
      <c r="C1328" s="87"/>
      <c r="D1328" s="87"/>
      <c r="E1328" s="92"/>
      <c r="F1328" s="92"/>
      <c r="J1328"/>
      <c r="K1328"/>
      <c r="L1328"/>
      <c r="M1328"/>
      <c r="N1328"/>
      <c r="O1328"/>
    </row>
    <row r="1329" spans="1:15" s="99" customFormat="1" ht="12.75">
      <c r="A1329" s="8"/>
      <c r="B1329" s="5"/>
      <c r="C1329" s="87"/>
      <c r="D1329" s="87"/>
      <c r="E1329" s="92"/>
      <c r="F1329" s="92"/>
      <c r="J1329"/>
      <c r="K1329"/>
      <c r="L1329"/>
      <c r="M1329"/>
      <c r="N1329"/>
      <c r="O1329"/>
    </row>
    <row r="1330" spans="1:15" s="99" customFormat="1" ht="12.75">
      <c r="A1330" s="8"/>
      <c r="B1330" s="5"/>
      <c r="C1330" s="87"/>
      <c r="D1330" s="87"/>
      <c r="E1330" s="92"/>
      <c r="F1330" s="92"/>
      <c r="J1330"/>
      <c r="K1330"/>
      <c r="L1330"/>
      <c r="M1330"/>
      <c r="N1330"/>
      <c r="O1330"/>
    </row>
    <row r="1331" spans="1:15" s="99" customFormat="1" ht="12.75">
      <c r="A1331" s="8"/>
      <c r="B1331" s="5"/>
      <c r="C1331" s="87"/>
      <c r="D1331" s="87"/>
      <c r="E1331" s="92"/>
      <c r="F1331" s="92"/>
      <c r="J1331"/>
      <c r="K1331"/>
      <c r="L1331"/>
      <c r="M1331"/>
      <c r="N1331"/>
      <c r="O1331"/>
    </row>
    <row r="1332" spans="1:15" s="99" customFormat="1" ht="12.75">
      <c r="A1332" s="8"/>
      <c r="B1332" s="5"/>
      <c r="C1332" s="87"/>
      <c r="D1332" s="87"/>
      <c r="E1332" s="92"/>
      <c r="F1332" s="92"/>
      <c r="J1332"/>
      <c r="K1332"/>
      <c r="L1332"/>
      <c r="M1332"/>
      <c r="N1332"/>
      <c r="O1332"/>
    </row>
    <row r="1333" spans="1:15" s="99" customFormat="1" ht="12.75">
      <c r="A1333" s="8"/>
      <c r="B1333" s="5"/>
      <c r="C1333" s="87"/>
      <c r="D1333" s="87"/>
      <c r="E1333" s="92"/>
      <c r="F1333" s="92"/>
      <c r="J1333"/>
      <c r="K1333"/>
      <c r="L1333"/>
      <c r="M1333"/>
      <c r="N1333"/>
      <c r="O1333"/>
    </row>
    <row r="1334" spans="1:15" s="99" customFormat="1" ht="12.75">
      <c r="A1334" s="8"/>
      <c r="B1334" s="5"/>
      <c r="C1334" s="87"/>
      <c r="D1334" s="87"/>
      <c r="E1334" s="92"/>
      <c r="F1334" s="92"/>
      <c r="J1334"/>
      <c r="K1334"/>
      <c r="L1334"/>
      <c r="M1334"/>
      <c r="N1334"/>
      <c r="O1334"/>
    </row>
    <row r="1335" spans="1:15" s="99" customFormat="1" ht="12.75">
      <c r="A1335" s="8"/>
      <c r="B1335" s="5"/>
      <c r="C1335" s="87"/>
      <c r="D1335" s="87"/>
      <c r="E1335" s="92"/>
      <c r="F1335" s="92"/>
      <c r="J1335"/>
      <c r="K1335"/>
      <c r="L1335"/>
      <c r="M1335"/>
      <c r="N1335"/>
      <c r="O1335"/>
    </row>
    <row r="1336" spans="1:15" s="99" customFormat="1" ht="12.75">
      <c r="A1336" s="8"/>
      <c r="B1336" s="5"/>
      <c r="C1336" s="87"/>
      <c r="D1336" s="87"/>
      <c r="E1336" s="92"/>
      <c r="F1336" s="92"/>
      <c r="J1336"/>
      <c r="K1336"/>
      <c r="L1336"/>
      <c r="M1336"/>
      <c r="N1336"/>
      <c r="O1336"/>
    </row>
    <row r="1337" spans="1:15" s="99" customFormat="1" ht="12.75">
      <c r="A1337" s="8"/>
      <c r="B1337" s="5"/>
      <c r="C1337" s="87"/>
      <c r="D1337" s="87"/>
      <c r="E1337" s="92"/>
      <c r="F1337" s="92"/>
      <c r="J1337"/>
      <c r="K1337"/>
      <c r="L1337"/>
      <c r="M1337"/>
      <c r="N1337"/>
      <c r="O1337"/>
    </row>
    <row r="1338" spans="1:15" s="99" customFormat="1" ht="12.75">
      <c r="A1338" s="8"/>
      <c r="B1338" s="5"/>
      <c r="C1338" s="87"/>
      <c r="D1338" s="87"/>
      <c r="E1338" s="92"/>
      <c r="F1338" s="92"/>
      <c r="J1338"/>
      <c r="K1338"/>
      <c r="L1338"/>
      <c r="M1338"/>
      <c r="N1338"/>
      <c r="O1338"/>
    </row>
    <row r="1339" spans="1:15" s="99" customFormat="1" ht="12.75">
      <c r="A1339" s="8"/>
      <c r="B1339" s="5"/>
      <c r="C1339" s="87"/>
      <c r="D1339" s="87"/>
      <c r="E1339" s="92"/>
      <c r="F1339" s="92"/>
      <c r="J1339"/>
      <c r="K1339"/>
      <c r="L1339"/>
      <c r="M1339"/>
      <c r="N1339"/>
      <c r="O1339"/>
    </row>
    <row r="1340" spans="1:15" s="99" customFormat="1" ht="12.75">
      <c r="A1340" s="8"/>
      <c r="B1340" s="5"/>
      <c r="C1340" s="87"/>
      <c r="D1340" s="87"/>
      <c r="E1340" s="92"/>
      <c r="F1340" s="92"/>
      <c r="J1340"/>
      <c r="K1340"/>
      <c r="L1340"/>
      <c r="M1340"/>
      <c r="N1340"/>
      <c r="O1340"/>
    </row>
    <row r="1341" spans="1:15" s="99" customFormat="1" ht="12.75">
      <c r="A1341" s="8"/>
      <c r="B1341" s="5"/>
      <c r="C1341" s="87"/>
      <c r="D1341" s="87"/>
      <c r="E1341" s="92"/>
      <c r="F1341" s="92"/>
      <c r="J1341"/>
      <c r="K1341"/>
      <c r="L1341"/>
      <c r="M1341"/>
      <c r="N1341"/>
      <c r="O1341"/>
    </row>
    <row r="1342" spans="1:15" s="99" customFormat="1" ht="12.75">
      <c r="A1342" s="8"/>
      <c r="B1342" s="5"/>
      <c r="C1342" s="87"/>
      <c r="D1342" s="87"/>
      <c r="E1342" s="92"/>
      <c r="F1342" s="92"/>
      <c r="J1342"/>
      <c r="K1342"/>
      <c r="L1342"/>
      <c r="M1342"/>
      <c r="N1342"/>
      <c r="O1342"/>
    </row>
    <row r="1343" spans="1:15" s="99" customFormat="1" ht="12.75">
      <c r="A1343" s="8"/>
      <c r="B1343" s="5"/>
      <c r="C1343" s="87"/>
      <c r="D1343" s="87"/>
      <c r="E1343" s="92"/>
      <c r="F1343" s="92"/>
      <c r="J1343"/>
      <c r="K1343"/>
      <c r="L1343"/>
      <c r="M1343"/>
      <c r="N1343"/>
      <c r="O1343"/>
    </row>
    <row r="1344" spans="1:15" s="99" customFormat="1" ht="12.75">
      <c r="A1344" s="8"/>
      <c r="B1344" s="5"/>
      <c r="C1344" s="87"/>
      <c r="D1344" s="87"/>
      <c r="E1344" s="92"/>
      <c r="F1344" s="92"/>
      <c r="J1344"/>
      <c r="K1344"/>
      <c r="L1344"/>
      <c r="M1344"/>
      <c r="N1344"/>
      <c r="O1344"/>
    </row>
    <row r="1345" spans="1:15" s="99" customFormat="1" ht="12.75">
      <c r="A1345" s="8"/>
      <c r="B1345" s="5"/>
      <c r="C1345" s="87"/>
      <c r="D1345" s="87"/>
      <c r="E1345" s="92"/>
      <c r="F1345" s="92"/>
      <c r="J1345"/>
      <c r="K1345"/>
      <c r="L1345"/>
      <c r="M1345"/>
      <c r="N1345"/>
      <c r="O1345"/>
    </row>
    <row r="1346" spans="1:15" s="99" customFormat="1" ht="12.75">
      <c r="A1346" s="8"/>
      <c r="B1346" s="5"/>
      <c r="C1346" s="87"/>
      <c r="D1346" s="87"/>
      <c r="E1346" s="92"/>
      <c r="F1346" s="92"/>
      <c r="J1346"/>
      <c r="K1346"/>
      <c r="L1346"/>
      <c r="M1346"/>
      <c r="N1346"/>
      <c r="O1346"/>
    </row>
    <row r="1347" spans="1:15" s="99" customFormat="1" ht="12.75">
      <c r="A1347" s="8"/>
      <c r="B1347" s="5"/>
      <c r="C1347" s="87"/>
      <c r="D1347" s="87"/>
      <c r="E1347" s="92"/>
      <c r="F1347" s="92"/>
      <c r="J1347"/>
      <c r="K1347"/>
      <c r="L1347"/>
      <c r="M1347"/>
      <c r="N1347"/>
      <c r="O1347"/>
    </row>
    <row r="1348" spans="1:15" s="99" customFormat="1" ht="12.75">
      <c r="A1348" s="8"/>
      <c r="B1348" s="5"/>
      <c r="C1348" s="87"/>
      <c r="D1348" s="87"/>
      <c r="E1348" s="92"/>
      <c r="F1348" s="92"/>
      <c r="J1348"/>
      <c r="K1348"/>
      <c r="L1348"/>
      <c r="M1348"/>
      <c r="N1348"/>
      <c r="O1348"/>
    </row>
    <row r="1349" spans="1:15" s="99" customFormat="1" ht="12.75">
      <c r="A1349" s="8"/>
      <c r="B1349" s="5"/>
      <c r="C1349" s="87"/>
      <c r="D1349" s="87"/>
      <c r="E1349" s="92"/>
      <c r="F1349" s="92"/>
      <c r="J1349"/>
      <c r="K1349"/>
      <c r="L1349"/>
      <c r="M1349"/>
      <c r="N1349"/>
      <c r="O1349"/>
    </row>
    <row r="1350" spans="1:15" s="99" customFormat="1" ht="12.75">
      <c r="A1350" s="8"/>
      <c r="B1350" s="5"/>
      <c r="C1350" s="87"/>
      <c r="D1350" s="87"/>
      <c r="E1350" s="92"/>
      <c r="F1350" s="92"/>
      <c r="J1350"/>
      <c r="K1350"/>
      <c r="L1350"/>
      <c r="M1350"/>
      <c r="N1350"/>
      <c r="O1350"/>
    </row>
    <row r="1351" spans="1:15" s="99" customFormat="1" ht="12.75">
      <c r="A1351" s="8"/>
      <c r="B1351" s="5"/>
      <c r="C1351" s="87"/>
      <c r="D1351" s="87"/>
      <c r="E1351" s="92"/>
      <c r="F1351" s="92"/>
      <c r="J1351"/>
      <c r="K1351"/>
      <c r="L1351"/>
      <c r="M1351"/>
      <c r="N1351"/>
      <c r="O1351"/>
    </row>
    <row r="1352" spans="1:15" s="99" customFormat="1" ht="12.75">
      <c r="A1352" s="8"/>
      <c r="B1352" s="5"/>
      <c r="C1352" s="87"/>
      <c r="D1352" s="87"/>
      <c r="E1352" s="92"/>
      <c r="F1352" s="92"/>
      <c r="J1352"/>
      <c r="K1352"/>
      <c r="L1352"/>
      <c r="M1352"/>
      <c r="N1352"/>
      <c r="O1352"/>
    </row>
    <row r="1353" spans="1:15" s="99" customFormat="1" ht="12.75">
      <c r="A1353" s="8"/>
      <c r="B1353" s="5"/>
      <c r="C1353" s="87"/>
      <c r="D1353" s="87"/>
      <c r="E1353" s="92"/>
      <c r="F1353" s="92"/>
      <c r="J1353"/>
      <c r="K1353"/>
      <c r="L1353"/>
      <c r="M1353"/>
      <c r="N1353"/>
      <c r="O1353"/>
    </row>
    <row r="1354" spans="1:15" s="99" customFormat="1" ht="12.75">
      <c r="A1354" s="8"/>
      <c r="B1354" s="5"/>
      <c r="C1354" s="87"/>
      <c r="D1354" s="87"/>
      <c r="E1354" s="92"/>
      <c r="F1354" s="92"/>
      <c r="J1354"/>
      <c r="K1354"/>
      <c r="L1354"/>
      <c r="M1354"/>
      <c r="N1354"/>
      <c r="O1354"/>
    </row>
    <row r="1355" spans="1:15" s="99" customFormat="1" ht="12.75">
      <c r="A1355" s="8"/>
      <c r="B1355" s="5"/>
      <c r="C1355" s="87"/>
      <c r="D1355" s="87"/>
      <c r="E1355" s="92"/>
      <c r="F1355" s="92"/>
      <c r="J1355"/>
      <c r="K1355"/>
      <c r="L1355"/>
      <c r="M1355"/>
      <c r="N1355"/>
      <c r="O1355"/>
    </row>
    <row r="1356" spans="1:15" s="99" customFormat="1" ht="12.75">
      <c r="A1356" s="8"/>
      <c r="B1356" s="5"/>
      <c r="C1356" s="87"/>
      <c r="D1356" s="87"/>
      <c r="E1356" s="92"/>
      <c r="F1356" s="92"/>
      <c r="J1356"/>
      <c r="K1356"/>
      <c r="L1356"/>
      <c r="M1356"/>
      <c r="N1356"/>
      <c r="O1356"/>
    </row>
    <row r="1357" spans="1:15" s="99" customFormat="1" ht="12.75">
      <c r="A1357" s="8"/>
      <c r="B1357" s="5"/>
      <c r="C1357" s="87"/>
      <c r="D1357" s="87"/>
      <c r="E1357" s="92"/>
      <c r="F1357" s="92"/>
      <c r="J1357"/>
      <c r="K1357"/>
      <c r="L1357"/>
      <c r="M1357"/>
      <c r="N1357"/>
      <c r="O1357"/>
    </row>
    <row r="1358" spans="1:15" s="99" customFormat="1" ht="12.75">
      <c r="A1358" s="8"/>
      <c r="B1358" s="5"/>
      <c r="C1358" s="87"/>
      <c r="D1358" s="87"/>
      <c r="E1358" s="92"/>
      <c r="F1358" s="92"/>
      <c r="J1358"/>
      <c r="K1358"/>
      <c r="L1358"/>
      <c r="M1358"/>
      <c r="N1358"/>
      <c r="O1358"/>
    </row>
    <row r="1359" spans="1:15" s="99" customFormat="1" ht="12.75">
      <c r="A1359" s="8"/>
      <c r="B1359" s="5"/>
      <c r="C1359" s="87"/>
      <c r="D1359" s="87"/>
      <c r="E1359" s="92"/>
      <c r="F1359" s="92"/>
      <c r="J1359"/>
      <c r="K1359"/>
      <c r="L1359"/>
      <c r="M1359"/>
      <c r="N1359"/>
      <c r="O1359"/>
    </row>
    <row r="1360" spans="1:15" s="99" customFormat="1" ht="12.75">
      <c r="A1360" s="8"/>
      <c r="B1360" s="5"/>
      <c r="C1360" s="87"/>
      <c r="D1360" s="87"/>
      <c r="E1360" s="92"/>
      <c r="F1360" s="92"/>
      <c r="J1360"/>
      <c r="K1360"/>
      <c r="L1360"/>
      <c r="M1360"/>
      <c r="N1360"/>
      <c r="O1360"/>
    </row>
    <row r="1361" spans="1:15" s="99" customFormat="1" ht="12.75">
      <c r="A1361" s="8"/>
      <c r="B1361" s="5"/>
      <c r="C1361" s="87"/>
      <c r="D1361" s="87"/>
      <c r="E1361" s="92"/>
      <c r="F1361" s="92"/>
      <c r="J1361"/>
      <c r="K1361"/>
      <c r="L1361"/>
      <c r="M1361"/>
      <c r="N1361"/>
      <c r="O1361"/>
    </row>
    <row r="1362" spans="1:15" s="99" customFormat="1" ht="12.75">
      <c r="A1362" s="8"/>
      <c r="B1362" s="5"/>
      <c r="C1362" s="87"/>
      <c r="D1362" s="87"/>
      <c r="E1362" s="92"/>
      <c r="F1362" s="92"/>
      <c r="J1362"/>
      <c r="K1362"/>
      <c r="L1362"/>
      <c r="M1362"/>
      <c r="N1362"/>
      <c r="O1362"/>
    </row>
    <row r="1363" spans="1:15" s="99" customFormat="1" ht="12.75">
      <c r="A1363" s="8"/>
      <c r="B1363" s="5"/>
      <c r="C1363" s="87"/>
      <c r="D1363" s="87"/>
      <c r="E1363" s="92"/>
      <c r="F1363" s="92"/>
      <c r="J1363"/>
      <c r="K1363"/>
      <c r="L1363"/>
      <c r="M1363"/>
      <c r="N1363"/>
      <c r="O1363"/>
    </row>
    <row r="1364" spans="1:15" s="99" customFormat="1" ht="12.75">
      <c r="A1364" s="8"/>
      <c r="B1364" s="5"/>
      <c r="C1364" s="87"/>
      <c r="D1364" s="87"/>
      <c r="E1364" s="92"/>
      <c r="F1364" s="92"/>
      <c r="J1364"/>
      <c r="K1364"/>
      <c r="L1364"/>
      <c r="M1364"/>
      <c r="N1364"/>
      <c r="O1364"/>
    </row>
    <row r="1365" spans="1:15" s="99" customFormat="1" ht="12.75">
      <c r="A1365" s="8"/>
      <c r="B1365" s="5"/>
      <c r="C1365" s="87"/>
      <c r="D1365" s="87"/>
      <c r="E1365" s="92"/>
      <c r="F1365" s="92"/>
      <c r="J1365"/>
      <c r="K1365"/>
      <c r="L1365"/>
      <c r="M1365"/>
      <c r="N1365"/>
      <c r="O1365"/>
    </row>
    <row r="1366" spans="1:15" s="99" customFormat="1" ht="12.75">
      <c r="A1366" s="8"/>
      <c r="B1366" s="5"/>
      <c r="C1366" s="87"/>
      <c r="D1366" s="87"/>
      <c r="E1366" s="92"/>
      <c r="F1366" s="92"/>
      <c r="J1366"/>
      <c r="K1366"/>
      <c r="L1366"/>
      <c r="M1366"/>
      <c r="N1366"/>
      <c r="O1366"/>
    </row>
    <row r="1367" spans="1:15" s="99" customFormat="1" ht="12.75">
      <c r="A1367" s="8"/>
      <c r="B1367" s="5"/>
      <c r="C1367" s="87"/>
      <c r="D1367" s="87"/>
      <c r="E1367" s="92"/>
      <c r="F1367" s="92"/>
      <c r="J1367"/>
      <c r="K1367"/>
      <c r="L1367"/>
      <c r="M1367"/>
      <c r="N1367"/>
      <c r="O1367"/>
    </row>
    <row r="1368" spans="1:15" s="99" customFormat="1" ht="12.75">
      <c r="A1368" s="8"/>
      <c r="B1368" s="5"/>
      <c r="C1368" s="87"/>
      <c r="D1368" s="87"/>
      <c r="E1368" s="92"/>
      <c r="F1368" s="92"/>
      <c r="J1368"/>
      <c r="K1368"/>
      <c r="L1368"/>
      <c r="M1368"/>
      <c r="N1368"/>
      <c r="O1368"/>
    </row>
    <row r="1369" spans="1:15" s="99" customFormat="1" ht="12.75">
      <c r="A1369" s="8"/>
      <c r="B1369" s="5"/>
      <c r="C1369" s="87"/>
      <c r="D1369" s="87"/>
      <c r="E1369" s="92"/>
      <c r="F1369" s="92"/>
      <c r="J1369"/>
      <c r="K1369"/>
      <c r="L1369"/>
      <c r="M1369"/>
      <c r="N1369"/>
      <c r="O1369"/>
    </row>
    <row r="1370" spans="1:15" s="99" customFormat="1" ht="12.75">
      <c r="A1370" s="8"/>
      <c r="B1370" s="5"/>
      <c r="C1370" s="87"/>
      <c r="D1370" s="87"/>
      <c r="E1370" s="92"/>
      <c r="F1370" s="92"/>
      <c r="J1370"/>
      <c r="K1370"/>
      <c r="L1370"/>
      <c r="M1370"/>
      <c r="N1370"/>
      <c r="O1370"/>
    </row>
    <row r="1371" spans="1:15" s="99" customFormat="1" ht="12.75">
      <c r="A1371" s="8"/>
      <c r="B1371" s="5"/>
      <c r="C1371" s="87"/>
      <c r="D1371" s="87"/>
      <c r="E1371" s="92"/>
      <c r="F1371" s="92"/>
      <c r="J1371"/>
      <c r="K1371"/>
      <c r="L1371"/>
      <c r="M1371"/>
      <c r="N1371"/>
      <c r="O1371"/>
    </row>
    <row r="1372" spans="1:15" s="99" customFormat="1" ht="12.75">
      <c r="A1372" s="8"/>
      <c r="B1372" s="5"/>
      <c r="C1372" s="87"/>
      <c r="D1372" s="87"/>
      <c r="E1372" s="92"/>
      <c r="F1372" s="92"/>
      <c r="J1372"/>
      <c r="K1372"/>
      <c r="L1372"/>
      <c r="M1372"/>
      <c r="N1372"/>
      <c r="O1372"/>
    </row>
    <row r="1373" spans="1:15" s="99" customFormat="1" ht="12.75">
      <c r="A1373" s="8"/>
      <c r="B1373" s="5"/>
      <c r="C1373" s="87"/>
      <c r="D1373" s="87"/>
      <c r="E1373" s="92"/>
      <c r="F1373" s="92"/>
      <c r="J1373"/>
      <c r="K1373"/>
      <c r="L1373"/>
      <c r="M1373"/>
      <c r="N1373"/>
      <c r="O1373"/>
    </row>
    <row r="1374" spans="1:15" s="99" customFormat="1" ht="12.75">
      <c r="A1374" s="8"/>
      <c r="B1374" s="5"/>
      <c r="C1374" s="87"/>
      <c r="D1374" s="87"/>
      <c r="E1374" s="92"/>
      <c r="F1374" s="92"/>
      <c r="J1374"/>
      <c r="K1374"/>
      <c r="L1374"/>
      <c r="M1374"/>
      <c r="N1374"/>
      <c r="O1374"/>
    </row>
    <row r="1375" spans="1:15" s="99" customFormat="1" ht="12.75">
      <c r="A1375" s="8"/>
      <c r="B1375" s="5"/>
      <c r="C1375" s="87"/>
      <c r="D1375" s="87"/>
      <c r="E1375" s="92"/>
      <c r="F1375" s="92"/>
      <c r="J1375"/>
      <c r="K1375"/>
      <c r="L1375"/>
      <c r="M1375"/>
      <c r="N1375"/>
      <c r="O1375"/>
    </row>
    <row r="1376" spans="1:15" s="99" customFormat="1" ht="12.75">
      <c r="A1376" s="8"/>
      <c r="B1376" s="5"/>
      <c r="C1376" s="87"/>
      <c r="D1376" s="87"/>
      <c r="E1376" s="92"/>
      <c r="F1376" s="92"/>
      <c r="J1376"/>
      <c r="K1376"/>
      <c r="L1376"/>
      <c r="M1376"/>
      <c r="N1376"/>
      <c r="O1376"/>
    </row>
    <row r="1377" spans="1:15" s="99" customFormat="1" ht="12.75">
      <c r="A1377" s="8"/>
      <c r="B1377" s="5"/>
      <c r="C1377" s="87"/>
      <c r="D1377" s="87"/>
      <c r="E1377" s="92"/>
      <c r="F1377" s="92"/>
      <c r="J1377"/>
      <c r="K1377"/>
      <c r="L1377"/>
      <c r="M1377"/>
      <c r="N1377"/>
      <c r="O1377"/>
    </row>
    <row r="1378" spans="1:15" s="99" customFormat="1" ht="12.75">
      <c r="A1378" s="8"/>
      <c r="B1378" s="5"/>
      <c r="C1378" s="87"/>
      <c r="D1378" s="87"/>
      <c r="E1378" s="92"/>
      <c r="F1378" s="92"/>
      <c r="J1378"/>
      <c r="K1378"/>
      <c r="L1378"/>
      <c r="M1378"/>
      <c r="N1378"/>
      <c r="O1378"/>
    </row>
    <row r="1379" spans="1:15" s="99" customFormat="1" ht="12.75">
      <c r="A1379" s="8"/>
      <c r="B1379" s="5"/>
      <c r="C1379" s="87"/>
      <c r="D1379" s="87"/>
      <c r="E1379" s="92"/>
      <c r="F1379" s="92"/>
      <c r="J1379"/>
      <c r="K1379"/>
      <c r="L1379"/>
      <c r="M1379"/>
      <c r="N1379"/>
      <c r="O1379"/>
    </row>
    <row r="1380" spans="1:15" s="99" customFormat="1" ht="12.75">
      <c r="A1380" s="8"/>
      <c r="B1380" s="5"/>
      <c r="C1380" s="87"/>
      <c r="D1380" s="87"/>
      <c r="E1380" s="92"/>
      <c r="F1380" s="92"/>
      <c r="J1380"/>
      <c r="K1380"/>
      <c r="L1380"/>
      <c r="M1380"/>
      <c r="N1380"/>
      <c r="O1380"/>
    </row>
    <row r="1381" spans="1:15" s="99" customFormat="1" ht="12.75">
      <c r="A1381" s="8"/>
      <c r="B1381" s="5"/>
      <c r="C1381" s="87"/>
      <c r="D1381" s="87"/>
      <c r="E1381" s="92"/>
      <c r="F1381" s="92"/>
      <c r="J1381"/>
      <c r="K1381"/>
      <c r="L1381"/>
      <c r="M1381"/>
      <c r="N1381"/>
      <c r="O1381"/>
    </row>
    <row r="1382" spans="1:15" s="99" customFormat="1" ht="12.75">
      <c r="A1382" s="8"/>
      <c r="B1382" s="5"/>
      <c r="C1382" s="87"/>
      <c r="D1382" s="87"/>
      <c r="E1382" s="92"/>
      <c r="F1382" s="92"/>
      <c r="J1382"/>
      <c r="K1382"/>
      <c r="L1382"/>
      <c r="M1382"/>
      <c r="N1382"/>
      <c r="O1382"/>
    </row>
    <row r="1383" spans="1:15" s="99" customFormat="1" ht="12.75">
      <c r="A1383" s="8"/>
      <c r="B1383" s="5"/>
      <c r="C1383" s="87"/>
      <c r="D1383" s="87"/>
      <c r="E1383" s="92"/>
      <c r="F1383" s="92"/>
      <c r="J1383"/>
      <c r="K1383"/>
      <c r="L1383"/>
      <c r="M1383"/>
      <c r="N1383"/>
      <c r="O1383"/>
    </row>
    <row r="1384" spans="1:15" s="99" customFormat="1" ht="12.75">
      <c r="A1384" s="8"/>
      <c r="B1384" s="5"/>
      <c r="C1384" s="87"/>
      <c r="D1384" s="87"/>
      <c r="E1384" s="92"/>
      <c r="F1384" s="92"/>
      <c r="J1384"/>
      <c r="K1384"/>
      <c r="L1384"/>
      <c r="M1384"/>
      <c r="N1384"/>
      <c r="O1384"/>
    </row>
    <row r="1385" spans="1:15" s="99" customFormat="1" ht="12.75">
      <c r="A1385" s="8"/>
      <c r="B1385" s="5"/>
      <c r="C1385" s="87"/>
      <c r="D1385" s="87"/>
      <c r="E1385" s="92"/>
      <c r="F1385" s="92"/>
      <c r="J1385"/>
      <c r="K1385"/>
      <c r="L1385"/>
      <c r="M1385"/>
      <c r="N1385"/>
      <c r="O1385"/>
    </row>
    <row r="1386" spans="1:15" s="99" customFormat="1" ht="12.75">
      <c r="A1386" s="8"/>
      <c r="B1386" s="5"/>
      <c r="C1386" s="87"/>
      <c r="D1386" s="87"/>
      <c r="E1386" s="92"/>
      <c r="F1386" s="92"/>
      <c r="J1386"/>
      <c r="K1386"/>
      <c r="L1386"/>
      <c r="M1386"/>
      <c r="N1386"/>
      <c r="O1386"/>
    </row>
    <row r="1387" spans="1:15" s="99" customFormat="1" ht="12.75">
      <c r="A1387" s="8"/>
      <c r="B1387" s="5"/>
      <c r="C1387" s="87"/>
      <c r="D1387" s="87"/>
      <c r="E1387" s="92"/>
      <c r="F1387" s="92"/>
      <c r="J1387"/>
      <c r="K1387"/>
      <c r="L1387"/>
      <c r="M1387"/>
      <c r="N1387"/>
      <c r="O1387"/>
    </row>
    <row r="1388" spans="1:15" s="99" customFormat="1" ht="12.75">
      <c r="A1388" s="8"/>
      <c r="B1388" s="5"/>
      <c r="C1388" s="87"/>
      <c r="D1388" s="87"/>
      <c r="E1388" s="92"/>
      <c r="F1388" s="92"/>
      <c r="J1388"/>
      <c r="K1388"/>
      <c r="L1388"/>
      <c r="M1388"/>
      <c r="N1388"/>
      <c r="O1388"/>
    </row>
    <row r="1389" spans="1:15" s="99" customFormat="1" ht="12.75">
      <c r="A1389" s="8"/>
      <c r="B1389" s="5"/>
      <c r="C1389" s="87"/>
      <c r="D1389" s="87"/>
      <c r="E1389" s="92"/>
      <c r="F1389" s="92"/>
      <c r="J1389"/>
      <c r="K1389"/>
      <c r="L1389"/>
      <c r="M1389"/>
      <c r="N1389"/>
      <c r="O1389"/>
    </row>
    <row r="1390" spans="1:15" s="99" customFormat="1" ht="12.75">
      <c r="A1390" s="8"/>
      <c r="B1390" s="5"/>
      <c r="C1390" s="87"/>
      <c r="D1390" s="87"/>
      <c r="E1390" s="92"/>
      <c r="F1390" s="92"/>
      <c r="J1390"/>
      <c r="K1390"/>
      <c r="L1390"/>
      <c r="M1390"/>
      <c r="N1390"/>
      <c r="O1390"/>
    </row>
    <row r="1391" spans="1:15" s="99" customFormat="1" ht="12.75">
      <c r="A1391" s="8"/>
      <c r="B1391" s="5"/>
      <c r="C1391" s="87"/>
      <c r="D1391" s="87"/>
      <c r="E1391" s="92"/>
      <c r="F1391" s="92"/>
      <c r="J1391"/>
      <c r="K1391"/>
      <c r="L1391"/>
      <c r="M1391"/>
      <c r="N1391"/>
      <c r="O1391"/>
    </row>
    <row r="1392" spans="1:15" s="99" customFormat="1" ht="12.75">
      <c r="A1392" s="8"/>
      <c r="B1392" s="5"/>
      <c r="C1392" s="87"/>
      <c r="D1392" s="87"/>
      <c r="E1392" s="92"/>
      <c r="F1392" s="92"/>
      <c r="J1392"/>
      <c r="K1392"/>
      <c r="L1392"/>
      <c r="M1392"/>
      <c r="N1392"/>
      <c r="O1392"/>
    </row>
    <row r="1393" spans="1:15" s="99" customFormat="1" ht="12.75">
      <c r="A1393" s="8"/>
      <c r="B1393" s="5"/>
      <c r="C1393" s="87"/>
      <c r="D1393" s="87"/>
      <c r="E1393" s="92"/>
      <c r="F1393" s="92"/>
      <c r="J1393"/>
      <c r="K1393"/>
      <c r="L1393"/>
      <c r="M1393"/>
      <c r="N1393"/>
      <c r="O1393"/>
    </row>
    <row r="1394" spans="1:15" s="99" customFormat="1" ht="12.75">
      <c r="A1394" s="8"/>
      <c r="B1394" s="5"/>
      <c r="C1394" s="87"/>
      <c r="D1394" s="87"/>
      <c r="E1394" s="92"/>
      <c r="F1394" s="92"/>
      <c r="J1394"/>
      <c r="K1394"/>
      <c r="L1394"/>
      <c r="M1394"/>
      <c r="N1394"/>
      <c r="O1394"/>
    </row>
    <row r="1395" spans="1:15" s="99" customFormat="1" ht="12.75">
      <c r="A1395" s="8"/>
      <c r="B1395" s="5"/>
      <c r="C1395" s="87"/>
      <c r="D1395" s="87"/>
      <c r="E1395" s="92"/>
      <c r="F1395" s="92"/>
      <c r="J1395"/>
      <c r="K1395"/>
      <c r="L1395"/>
      <c r="M1395"/>
      <c r="N1395"/>
      <c r="O1395"/>
    </row>
    <row r="1396" spans="1:15" s="99" customFormat="1" ht="12.75">
      <c r="A1396" s="8"/>
      <c r="B1396" s="5"/>
      <c r="C1396" s="87"/>
      <c r="D1396" s="87"/>
      <c r="E1396" s="92"/>
      <c r="F1396" s="92"/>
      <c r="J1396"/>
      <c r="K1396"/>
      <c r="L1396"/>
      <c r="M1396"/>
      <c r="N1396"/>
      <c r="O1396"/>
    </row>
    <row r="1397" spans="1:15" s="99" customFormat="1" ht="12.75">
      <c r="A1397" s="8"/>
      <c r="B1397" s="5"/>
      <c r="C1397" s="87"/>
      <c r="D1397" s="87"/>
      <c r="E1397" s="92"/>
      <c r="F1397" s="92"/>
      <c r="J1397"/>
      <c r="K1397"/>
      <c r="L1397"/>
      <c r="M1397"/>
      <c r="N1397"/>
      <c r="O1397"/>
    </row>
    <row r="1398" spans="1:15" s="99" customFormat="1" ht="12.75">
      <c r="A1398" s="8"/>
      <c r="B1398" s="5"/>
      <c r="C1398" s="87"/>
      <c r="D1398" s="87"/>
      <c r="E1398" s="92"/>
      <c r="F1398" s="92"/>
      <c r="J1398"/>
      <c r="K1398"/>
      <c r="L1398"/>
      <c r="M1398"/>
      <c r="N1398"/>
      <c r="O1398"/>
    </row>
    <row r="1399" spans="1:15" s="99" customFormat="1" ht="12.75">
      <c r="A1399" s="8"/>
      <c r="B1399" s="5"/>
      <c r="C1399" s="87"/>
      <c r="D1399" s="87"/>
      <c r="E1399" s="92"/>
      <c r="F1399" s="92"/>
      <c r="J1399"/>
      <c r="K1399"/>
      <c r="L1399"/>
      <c r="M1399"/>
      <c r="N1399"/>
      <c r="O1399"/>
    </row>
    <row r="1400" spans="1:15" s="99" customFormat="1" ht="12.75">
      <c r="A1400" s="8"/>
      <c r="B1400" s="5"/>
      <c r="C1400" s="87"/>
      <c r="D1400" s="87"/>
      <c r="E1400" s="92"/>
      <c r="F1400" s="92"/>
      <c r="J1400"/>
      <c r="K1400"/>
      <c r="L1400"/>
      <c r="M1400"/>
      <c r="N1400"/>
      <c r="O1400"/>
    </row>
    <row r="1401" spans="1:15" s="99" customFormat="1" ht="12.75">
      <c r="A1401" s="8"/>
      <c r="B1401" s="5"/>
      <c r="C1401" s="87"/>
      <c r="D1401" s="87"/>
      <c r="E1401" s="92"/>
      <c r="F1401" s="92"/>
      <c r="J1401"/>
      <c r="K1401"/>
      <c r="L1401"/>
      <c r="M1401"/>
      <c r="N1401"/>
      <c r="O1401"/>
    </row>
    <row r="1402" spans="1:15" s="99" customFormat="1" ht="12.75">
      <c r="A1402" s="8"/>
      <c r="B1402" s="5"/>
      <c r="C1402" s="87"/>
      <c r="D1402" s="87"/>
      <c r="E1402" s="92"/>
      <c r="F1402" s="92"/>
      <c r="J1402"/>
      <c r="K1402"/>
      <c r="L1402"/>
      <c r="M1402"/>
      <c r="N1402"/>
      <c r="O1402"/>
    </row>
    <row r="1403" spans="1:15" s="99" customFormat="1" ht="12.75">
      <c r="A1403" s="8"/>
      <c r="B1403" s="5"/>
      <c r="C1403" s="87"/>
      <c r="D1403" s="87"/>
      <c r="E1403" s="92"/>
      <c r="F1403" s="92"/>
      <c r="J1403"/>
      <c r="K1403"/>
      <c r="L1403"/>
      <c r="M1403"/>
      <c r="N1403"/>
      <c r="O1403"/>
    </row>
    <row r="1404" spans="1:15" s="99" customFormat="1" ht="12.75">
      <c r="A1404" s="8"/>
      <c r="B1404" s="5"/>
      <c r="C1404" s="87"/>
      <c r="D1404" s="87"/>
      <c r="E1404" s="92"/>
      <c r="F1404" s="92"/>
      <c r="J1404"/>
      <c r="K1404"/>
      <c r="L1404"/>
      <c r="M1404"/>
      <c r="N1404"/>
      <c r="O1404"/>
    </row>
    <row r="1405" spans="1:15" s="99" customFormat="1" ht="12.75">
      <c r="A1405" s="8"/>
      <c r="B1405" s="5"/>
      <c r="C1405" s="87"/>
      <c r="D1405" s="87"/>
      <c r="E1405" s="92"/>
      <c r="F1405" s="92"/>
      <c r="J1405"/>
      <c r="K1405"/>
      <c r="L1405"/>
      <c r="M1405"/>
      <c r="N1405"/>
      <c r="O1405"/>
    </row>
    <row r="1406" spans="1:15" s="99" customFormat="1" ht="12.75">
      <c r="A1406" s="8"/>
      <c r="B1406" s="5"/>
      <c r="C1406" s="87"/>
      <c r="D1406" s="87"/>
      <c r="E1406" s="92"/>
      <c r="F1406" s="92"/>
      <c r="J1406"/>
      <c r="K1406"/>
      <c r="L1406"/>
      <c r="M1406"/>
      <c r="N1406"/>
      <c r="O1406"/>
    </row>
    <row r="1407" spans="1:15" s="99" customFormat="1" ht="12.75">
      <c r="A1407" s="8"/>
      <c r="B1407" s="5"/>
      <c r="C1407" s="87"/>
      <c r="D1407" s="87"/>
      <c r="E1407" s="92"/>
      <c r="F1407" s="92"/>
      <c r="J1407"/>
      <c r="K1407"/>
      <c r="L1407"/>
      <c r="M1407"/>
      <c r="N1407"/>
      <c r="O1407"/>
    </row>
    <row r="1408" spans="1:15" s="99" customFormat="1" ht="12.75">
      <c r="A1408" s="8"/>
      <c r="B1408" s="5"/>
      <c r="C1408" s="87"/>
      <c r="D1408" s="87"/>
      <c r="E1408" s="92"/>
      <c r="F1408" s="92"/>
      <c r="J1408"/>
      <c r="K1408"/>
      <c r="L1408"/>
      <c r="M1408"/>
      <c r="N1408"/>
      <c r="O1408"/>
    </row>
    <row r="1409" spans="1:15" s="99" customFormat="1" ht="12.75">
      <c r="A1409" s="8"/>
      <c r="B1409" s="5"/>
      <c r="C1409" s="87"/>
      <c r="D1409" s="87"/>
      <c r="E1409" s="92"/>
      <c r="F1409" s="92"/>
      <c r="J1409"/>
      <c r="K1409"/>
      <c r="L1409"/>
      <c r="M1409"/>
      <c r="N1409"/>
      <c r="O1409"/>
    </row>
    <row r="1410" spans="1:15" s="99" customFormat="1" ht="12.75">
      <c r="A1410" s="8"/>
      <c r="B1410" s="5"/>
      <c r="C1410" s="87"/>
      <c r="D1410" s="87"/>
      <c r="E1410" s="92"/>
      <c r="F1410" s="92"/>
      <c r="J1410"/>
      <c r="K1410"/>
      <c r="L1410"/>
      <c r="M1410"/>
      <c r="N1410"/>
      <c r="O1410"/>
    </row>
    <row r="1411" spans="1:15" s="99" customFormat="1" ht="12.75">
      <c r="A1411" s="8"/>
      <c r="B1411" s="5"/>
      <c r="C1411" s="87"/>
      <c r="D1411" s="87"/>
      <c r="E1411" s="92"/>
      <c r="F1411" s="92"/>
      <c r="J1411"/>
      <c r="K1411"/>
      <c r="L1411"/>
      <c r="M1411"/>
      <c r="N1411"/>
      <c r="O1411"/>
    </row>
    <row r="1412" spans="1:15" s="99" customFormat="1" ht="12.75">
      <c r="A1412" s="8"/>
      <c r="B1412" s="5"/>
      <c r="C1412" s="87"/>
      <c r="D1412" s="87"/>
      <c r="E1412" s="92"/>
      <c r="F1412" s="92"/>
      <c r="J1412"/>
      <c r="K1412"/>
      <c r="L1412"/>
      <c r="M1412"/>
      <c r="N1412"/>
      <c r="O1412"/>
    </row>
    <row r="1413" spans="1:15" s="99" customFormat="1" ht="12.75">
      <c r="A1413" s="8"/>
      <c r="B1413" s="5"/>
      <c r="C1413" s="87"/>
      <c r="D1413" s="87"/>
      <c r="E1413" s="92"/>
      <c r="F1413" s="92"/>
      <c r="J1413"/>
      <c r="K1413"/>
      <c r="L1413"/>
      <c r="M1413"/>
      <c r="N1413"/>
      <c r="O1413"/>
    </row>
    <row r="1414" spans="1:15" s="99" customFormat="1" ht="12.75">
      <c r="A1414" s="8"/>
      <c r="B1414" s="5"/>
      <c r="C1414" s="87"/>
      <c r="D1414" s="87"/>
      <c r="E1414" s="92"/>
      <c r="F1414" s="92"/>
      <c r="J1414"/>
      <c r="K1414"/>
      <c r="L1414"/>
      <c r="M1414"/>
      <c r="N1414"/>
      <c r="O1414"/>
    </row>
    <row r="1415" spans="1:15" s="99" customFormat="1" ht="12.75">
      <c r="A1415" s="8"/>
      <c r="B1415" s="5"/>
      <c r="C1415" s="87"/>
      <c r="D1415" s="87"/>
      <c r="E1415" s="92"/>
      <c r="F1415" s="92"/>
      <c r="J1415"/>
      <c r="K1415"/>
      <c r="L1415"/>
      <c r="M1415"/>
      <c r="N1415"/>
      <c r="O1415"/>
    </row>
    <row r="1416" spans="1:15" s="99" customFormat="1" ht="12.75">
      <c r="A1416" s="8"/>
      <c r="B1416" s="5"/>
      <c r="C1416" s="87"/>
      <c r="D1416" s="87"/>
      <c r="E1416" s="92"/>
      <c r="F1416" s="92"/>
      <c r="J1416"/>
      <c r="K1416"/>
      <c r="L1416"/>
      <c r="M1416"/>
      <c r="N1416"/>
      <c r="O1416"/>
    </row>
    <row r="1417" spans="1:15" s="99" customFormat="1" ht="12.75">
      <c r="A1417" s="8"/>
      <c r="B1417" s="5"/>
      <c r="C1417" s="87"/>
      <c r="D1417" s="87"/>
      <c r="E1417" s="92"/>
      <c r="F1417" s="92"/>
      <c r="J1417"/>
      <c r="K1417"/>
      <c r="L1417"/>
      <c r="M1417"/>
      <c r="N1417"/>
      <c r="O1417"/>
    </row>
    <row r="1418" spans="1:15" s="99" customFormat="1" ht="12.75">
      <c r="A1418" s="8"/>
      <c r="B1418" s="5"/>
      <c r="C1418" s="87"/>
      <c r="D1418" s="87"/>
      <c r="E1418" s="92"/>
      <c r="F1418" s="92"/>
      <c r="J1418"/>
      <c r="K1418"/>
      <c r="L1418"/>
      <c r="M1418"/>
      <c r="N1418"/>
      <c r="O1418"/>
    </row>
    <row r="1419" spans="1:15" s="99" customFormat="1" ht="12.75">
      <c r="A1419" s="8"/>
      <c r="B1419" s="5"/>
      <c r="C1419" s="87"/>
      <c r="D1419" s="87"/>
      <c r="E1419" s="92"/>
      <c r="F1419" s="92"/>
      <c r="J1419"/>
      <c r="K1419"/>
      <c r="L1419"/>
      <c r="M1419"/>
      <c r="N1419"/>
      <c r="O1419"/>
    </row>
    <row r="1420" spans="1:15" s="99" customFormat="1" ht="12.75">
      <c r="A1420" s="8"/>
      <c r="B1420" s="5"/>
      <c r="C1420" s="87"/>
      <c r="D1420" s="87"/>
      <c r="E1420" s="92"/>
      <c r="F1420" s="92"/>
      <c r="J1420"/>
      <c r="K1420"/>
      <c r="L1420"/>
      <c r="M1420"/>
      <c r="N1420"/>
      <c r="O1420"/>
    </row>
    <row r="1421" spans="1:15" s="99" customFormat="1" ht="12.75">
      <c r="A1421" s="8"/>
      <c r="B1421" s="5"/>
      <c r="C1421" s="87"/>
      <c r="D1421" s="87"/>
      <c r="E1421" s="92"/>
      <c r="F1421" s="92"/>
      <c r="J1421"/>
      <c r="K1421"/>
      <c r="L1421"/>
      <c r="M1421"/>
      <c r="N1421"/>
      <c r="O1421"/>
    </row>
    <row r="1422" spans="1:15" s="99" customFormat="1" ht="12.75">
      <c r="A1422" s="8"/>
      <c r="B1422" s="5"/>
      <c r="C1422" s="87"/>
      <c r="D1422" s="87"/>
      <c r="E1422" s="92"/>
      <c r="F1422" s="92"/>
      <c r="J1422"/>
      <c r="K1422"/>
      <c r="L1422"/>
      <c r="M1422"/>
      <c r="N1422"/>
      <c r="O1422"/>
    </row>
    <row r="1423" spans="1:15" s="99" customFormat="1" ht="12.75">
      <c r="A1423" s="8"/>
      <c r="B1423" s="5"/>
      <c r="C1423" s="87"/>
      <c r="D1423" s="87"/>
      <c r="E1423" s="92"/>
      <c r="F1423" s="92"/>
      <c r="J1423"/>
      <c r="K1423"/>
      <c r="L1423"/>
      <c r="M1423"/>
      <c r="N1423"/>
      <c r="O1423"/>
    </row>
    <row r="1424" spans="1:15" s="99" customFormat="1" ht="12.75">
      <c r="A1424" s="8"/>
      <c r="B1424" s="5"/>
      <c r="C1424" s="87"/>
      <c r="D1424" s="87"/>
      <c r="E1424" s="92"/>
      <c r="F1424" s="92"/>
      <c r="J1424"/>
      <c r="K1424"/>
      <c r="L1424"/>
      <c r="M1424"/>
      <c r="N1424"/>
      <c r="O1424"/>
    </row>
    <row r="1425" spans="1:15" s="99" customFormat="1" ht="12.75">
      <c r="A1425" s="8"/>
      <c r="B1425" s="5"/>
      <c r="C1425" s="87"/>
      <c r="D1425" s="87"/>
      <c r="E1425" s="92"/>
      <c r="F1425" s="92"/>
      <c r="J1425"/>
      <c r="K1425"/>
      <c r="L1425"/>
      <c r="M1425"/>
      <c r="N1425"/>
      <c r="O1425"/>
    </row>
    <row r="1426" spans="1:15" s="99" customFormat="1" ht="12.75">
      <c r="A1426" s="8"/>
      <c r="B1426" s="5"/>
      <c r="C1426" s="87"/>
      <c r="D1426" s="87"/>
      <c r="E1426" s="92"/>
      <c r="F1426" s="92"/>
      <c r="J1426"/>
      <c r="K1426"/>
      <c r="L1426"/>
      <c r="M1426"/>
      <c r="N1426"/>
      <c r="O1426"/>
    </row>
    <row r="1427" spans="1:15" s="99" customFormat="1" ht="12.75">
      <c r="A1427" s="8"/>
      <c r="B1427" s="5"/>
      <c r="C1427" s="87"/>
      <c r="D1427" s="87"/>
      <c r="E1427" s="92"/>
      <c r="F1427" s="92"/>
      <c r="J1427"/>
      <c r="K1427"/>
      <c r="L1427"/>
      <c r="M1427"/>
      <c r="N1427"/>
      <c r="O1427"/>
    </row>
    <row r="1428" spans="1:15" s="99" customFormat="1" ht="12.75">
      <c r="A1428" s="8"/>
      <c r="B1428" s="5"/>
      <c r="C1428" s="87"/>
      <c r="D1428" s="87"/>
      <c r="E1428" s="92"/>
      <c r="F1428" s="92"/>
      <c r="J1428"/>
      <c r="K1428"/>
      <c r="L1428"/>
      <c r="M1428"/>
      <c r="N1428"/>
      <c r="O1428"/>
    </row>
    <row r="1429" spans="1:15" s="99" customFormat="1" ht="12.75">
      <c r="A1429" s="8"/>
      <c r="B1429" s="5"/>
      <c r="C1429" s="87"/>
      <c r="D1429" s="87"/>
      <c r="E1429" s="92"/>
      <c r="F1429" s="92"/>
      <c r="J1429"/>
      <c r="K1429"/>
      <c r="L1429"/>
      <c r="M1429"/>
      <c r="N1429"/>
      <c r="O1429"/>
    </row>
    <row r="1430" spans="1:15" s="99" customFormat="1" ht="12.75">
      <c r="A1430" s="8"/>
      <c r="B1430" s="5"/>
      <c r="C1430" s="87"/>
      <c r="D1430" s="87"/>
      <c r="E1430" s="92"/>
      <c r="F1430" s="92"/>
      <c r="J1430"/>
      <c r="K1430"/>
      <c r="L1430"/>
      <c r="M1430"/>
      <c r="N1430"/>
      <c r="O1430"/>
    </row>
    <row r="1431" spans="1:15" s="99" customFormat="1" ht="12.75">
      <c r="A1431" s="8"/>
      <c r="B1431" s="5"/>
      <c r="C1431" s="87"/>
      <c r="D1431" s="87"/>
      <c r="E1431" s="92"/>
      <c r="F1431" s="92"/>
      <c r="J1431"/>
      <c r="K1431"/>
      <c r="L1431"/>
      <c r="M1431"/>
      <c r="N1431"/>
      <c r="O1431"/>
    </row>
    <row r="1432" spans="1:15" s="99" customFormat="1" ht="12.75">
      <c r="A1432" s="8"/>
      <c r="B1432" s="5"/>
      <c r="C1432" s="87"/>
      <c r="D1432" s="87"/>
      <c r="E1432" s="92"/>
      <c r="F1432" s="92"/>
      <c r="J1432"/>
      <c r="K1432"/>
      <c r="L1432"/>
      <c r="M1432"/>
      <c r="N1432"/>
      <c r="O1432"/>
    </row>
    <row r="1433" spans="1:15" s="99" customFormat="1" ht="12.75">
      <c r="A1433" s="8"/>
      <c r="B1433" s="5"/>
      <c r="C1433" s="87"/>
      <c r="D1433" s="87"/>
      <c r="E1433" s="92"/>
      <c r="F1433" s="92"/>
      <c r="J1433"/>
      <c r="K1433"/>
      <c r="L1433"/>
      <c r="M1433"/>
      <c r="N1433"/>
      <c r="O1433"/>
    </row>
    <row r="1434" spans="1:15" s="99" customFormat="1" ht="12.75">
      <c r="A1434" s="8"/>
      <c r="B1434" s="5"/>
      <c r="C1434" s="87"/>
      <c r="D1434" s="87"/>
      <c r="E1434" s="92"/>
      <c r="F1434" s="92"/>
      <c r="J1434"/>
      <c r="K1434"/>
      <c r="L1434"/>
      <c r="M1434"/>
      <c r="N1434"/>
      <c r="O1434"/>
    </row>
    <row r="1435" spans="1:15" s="99" customFormat="1" ht="12.75">
      <c r="A1435" s="8"/>
      <c r="B1435" s="5"/>
      <c r="C1435" s="87"/>
      <c r="D1435" s="87"/>
      <c r="E1435" s="92"/>
      <c r="F1435" s="92"/>
      <c r="J1435"/>
      <c r="K1435"/>
      <c r="L1435"/>
      <c r="M1435"/>
      <c r="N1435"/>
      <c r="O1435"/>
    </row>
    <row r="1436" spans="1:15" s="99" customFormat="1" ht="12.75">
      <c r="A1436" s="8"/>
      <c r="B1436" s="5"/>
      <c r="C1436" s="87"/>
      <c r="D1436" s="87"/>
      <c r="E1436" s="92"/>
      <c r="F1436" s="92"/>
      <c r="J1436"/>
      <c r="K1436"/>
      <c r="L1436"/>
      <c r="M1436"/>
      <c r="N1436"/>
      <c r="O1436"/>
    </row>
    <row r="1437" spans="1:15" s="99" customFormat="1" ht="12.75">
      <c r="A1437" s="8"/>
      <c r="B1437" s="5"/>
      <c r="C1437" s="87"/>
      <c r="D1437" s="87"/>
      <c r="E1437" s="92"/>
      <c r="F1437" s="92"/>
      <c r="J1437"/>
      <c r="K1437"/>
      <c r="L1437"/>
      <c r="M1437"/>
      <c r="N1437"/>
      <c r="O1437"/>
    </row>
    <row r="1438" spans="1:15" s="99" customFormat="1" ht="12.75">
      <c r="A1438" s="8"/>
      <c r="B1438" s="5"/>
      <c r="C1438" s="87"/>
      <c r="D1438" s="87"/>
      <c r="E1438" s="92"/>
      <c r="F1438" s="92"/>
      <c r="J1438"/>
      <c r="K1438"/>
      <c r="L1438"/>
      <c r="M1438"/>
      <c r="N1438"/>
      <c r="O1438"/>
    </row>
    <row r="1439" spans="1:15" s="99" customFormat="1" ht="12.75">
      <c r="A1439" s="8"/>
      <c r="B1439" s="5"/>
      <c r="C1439" s="87"/>
      <c r="D1439" s="87"/>
      <c r="E1439" s="92"/>
      <c r="F1439" s="92"/>
      <c r="J1439"/>
      <c r="K1439"/>
      <c r="L1439"/>
      <c r="M1439"/>
      <c r="N1439"/>
      <c r="O1439"/>
    </row>
    <row r="1440" spans="1:15" s="99" customFormat="1" ht="12.75">
      <c r="A1440" s="8"/>
      <c r="B1440" s="5"/>
      <c r="C1440" s="87"/>
      <c r="D1440" s="87"/>
      <c r="E1440" s="92"/>
      <c r="F1440" s="92"/>
      <c r="J1440"/>
      <c r="K1440"/>
      <c r="L1440"/>
      <c r="M1440"/>
      <c r="N1440"/>
      <c r="O1440"/>
    </row>
    <row r="1441" spans="1:15" s="99" customFormat="1" ht="12.75">
      <c r="A1441" s="8"/>
      <c r="B1441" s="5"/>
      <c r="C1441" s="87"/>
      <c r="D1441" s="87"/>
      <c r="E1441" s="92"/>
      <c r="F1441" s="92"/>
      <c r="J1441"/>
      <c r="K1441"/>
      <c r="L1441"/>
      <c r="M1441"/>
      <c r="N1441"/>
      <c r="O1441"/>
    </row>
    <row r="1442" spans="1:15" s="99" customFormat="1" ht="12.75">
      <c r="A1442" s="8"/>
      <c r="B1442" s="5"/>
      <c r="C1442" s="87"/>
      <c r="D1442" s="87"/>
      <c r="E1442" s="92"/>
      <c r="F1442" s="92"/>
      <c r="J1442"/>
      <c r="K1442"/>
      <c r="L1442"/>
      <c r="M1442"/>
      <c r="N1442"/>
      <c r="O1442"/>
    </row>
    <row r="1443" spans="1:15" s="99" customFormat="1" ht="12.75">
      <c r="A1443" s="8"/>
      <c r="B1443" s="5"/>
      <c r="C1443" s="87"/>
      <c r="D1443" s="87"/>
      <c r="E1443" s="92"/>
      <c r="F1443" s="92"/>
      <c r="J1443"/>
      <c r="K1443"/>
      <c r="L1443"/>
      <c r="M1443"/>
      <c r="N1443"/>
      <c r="O1443"/>
    </row>
    <row r="1444" spans="1:15" s="99" customFormat="1" ht="12.75">
      <c r="A1444" s="8"/>
      <c r="B1444" s="5"/>
      <c r="C1444" s="87"/>
      <c r="D1444" s="87"/>
      <c r="E1444" s="92"/>
      <c r="F1444" s="92"/>
      <c r="J1444"/>
      <c r="K1444"/>
      <c r="L1444"/>
      <c r="M1444"/>
      <c r="N1444"/>
      <c r="O1444"/>
    </row>
    <row r="1445" spans="1:15" s="99" customFormat="1" ht="12.75">
      <c r="A1445" s="8"/>
      <c r="B1445" s="5"/>
      <c r="C1445" s="87"/>
      <c r="D1445" s="87"/>
      <c r="E1445" s="92"/>
      <c r="F1445" s="92"/>
      <c r="J1445"/>
      <c r="K1445"/>
      <c r="L1445"/>
      <c r="M1445"/>
      <c r="N1445"/>
      <c r="O1445"/>
    </row>
    <row r="1446" spans="1:15" s="99" customFormat="1" ht="12.75">
      <c r="A1446" s="8"/>
      <c r="B1446" s="5"/>
      <c r="C1446" s="87"/>
      <c r="D1446" s="87"/>
      <c r="E1446" s="92"/>
      <c r="F1446" s="92"/>
      <c r="J1446"/>
      <c r="K1446"/>
      <c r="L1446"/>
      <c r="M1446"/>
      <c r="N1446"/>
      <c r="O1446"/>
    </row>
    <row r="1447" spans="1:15" s="99" customFormat="1" ht="12.75">
      <c r="A1447" s="8"/>
      <c r="B1447" s="5"/>
      <c r="C1447" s="87"/>
      <c r="D1447" s="87"/>
      <c r="E1447" s="92"/>
      <c r="F1447" s="92"/>
      <c r="J1447"/>
      <c r="K1447"/>
      <c r="L1447"/>
      <c r="M1447"/>
      <c r="N1447"/>
      <c r="O1447"/>
    </row>
    <row r="1448" spans="1:15" s="99" customFormat="1" ht="12.75">
      <c r="A1448" s="8"/>
      <c r="B1448" s="5"/>
      <c r="C1448" s="87"/>
      <c r="D1448" s="87"/>
      <c r="E1448" s="92"/>
      <c r="F1448" s="92"/>
      <c r="J1448"/>
      <c r="K1448"/>
      <c r="L1448"/>
      <c r="M1448"/>
      <c r="N1448"/>
      <c r="O1448"/>
    </row>
    <row r="1449" spans="1:15" s="99" customFormat="1" ht="12.75">
      <c r="A1449" s="8"/>
      <c r="B1449" s="5"/>
      <c r="C1449" s="87"/>
      <c r="D1449" s="87"/>
      <c r="E1449" s="92"/>
      <c r="F1449" s="92"/>
      <c r="J1449"/>
      <c r="K1449"/>
      <c r="L1449"/>
      <c r="M1449"/>
      <c r="N1449"/>
      <c r="O1449"/>
    </row>
    <row r="1450" spans="1:15" s="99" customFormat="1" ht="12.75">
      <c r="A1450" s="8"/>
      <c r="B1450" s="5"/>
      <c r="C1450" s="87"/>
      <c r="D1450" s="87"/>
      <c r="E1450" s="92"/>
      <c r="F1450" s="92"/>
      <c r="J1450"/>
      <c r="K1450"/>
      <c r="L1450"/>
      <c r="M1450"/>
      <c r="N1450"/>
      <c r="O1450"/>
    </row>
    <row r="1451" spans="1:15" s="99" customFormat="1" ht="12.75">
      <c r="A1451" s="8"/>
      <c r="B1451" s="5"/>
      <c r="C1451" s="87"/>
      <c r="D1451" s="87"/>
      <c r="E1451" s="92"/>
      <c r="F1451" s="92"/>
      <c r="J1451"/>
      <c r="K1451"/>
      <c r="L1451"/>
      <c r="M1451"/>
      <c r="N1451"/>
      <c r="O1451"/>
    </row>
    <row r="1452" spans="1:15" s="99" customFormat="1" ht="12.75">
      <c r="A1452" s="8"/>
      <c r="B1452" s="5"/>
      <c r="C1452" s="87"/>
      <c r="D1452" s="87"/>
      <c r="E1452" s="92"/>
      <c r="F1452" s="92"/>
      <c r="J1452"/>
      <c r="K1452"/>
      <c r="L1452"/>
      <c r="M1452"/>
      <c r="N1452"/>
      <c r="O1452"/>
    </row>
    <row r="1453" spans="1:15" s="99" customFormat="1" ht="12.75">
      <c r="A1453" s="8"/>
      <c r="B1453" s="5"/>
      <c r="C1453" s="87"/>
      <c r="D1453" s="87"/>
      <c r="E1453" s="92"/>
      <c r="F1453" s="92"/>
      <c r="J1453"/>
      <c r="K1453"/>
      <c r="L1453"/>
      <c r="M1453"/>
      <c r="N1453"/>
      <c r="O1453"/>
    </row>
    <row r="1454" spans="1:15" s="99" customFormat="1" ht="12.75">
      <c r="A1454" s="8"/>
      <c r="B1454" s="5"/>
      <c r="C1454" s="87"/>
      <c r="D1454" s="87"/>
      <c r="E1454" s="92"/>
      <c r="F1454" s="92"/>
      <c r="J1454"/>
      <c r="K1454"/>
      <c r="L1454"/>
      <c r="M1454"/>
      <c r="N1454"/>
      <c r="O1454"/>
    </row>
    <row r="1455" spans="1:15" s="99" customFormat="1" ht="12.75">
      <c r="A1455" s="8"/>
      <c r="B1455" s="5"/>
      <c r="C1455" s="87"/>
      <c r="D1455" s="87"/>
      <c r="E1455" s="92"/>
      <c r="F1455" s="92"/>
      <c r="J1455"/>
      <c r="K1455"/>
      <c r="L1455"/>
      <c r="M1455"/>
      <c r="N1455"/>
      <c r="O1455"/>
    </row>
    <row r="1456" spans="1:15" s="99" customFormat="1" ht="12.75">
      <c r="A1456" s="8"/>
      <c r="B1456" s="5"/>
      <c r="C1456" s="87"/>
      <c r="D1456" s="87"/>
      <c r="E1456" s="92"/>
      <c r="F1456" s="92"/>
      <c r="J1456"/>
      <c r="K1456"/>
      <c r="L1456"/>
      <c r="M1456"/>
      <c r="N1456"/>
      <c r="O1456"/>
    </row>
    <row r="1457" spans="1:15" s="99" customFormat="1" ht="12.75">
      <c r="A1457" s="8"/>
      <c r="B1457" s="5"/>
      <c r="C1457" s="87"/>
      <c r="D1457" s="87"/>
      <c r="E1457" s="92"/>
      <c r="F1457" s="92"/>
      <c r="J1457"/>
      <c r="K1457"/>
      <c r="L1457"/>
      <c r="M1457"/>
      <c r="N1457"/>
      <c r="O1457"/>
    </row>
    <row r="1458" spans="1:15" s="99" customFormat="1" ht="12.75">
      <c r="A1458" s="8"/>
      <c r="B1458" s="5"/>
      <c r="C1458" s="87"/>
      <c r="D1458" s="87"/>
      <c r="E1458" s="92"/>
      <c r="F1458" s="92"/>
      <c r="J1458"/>
      <c r="K1458"/>
      <c r="L1458"/>
      <c r="M1458"/>
      <c r="N1458"/>
      <c r="O1458"/>
    </row>
    <row r="1459" spans="1:15" s="99" customFormat="1" ht="12.75">
      <c r="A1459" s="8"/>
      <c r="B1459" s="5"/>
      <c r="C1459" s="87"/>
      <c r="D1459" s="87"/>
      <c r="E1459" s="92"/>
      <c r="F1459" s="92"/>
      <c r="J1459"/>
      <c r="K1459"/>
      <c r="L1459"/>
      <c r="M1459"/>
      <c r="N1459"/>
      <c r="O1459"/>
    </row>
    <row r="1460" spans="1:15" s="99" customFormat="1" ht="12.75">
      <c r="A1460" s="8"/>
      <c r="B1460" s="5"/>
      <c r="C1460" s="87"/>
      <c r="D1460" s="87"/>
      <c r="E1460" s="92"/>
      <c r="F1460" s="92"/>
      <c r="J1460"/>
      <c r="K1460"/>
      <c r="L1460"/>
      <c r="M1460"/>
      <c r="N1460"/>
      <c r="O1460"/>
    </row>
    <row r="1461" spans="1:15" s="99" customFormat="1" ht="12.75">
      <c r="A1461" s="8"/>
      <c r="B1461" s="5"/>
      <c r="C1461" s="87"/>
      <c r="D1461" s="87"/>
      <c r="E1461" s="92"/>
      <c r="F1461" s="92"/>
      <c r="J1461"/>
      <c r="K1461"/>
      <c r="L1461"/>
      <c r="M1461"/>
      <c r="N1461"/>
      <c r="O1461"/>
    </row>
    <row r="1462" spans="1:15" s="99" customFormat="1" ht="12.75">
      <c r="A1462" s="8"/>
      <c r="B1462" s="5"/>
      <c r="C1462" s="87"/>
      <c r="D1462" s="87"/>
      <c r="E1462" s="92"/>
      <c r="F1462" s="92"/>
      <c r="J1462"/>
      <c r="K1462"/>
      <c r="L1462"/>
      <c r="M1462"/>
      <c r="N1462"/>
      <c r="O1462"/>
    </row>
    <row r="1463" spans="1:15" s="99" customFormat="1" ht="12.75">
      <c r="A1463" s="8"/>
      <c r="B1463" s="5"/>
      <c r="C1463" s="87"/>
      <c r="D1463" s="87"/>
      <c r="E1463" s="92"/>
      <c r="F1463" s="92"/>
      <c r="J1463"/>
      <c r="K1463"/>
      <c r="L1463"/>
      <c r="M1463"/>
      <c r="N1463"/>
      <c r="O1463"/>
    </row>
    <row r="1464" spans="1:15" s="99" customFormat="1" ht="12.75">
      <c r="A1464" s="8"/>
      <c r="B1464" s="5"/>
      <c r="C1464" s="87"/>
      <c r="D1464" s="87"/>
      <c r="E1464" s="92"/>
      <c r="F1464" s="92"/>
      <c r="J1464"/>
      <c r="K1464"/>
      <c r="L1464"/>
      <c r="M1464"/>
      <c r="N1464"/>
      <c r="O1464"/>
    </row>
    <row r="1465" spans="1:15" s="99" customFormat="1" ht="12.75">
      <c r="A1465" s="8"/>
      <c r="B1465" s="5"/>
      <c r="C1465" s="87"/>
      <c r="D1465" s="87"/>
      <c r="E1465" s="92"/>
      <c r="F1465" s="92"/>
      <c r="J1465"/>
      <c r="K1465"/>
      <c r="L1465"/>
      <c r="M1465"/>
      <c r="N1465"/>
      <c r="O1465"/>
    </row>
    <row r="1466" spans="1:15" s="99" customFormat="1" ht="12.75">
      <c r="A1466" s="8"/>
      <c r="B1466" s="5"/>
      <c r="C1466" s="87"/>
      <c r="D1466" s="87"/>
      <c r="E1466" s="92"/>
      <c r="F1466" s="92"/>
      <c r="J1466"/>
      <c r="K1466"/>
      <c r="L1466"/>
      <c r="M1466"/>
      <c r="N1466"/>
      <c r="O1466"/>
    </row>
    <row r="1467" spans="1:15" s="99" customFormat="1" ht="12.75">
      <c r="A1467" s="8"/>
      <c r="B1467" s="5"/>
      <c r="C1467" s="87"/>
      <c r="D1467" s="87"/>
      <c r="E1467" s="92"/>
      <c r="F1467" s="92"/>
      <c r="J1467"/>
      <c r="K1467"/>
      <c r="L1467"/>
      <c r="M1467"/>
      <c r="N1467"/>
      <c r="O1467"/>
    </row>
    <row r="1468" spans="1:15" s="99" customFormat="1" ht="12.75">
      <c r="A1468" s="8"/>
      <c r="B1468" s="5"/>
      <c r="C1468" s="87"/>
      <c r="D1468" s="87"/>
      <c r="E1468" s="92"/>
      <c r="F1468" s="92"/>
      <c r="J1468"/>
      <c r="K1468"/>
      <c r="L1468"/>
      <c r="M1468"/>
      <c r="N1468"/>
      <c r="O1468"/>
    </row>
    <row r="1469" spans="1:15" s="99" customFormat="1" ht="12.75">
      <c r="A1469" s="8"/>
      <c r="B1469" s="5"/>
      <c r="C1469" s="87"/>
      <c r="D1469" s="87"/>
      <c r="E1469" s="92"/>
      <c r="F1469" s="92"/>
      <c r="J1469"/>
      <c r="K1469"/>
      <c r="L1469"/>
      <c r="M1469"/>
      <c r="N1469"/>
      <c r="O1469"/>
    </row>
    <row r="1470" spans="1:15" s="99" customFormat="1" ht="12.75">
      <c r="A1470" s="8"/>
      <c r="B1470" s="5"/>
      <c r="C1470" s="87"/>
      <c r="D1470" s="87"/>
      <c r="E1470" s="92"/>
      <c r="F1470" s="92"/>
      <c r="J1470"/>
      <c r="K1470"/>
      <c r="L1470"/>
      <c r="M1470"/>
      <c r="N1470"/>
      <c r="O1470"/>
    </row>
    <row r="1471" spans="1:15" s="99" customFormat="1" ht="12.75">
      <c r="A1471" s="8"/>
      <c r="B1471" s="5"/>
      <c r="C1471" s="87"/>
      <c r="D1471" s="87"/>
      <c r="E1471" s="92"/>
      <c r="F1471" s="92"/>
      <c r="J1471"/>
      <c r="K1471"/>
      <c r="L1471"/>
      <c r="M1471"/>
      <c r="N1471"/>
      <c r="O1471"/>
    </row>
    <row r="1472" spans="1:15" s="99" customFormat="1" ht="12.75">
      <c r="A1472" s="8"/>
      <c r="B1472" s="5"/>
      <c r="C1472" s="87"/>
      <c r="D1472" s="87"/>
      <c r="E1472" s="92"/>
      <c r="F1472" s="92"/>
      <c r="J1472"/>
      <c r="K1472"/>
      <c r="L1472"/>
      <c r="M1472"/>
      <c r="N1472"/>
      <c r="O1472"/>
    </row>
    <row r="1473" spans="1:15" s="99" customFormat="1" ht="12.75">
      <c r="A1473" s="8"/>
      <c r="B1473" s="5"/>
      <c r="C1473" s="87"/>
      <c r="D1473" s="87"/>
      <c r="E1473" s="92"/>
      <c r="F1473" s="92"/>
      <c r="J1473"/>
      <c r="K1473"/>
      <c r="L1473"/>
      <c r="M1473"/>
      <c r="N1473"/>
      <c r="O1473"/>
    </row>
    <row r="1474" spans="1:15" s="99" customFormat="1" ht="12.75">
      <c r="A1474" s="8"/>
      <c r="B1474" s="5"/>
      <c r="C1474" s="87"/>
      <c r="D1474" s="87"/>
      <c r="E1474" s="92"/>
      <c r="F1474" s="92"/>
      <c r="J1474"/>
      <c r="K1474"/>
      <c r="L1474"/>
      <c r="M1474"/>
      <c r="N1474"/>
      <c r="O1474"/>
    </row>
    <row r="1475" spans="1:15" s="99" customFormat="1" ht="12.75">
      <c r="A1475" s="8"/>
      <c r="B1475" s="5"/>
      <c r="C1475" s="87"/>
      <c r="D1475" s="87"/>
      <c r="E1475" s="92"/>
      <c r="F1475" s="92"/>
      <c r="J1475"/>
      <c r="K1475"/>
      <c r="L1475"/>
      <c r="M1475"/>
      <c r="N1475"/>
      <c r="O1475"/>
    </row>
    <row r="1476" spans="1:15" s="99" customFormat="1" ht="12.75">
      <c r="A1476" s="8"/>
      <c r="B1476" s="5"/>
      <c r="C1476" s="87"/>
      <c r="D1476" s="87"/>
      <c r="E1476" s="92"/>
      <c r="F1476" s="92"/>
      <c r="J1476"/>
      <c r="K1476"/>
      <c r="L1476"/>
      <c r="M1476"/>
      <c r="N1476"/>
      <c r="O1476"/>
    </row>
    <row r="1477" spans="1:15" s="99" customFormat="1" ht="12.75">
      <c r="A1477" s="8"/>
      <c r="B1477" s="5"/>
      <c r="C1477" s="87"/>
      <c r="D1477" s="87"/>
      <c r="E1477" s="92"/>
      <c r="F1477" s="92"/>
      <c r="J1477"/>
      <c r="K1477"/>
      <c r="L1477"/>
      <c r="M1477"/>
      <c r="N1477"/>
      <c r="O1477"/>
    </row>
    <row r="1478" spans="1:15" s="99" customFormat="1" ht="12.75">
      <c r="A1478" s="8"/>
      <c r="B1478" s="5"/>
      <c r="C1478" s="87"/>
      <c r="D1478" s="87"/>
      <c r="E1478" s="92"/>
      <c r="F1478" s="92"/>
      <c r="J1478"/>
      <c r="K1478"/>
      <c r="L1478"/>
      <c r="M1478"/>
      <c r="N1478"/>
      <c r="O1478"/>
    </row>
    <row r="1479" spans="1:15" s="99" customFormat="1" ht="12.75">
      <c r="A1479" s="8"/>
      <c r="B1479" s="5"/>
      <c r="C1479" s="87"/>
      <c r="D1479" s="87"/>
      <c r="E1479" s="92"/>
      <c r="F1479" s="92"/>
      <c r="J1479"/>
      <c r="K1479"/>
      <c r="L1479"/>
      <c r="M1479"/>
      <c r="N1479"/>
      <c r="O1479"/>
    </row>
    <row r="1480" spans="1:15" s="99" customFormat="1" ht="12.75">
      <c r="A1480" s="8"/>
      <c r="B1480" s="5"/>
      <c r="C1480" s="87"/>
      <c r="D1480" s="87"/>
      <c r="E1480" s="92"/>
      <c r="F1480" s="92"/>
      <c r="J1480"/>
      <c r="K1480"/>
      <c r="L1480"/>
      <c r="M1480"/>
      <c r="N1480"/>
      <c r="O1480"/>
    </row>
    <row r="1481" spans="1:15" s="99" customFormat="1" ht="12.75">
      <c r="A1481" s="8"/>
      <c r="B1481" s="5"/>
      <c r="C1481" s="87"/>
      <c r="D1481" s="87"/>
      <c r="E1481" s="92"/>
      <c r="F1481" s="92"/>
      <c r="J1481"/>
      <c r="K1481"/>
      <c r="L1481"/>
      <c r="M1481"/>
      <c r="N1481"/>
      <c r="O1481"/>
    </row>
    <row r="1482" spans="1:15" s="99" customFormat="1" ht="12.75">
      <c r="A1482" s="8"/>
      <c r="B1482" s="5"/>
      <c r="C1482" s="87"/>
      <c r="D1482" s="87"/>
      <c r="E1482" s="92"/>
      <c r="F1482" s="92"/>
      <c r="J1482"/>
      <c r="K1482"/>
      <c r="L1482"/>
      <c r="M1482"/>
      <c r="N1482"/>
      <c r="O1482"/>
    </row>
    <row r="1483" spans="1:15" s="99" customFormat="1" ht="12.75">
      <c r="A1483" s="8"/>
      <c r="B1483" s="5"/>
      <c r="C1483" s="87"/>
      <c r="D1483" s="87"/>
      <c r="E1483" s="92"/>
      <c r="F1483" s="92"/>
      <c r="J1483"/>
      <c r="K1483"/>
      <c r="L1483"/>
      <c r="M1483"/>
      <c r="N1483"/>
      <c r="O1483"/>
    </row>
    <row r="1484" spans="1:15" s="99" customFormat="1" ht="12.75">
      <c r="A1484" s="8"/>
      <c r="B1484" s="5"/>
      <c r="C1484" s="87"/>
      <c r="D1484" s="87"/>
      <c r="E1484" s="92"/>
      <c r="F1484" s="92"/>
      <c r="J1484"/>
      <c r="K1484"/>
      <c r="L1484"/>
      <c r="M1484"/>
      <c r="N1484"/>
      <c r="O1484"/>
    </row>
    <row r="1485" spans="1:15" s="99" customFormat="1" ht="12.75">
      <c r="A1485" s="8"/>
      <c r="B1485" s="5"/>
      <c r="C1485" s="87"/>
      <c r="D1485" s="87"/>
      <c r="E1485" s="92"/>
      <c r="F1485" s="92"/>
      <c r="J1485"/>
      <c r="K1485"/>
      <c r="L1485"/>
      <c r="M1485"/>
      <c r="N1485"/>
      <c r="O1485"/>
    </row>
    <row r="1486" spans="1:15" s="99" customFormat="1" ht="12.75">
      <c r="A1486" s="8"/>
      <c r="B1486" s="5"/>
      <c r="C1486" s="87"/>
      <c r="D1486" s="87"/>
      <c r="E1486" s="92"/>
      <c r="F1486" s="92"/>
      <c r="J1486"/>
      <c r="K1486"/>
      <c r="L1486"/>
      <c r="M1486"/>
      <c r="N1486"/>
      <c r="O1486"/>
    </row>
    <row r="1487" spans="1:15" s="99" customFormat="1" ht="12.75">
      <c r="A1487" s="8"/>
      <c r="B1487" s="5"/>
      <c r="C1487" s="87"/>
      <c r="D1487" s="87"/>
      <c r="E1487" s="92"/>
      <c r="F1487" s="92"/>
      <c r="J1487"/>
      <c r="K1487"/>
      <c r="L1487"/>
      <c r="M1487"/>
      <c r="N1487"/>
      <c r="O1487"/>
    </row>
    <row r="1488" spans="1:15" s="99" customFormat="1" ht="12.75">
      <c r="A1488" s="8"/>
      <c r="B1488" s="5"/>
      <c r="C1488" s="87"/>
      <c r="D1488" s="87"/>
      <c r="E1488" s="92"/>
      <c r="F1488" s="92"/>
      <c r="J1488"/>
      <c r="K1488"/>
      <c r="L1488"/>
      <c r="M1488"/>
      <c r="N1488"/>
      <c r="O1488"/>
    </row>
    <row r="1489" spans="1:15" s="99" customFormat="1" ht="12.75">
      <c r="A1489" s="8"/>
      <c r="B1489" s="5"/>
      <c r="C1489" s="87"/>
      <c r="D1489" s="87"/>
      <c r="E1489" s="92"/>
      <c r="F1489" s="92"/>
      <c r="J1489"/>
      <c r="K1489"/>
      <c r="L1489"/>
      <c r="M1489"/>
      <c r="N1489"/>
      <c r="O1489"/>
    </row>
    <row r="1490" spans="1:15" s="99" customFormat="1" ht="12.75">
      <c r="A1490" s="8"/>
      <c r="B1490" s="5"/>
      <c r="C1490" s="87"/>
      <c r="D1490" s="87"/>
      <c r="E1490" s="92"/>
      <c r="F1490" s="92"/>
      <c r="J1490"/>
      <c r="K1490"/>
      <c r="L1490"/>
      <c r="M1490"/>
      <c r="N1490"/>
      <c r="O1490"/>
    </row>
    <row r="1491" spans="1:15" s="99" customFormat="1" ht="12.75">
      <c r="A1491" s="8"/>
      <c r="B1491" s="5"/>
      <c r="C1491" s="87"/>
      <c r="D1491" s="87"/>
      <c r="E1491" s="92"/>
      <c r="F1491" s="92"/>
      <c r="J1491"/>
      <c r="K1491"/>
      <c r="L1491"/>
      <c r="M1491"/>
      <c r="N1491"/>
      <c r="O1491"/>
    </row>
    <row r="1492" spans="1:15" s="99" customFormat="1" ht="12.75">
      <c r="A1492" s="8"/>
      <c r="B1492" s="5"/>
      <c r="C1492" s="87"/>
      <c r="D1492" s="87"/>
      <c r="E1492" s="92"/>
      <c r="F1492" s="92"/>
      <c r="J1492"/>
      <c r="K1492"/>
      <c r="L1492"/>
      <c r="M1492"/>
      <c r="N1492"/>
      <c r="O1492"/>
    </row>
    <row r="1493" spans="1:15" s="99" customFormat="1" ht="12.75">
      <c r="A1493" s="8"/>
      <c r="B1493" s="5"/>
      <c r="C1493" s="87"/>
      <c r="D1493" s="87"/>
      <c r="E1493" s="92"/>
      <c r="F1493" s="92"/>
      <c r="J1493"/>
      <c r="K1493"/>
      <c r="L1493"/>
      <c r="M1493"/>
      <c r="N1493"/>
      <c r="O1493"/>
    </row>
    <row r="1494" spans="1:15" s="99" customFormat="1" ht="12.75">
      <c r="A1494" s="8"/>
      <c r="B1494" s="5"/>
      <c r="C1494" s="87"/>
      <c r="D1494" s="87"/>
      <c r="E1494" s="92"/>
      <c r="F1494" s="92"/>
      <c r="J1494"/>
      <c r="K1494"/>
      <c r="L1494"/>
      <c r="M1494"/>
      <c r="N1494"/>
      <c r="O1494"/>
    </row>
    <row r="1495" spans="1:15" s="99" customFormat="1" ht="12.75">
      <c r="A1495" s="8"/>
      <c r="B1495" s="5"/>
      <c r="C1495" s="87"/>
      <c r="D1495" s="87"/>
      <c r="E1495" s="92"/>
      <c r="F1495" s="92"/>
      <c r="J1495"/>
      <c r="K1495"/>
      <c r="L1495"/>
      <c r="M1495"/>
      <c r="N1495"/>
      <c r="O1495"/>
    </row>
    <row r="1496" spans="1:15" s="99" customFormat="1" ht="12.75">
      <c r="A1496" s="8"/>
      <c r="B1496" s="5"/>
      <c r="C1496" s="87"/>
      <c r="D1496" s="87"/>
      <c r="E1496" s="92"/>
      <c r="F1496" s="92"/>
      <c r="J1496"/>
      <c r="K1496"/>
      <c r="L1496"/>
      <c r="M1496"/>
      <c r="N1496"/>
      <c r="O1496"/>
    </row>
    <row r="1497" spans="1:15" s="99" customFormat="1" ht="12.75">
      <c r="A1497" s="8"/>
      <c r="B1497" s="5"/>
      <c r="C1497" s="87"/>
      <c r="D1497" s="87"/>
      <c r="E1497" s="92"/>
      <c r="F1497" s="92"/>
      <c r="J1497"/>
      <c r="K1497"/>
      <c r="L1497"/>
      <c r="M1497"/>
      <c r="N1497"/>
      <c r="O1497"/>
    </row>
    <row r="1498" spans="1:15" s="99" customFormat="1" ht="12.75">
      <c r="A1498" s="8"/>
      <c r="B1498" s="5"/>
      <c r="C1498" s="87"/>
      <c r="D1498" s="87"/>
      <c r="E1498" s="92"/>
      <c r="F1498" s="92"/>
      <c r="J1498"/>
      <c r="K1498"/>
      <c r="L1498"/>
      <c r="M1498"/>
      <c r="N1498"/>
      <c r="O1498"/>
    </row>
    <row r="1499" spans="1:15" s="99" customFormat="1" ht="12.75">
      <c r="A1499" s="8"/>
      <c r="B1499" s="5"/>
      <c r="C1499" s="87"/>
      <c r="D1499" s="87"/>
      <c r="E1499" s="92"/>
      <c r="F1499" s="92"/>
      <c r="J1499"/>
      <c r="K1499"/>
      <c r="L1499"/>
      <c r="M1499"/>
      <c r="N1499"/>
      <c r="O1499"/>
    </row>
    <row r="1500" spans="1:15" s="99" customFormat="1" ht="12.75">
      <c r="A1500" s="8"/>
      <c r="B1500" s="5"/>
      <c r="C1500" s="87"/>
      <c r="D1500" s="87"/>
      <c r="E1500" s="92"/>
      <c r="F1500" s="92"/>
      <c r="J1500"/>
      <c r="K1500"/>
      <c r="L1500"/>
      <c r="M1500"/>
      <c r="N1500"/>
      <c r="O1500"/>
    </row>
    <row r="1501" spans="1:15" s="99" customFormat="1" ht="12.75">
      <c r="A1501" s="8"/>
      <c r="B1501" s="5"/>
      <c r="C1501" s="87"/>
      <c r="D1501" s="87"/>
      <c r="E1501" s="92"/>
      <c r="F1501" s="92"/>
      <c r="J1501"/>
      <c r="K1501"/>
      <c r="L1501"/>
      <c r="M1501"/>
      <c r="N1501"/>
      <c r="O1501"/>
    </row>
    <row r="1502" spans="1:15" s="99" customFormat="1" ht="12.75">
      <c r="A1502" s="8"/>
      <c r="B1502" s="5"/>
      <c r="C1502" s="87"/>
      <c r="D1502" s="87"/>
      <c r="E1502" s="92"/>
      <c r="F1502" s="92"/>
      <c r="J1502"/>
      <c r="K1502"/>
      <c r="L1502"/>
      <c r="M1502"/>
      <c r="N1502"/>
      <c r="O1502"/>
    </row>
    <row r="1503" spans="1:15" s="99" customFormat="1" ht="12.75">
      <c r="A1503" s="8"/>
      <c r="B1503" s="5"/>
      <c r="C1503" s="87"/>
      <c r="D1503" s="87"/>
      <c r="E1503" s="92"/>
      <c r="F1503" s="92"/>
      <c r="J1503"/>
      <c r="K1503"/>
      <c r="L1503"/>
      <c r="M1503"/>
      <c r="N1503"/>
      <c r="O1503"/>
    </row>
    <row r="1504" spans="1:15" s="99" customFormat="1" ht="12.75">
      <c r="A1504" s="8"/>
      <c r="B1504" s="5"/>
      <c r="C1504" s="87"/>
      <c r="D1504" s="87"/>
      <c r="E1504" s="92"/>
      <c r="F1504" s="92"/>
      <c r="J1504"/>
      <c r="K1504"/>
      <c r="L1504"/>
      <c r="M1504"/>
      <c r="N1504"/>
      <c r="O1504"/>
    </row>
    <row r="1505" spans="1:15" s="99" customFormat="1" ht="12.75">
      <c r="A1505" s="8"/>
      <c r="B1505" s="5"/>
      <c r="C1505" s="87"/>
      <c r="D1505" s="87"/>
      <c r="E1505" s="92"/>
      <c r="F1505" s="92"/>
      <c r="J1505"/>
      <c r="K1505"/>
      <c r="L1505"/>
      <c r="M1505"/>
      <c r="N1505"/>
      <c r="O1505"/>
    </row>
    <row r="1506" spans="1:15" s="99" customFormat="1" ht="12.75">
      <c r="A1506" s="8"/>
      <c r="B1506" s="5"/>
      <c r="C1506" s="87"/>
      <c r="D1506" s="87"/>
      <c r="E1506" s="92"/>
      <c r="F1506" s="92"/>
      <c r="J1506"/>
      <c r="K1506"/>
      <c r="L1506"/>
      <c r="M1506"/>
      <c r="N1506"/>
      <c r="O1506"/>
    </row>
    <row r="1507" spans="1:15" s="99" customFormat="1" ht="12.75">
      <c r="A1507" s="8"/>
      <c r="B1507" s="5"/>
      <c r="C1507" s="87"/>
      <c r="D1507" s="87"/>
      <c r="E1507" s="92"/>
      <c r="F1507" s="92"/>
      <c r="J1507"/>
      <c r="K1507"/>
      <c r="L1507"/>
      <c r="M1507"/>
      <c r="N1507"/>
      <c r="O1507"/>
    </row>
    <row r="1508" spans="1:15" s="99" customFormat="1" ht="12.75">
      <c r="A1508" s="8"/>
      <c r="B1508" s="5"/>
      <c r="C1508" s="87"/>
      <c r="D1508" s="87"/>
      <c r="E1508" s="92"/>
      <c r="F1508" s="92"/>
      <c r="J1508"/>
      <c r="K1508"/>
      <c r="L1508"/>
      <c r="M1508"/>
      <c r="N1508"/>
      <c r="O1508"/>
    </row>
    <row r="1509" spans="1:15" s="99" customFormat="1" ht="12.75">
      <c r="A1509" s="8"/>
      <c r="B1509" s="5"/>
      <c r="C1509" s="87"/>
      <c r="D1509" s="87"/>
      <c r="E1509" s="92"/>
      <c r="F1509" s="92"/>
      <c r="J1509"/>
      <c r="K1509"/>
      <c r="L1509"/>
      <c r="M1509"/>
      <c r="N1509"/>
      <c r="O1509"/>
    </row>
    <row r="1510" spans="1:15" s="99" customFormat="1" ht="12.75">
      <c r="A1510" s="8"/>
      <c r="B1510" s="5"/>
      <c r="C1510" s="87"/>
      <c r="D1510" s="87"/>
      <c r="E1510" s="92"/>
      <c r="F1510" s="92"/>
      <c r="J1510"/>
      <c r="K1510"/>
      <c r="L1510"/>
      <c r="M1510"/>
      <c r="N1510"/>
      <c r="O1510"/>
    </row>
    <row r="1511" spans="1:15" s="99" customFormat="1" ht="12.75">
      <c r="A1511" s="8"/>
      <c r="B1511" s="5"/>
      <c r="C1511" s="87"/>
      <c r="D1511" s="87"/>
      <c r="E1511" s="92"/>
      <c r="F1511" s="92"/>
      <c r="J1511"/>
      <c r="K1511"/>
      <c r="L1511"/>
      <c r="M1511"/>
      <c r="N1511"/>
      <c r="O1511"/>
    </row>
    <row r="1512" spans="1:15" s="99" customFormat="1" ht="12.75">
      <c r="A1512" s="8"/>
      <c r="B1512" s="5"/>
      <c r="C1512" s="87"/>
      <c r="D1512" s="87"/>
      <c r="E1512" s="92"/>
      <c r="F1512" s="92"/>
      <c r="J1512"/>
      <c r="K1512"/>
      <c r="L1512"/>
      <c r="M1512"/>
      <c r="N1512"/>
      <c r="O1512"/>
    </row>
    <row r="1513" spans="1:15" s="99" customFormat="1" ht="12.75">
      <c r="A1513" s="8"/>
      <c r="B1513" s="5"/>
      <c r="C1513" s="87"/>
      <c r="D1513" s="87"/>
      <c r="E1513" s="92"/>
      <c r="F1513" s="92"/>
      <c r="J1513"/>
      <c r="K1513"/>
      <c r="L1513"/>
      <c r="M1513"/>
      <c r="N1513"/>
      <c r="O1513"/>
    </row>
    <row r="1514" spans="1:15" s="99" customFormat="1" ht="12.75">
      <c r="A1514" s="8"/>
      <c r="B1514" s="5"/>
      <c r="C1514" s="87"/>
      <c r="D1514" s="87"/>
      <c r="E1514" s="92"/>
      <c r="F1514" s="92"/>
      <c r="J1514"/>
      <c r="K1514"/>
      <c r="L1514"/>
      <c r="M1514"/>
      <c r="N1514"/>
      <c r="O1514"/>
    </row>
    <row r="1515" spans="1:15" s="99" customFormat="1" ht="12.75">
      <c r="A1515" s="8"/>
      <c r="B1515" s="5"/>
      <c r="C1515" s="87"/>
      <c r="D1515" s="87"/>
      <c r="E1515" s="92"/>
      <c r="F1515" s="92"/>
      <c r="J1515"/>
      <c r="K1515"/>
      <c r="L1515"/>
      <c r="M1515"/>
      <c r="N1515"/>
      <c r="O1515"/>
    </row>
    <row r="1516" spans="1:15" s="99" customFormat="1" ht="12.75">
      <c r="A1516" s="8"/>
      <c r="B1516" s="5"/>
      <c r="C1516" s="87"/>
      <c r="D1516" s="87"/>
      <c r="E1516" s="92"/>
      <c r="F1516" s="92"/>
      <c r="J1516"/>
      <c r="K1516"/>
      <c r="L1516"/>
      <c r="M1516"/>
      <c r="N1516"/>
      <c r="O1516"/>
    </row>
    <row r="1517" spans="1:15" s="99" customFormat="1" ht="12.75">
      <c r="A1517" s="8"/>
      <c r="B1517" s="5"/>
      <c r="C1517" s="87"/>
      <c r="D1517" s="87"/>
      <c r="E1517" s="92"/>
      <c r="F1517" s="92"/>
      <c r="J1517"/>
      <c r="K1517"/>
      <c r="L1517"/>
      <c r="M1517"/>
      <c r="N1517"/>
      <c r="O1517"/>
    </row>
    <row r="1518" spans="1:15" s="99" customFormat="1" ht="12.75">
      <c r="A1518" s="8"/>
      <c r="B1518" s="5"/>
      <c r="C1518" s="87"/>
      <c r="D1518" s="87"/>
      <c r="E1518" s="92"/>
      <c r="F1518" s="92"/>
      <c r="J1518"/>
      <c r="K1518"/>
      <c r="L1518"/>
      <c r="M1518"/>
      <c r="N1518"/>
      <c r="O1518"/>
    </row>
    <row r="1519" spans="1:15" s="99" customFormat="1" ht="12.75">
      <c r="A1519" s="8"/>
      <c r="B1519" s="5"/>
      <c r="C1519" s="87"/>
      <c r="D1519" s="87"/>
      <c r="E1519" s="92"/>
      <c r="F1519" s="92"/>
      <c r="J1519"/>
      <c r="K1519"/>
      <c r="L1519"/>
      <c r="M1519"/>
      <c r="N1519"/>
      <c r="O1519"/>
    </row>
    <row r="1520" spans="1:15" s="99" customFormat="1" ht="12.75">
      <c r="A1520" s="8"/>
      <c r="B1520" s="5"/>
      <c r="C1520" s="87"/>
      <c r="D1520" s="87"/>
      <c r="E1520" s="92"/>
      <c r="F1520" s="92"/>
      <c r="J1520"/>
      <c r="K1520"/>
      <c r="L1520"/>
      <c r="M1520"/>
      <c r="N1520"/>
      <c r="O1520"/>
    </row>
    <row r="1521" spans="1:15" s="99" customFormat="1" ht="12.75">
      <c r="A1521" s="8"/>
      <c r="B1521" s="5"/>
      <c r="C1521" s="87"/>
      <c r="D1521" s="87"/>
      <c r="E1521" s="92"/>
      <c r="F1521" s="92"/>
      <c r="J1521"/>
      <c r="K1521"/>
      <c r="L1521"/>
      <c r="M1521"/>
      <c r="N1521"/>
      <c r="O1521"/>
    </row>
    <row r="1522" spans="1:15" s="99" customFormat="1" ht="12.75">
      <c r="A1522" s="8"/>
      <c r="B1522" s="5"/>
      <c r="C1522" s="87"/>
      <c r="D1522" s="87"/>
      <c r="E1522" s="92"/>
      <c r="F1522" s="92"/>
      <c r="J1522"/>
      <c r="K1522"/>
      <c r="L1522"/>
      <c r="M1522"/>
      <c r="N1522"/>
      <c r="O1522"/>
    </row>
    <row r="1523" spans="1:15" s="99" customFormat="1" ht="12.75">
      <c r="A1523" s="8"/>
      <c r="B1523" s="5"/>
      <c r="C1523" s="87"/>
      <c r="D1523" s="87"/>
      <c r="E1523" s="92"/>
      <c r="F1523" s="92"/>
      <c r="J1523"/>
      <c r="K1523"/>
      <c r="L1523"/>
      <c r="M1523"/>
      <c r="N1523"/>
      <c r="O1523"/>
    </row>
  </sheetData>
  <sheetProtection password="B91D" sheet="1" objects="1" scenarios="1" selectLockedCells="1"/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&amp;C&amp;K00-046Projektantski popis del - Bevče, faza III. - 1. del&amp;R
&amp;8&amp;P/&amp;N</oddFooter>
  </headerFooter>
  <rowBreaks count="2" manualBreakCount="2">
    <brk id="42" max="16383" man="1"/>
    <brk id="56" max="16383" man="1"/>
  </rowBreaks>
  <colBreaks count="1" manualBreakCount="1">
    <brk id="11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I1555"/>
  <sheetViews>
    <sheetView tabSelected="1" view="pageBreakPreview" topLeftCell="A91" zoomScaleNormal="100" zoomScaleSheetLayoutView="100" workbookViewId="0">
      <selection activeCell="G103" sqref="G103"/>
    </sheetView>
  </sheetViews>
  <sheetFormatPr defaultRowHeight="14.25"/>
  <cols>
    <col min="1" max="1" width="3.7109375" style="8" customWidth="1"/>
    <col min="2" max="2" width="45.7109375" style="2" customWidth="1"/>
    <col min="3" max="3" width="6.7109375" style="77" customWidth="1"/>
    <col min="4" max="4" width="1.7109375" style="77" customWidth="1"/>
    <col min="5" max="5" width="8.7109375" style="31" customWidth="1"/>
    <col min="6" max="6" width="1.7109375" style="31" customWidth="1"/>
    <col min="7" max="7" width="12.7109375" style="99" customWidth="1"/>
    <col min="8" max="8" width="1.7109375" style="99" customWidth="1"/>
    <col min="9" max="9" width="12.7109375" style="99" customWidth="1"/>
  </cols>
  <sheetData>
    <row r="1" spans="1:9" ht="25.5">
      <c r="A1" s="28" t="s">
        <v>0</v>
      </c>
      <c r="B1" s="28" t="s">
        <v>3</v>
      </c>
      <c r="C1" s="29" t="s">
        <v>4</v>
      </c>
      <c r="D1" s="29"/>
      <c r="E1" s="30" t="s">
        <v>5</v>
      </c>
      <c r="F1" s="30"/>
      <c r="G1" s="104" t="s">
        <v>54</v>
      </c>
      <c r="H1" s="104"/>
      <c r="I1" s="40" t="s">
        <v>55</v>
      </c>
    </row>
    <row r="2" spans="1:9">
      <c r="E2" s="3"/>
      <c r="F2" s="3"/>
    </row>
    <row r="3" spans="1:9" s="101" customFormat="1" ht="26.25" customHeight="1">
      <c r="A3" s="103"/>
      <c r="B3" s="191" t="s">
        <v>141</v>
      </c>
      <c r="C3" s="152"/>
      <c r="D3" s="152"/>
      <c r="E3" s="152"/>
      <c r="F3" s="152"/>
      <c r="G3" s="152"/>
      <c r="H3" s="152"/>
      <c r="I3" s="152"/>
    </row>
    <row r="4" spans="1:9" ht="12.75" customHeight="1">
      <c r="A4" s="16"/>
      <c r="B4" s="16"/>
      <c r="C4" s="165"/>
      <c r="D4" s="165"/>
      <c r="E4" s="165"/>
      <c r="F4" s="165"/>
      <c r="G4" s="165"/>
      <c r="H4" s="165"/>
      <c r="I4" s="165"/>
    </row>
    <row r="5" spans="1:9" s="101" customFormat="1" ht="15" customHeight="1">
      <c r="A5" s="111"/>
      <c r="B5" s="106" t="s">
        <v>96</v>
      </c>
      <c r="C5" s="112"/>
      <c r="D5" s="112"/>
      <c r="E5" s="134"/>
      <c r="F5" s="134"/>
      <c r="G5" s="133"/>
      <c r="H5" s="133"/>
      <c r="I5" s="133"/>
    </row>
    <row r="6" spans="1:9" ht="12.75" customHeight="1">
      <c r="A6" s="14"/>
      <c r="B6" s="17"/>
      <c r="E6" s="135"/>
      <c r="F6" s="135"/>
      <c r="G6" s="133"/>
      <c r="H6" s="133"/>
      <c r="I6" s="133"/>
    </row>
    <row r="7" spans="1:9" s="101" customFormat="1" ht="15" customHeight="1">
      <c r="A7" s="103" t="s">
        <v>29</v>
      </c>
      <c r="B7" s="103" t="s">
        <v>7</v>
      </c>
      <c r="C7" s="86"/>
      <c r="D7" s="86"/>
      <c r="E7" s="132"/>
      <c r="F7" s="132"/>
      <c r="G7" s="133"/>
      <c r="H7" s="133"/>
      <c r="I7" s="133"/>
    </row>
    <row r="8" spans="1:9" ht="12.75" customHeight="1">
      <c r="E8" s="135"/>
      <c r="F8" s="135"/>
      <c r="G8" s="133"/>
      <c r="H8" s="133"/>
      <c r="I8" s="133"/>
    </row>
    <row r="9" spans="1:9" ht="25.5">
      <c r="A9" s="9" t="s">
        <v>1</v>
      </c>
      <c r="B9" s="51" t="s">
        <v>8</v>
      </c>
      <c r="C9" s="87" t="s">
        <v>6</v>
      </c>
      <c r="D9" s="87"/>
      <c r="E9" s="76">
        <v>100</v>
      </c>
      <c r="F9" s="76"/>
      <c r="G9" s="195"/>
      <c r="H9" s="53"/>
      <c r="I9" s="133">
        <f>E9*G9</f>
        <v>0</v>
      </c>
    </row>
    <row r="10" spans="1:9" ht="12.75" customHeight="1">
      <c r="A10" s="101"/>
      <c r="B10" s="101"/>
      <c r="C10" s="102"/>
      <c r="D10" s="102"/>
      <c r="E10" s="76"/>
      <c r="F10" s="76"/>
      <c r="G10" s="53"/>
      <c r="H10" s="53"/>
      <c r="I10" s="133"/>
    </row>
    <row r="11" spans="1:9" ht="25.5">
      <c r="A11" s="9">
        <v>2</v>
      </c>
      <c r="B11" s="12" t="s">
        <v>2</v>
      </c>
      <c r="C11" s="87" t="s">
        <v>9</v>
      </c>
      <c r="D11" s="87"/>
      <c r="E11" s="125">
        <v>30</v>
      </c>
      <c r="F11" s="125"/>
      <c r="G11" s="195"/>
      <c r="H11" s="53"/>
      <c r="I11" s="133">
        <f t="shared" ref="I10:I27" si="0">E11*G11</f>
        <v>0</v>
      </c>
    </row>
    <row r="12" spans="1:9" ht="12.75" customHeight="1">
      <c r="A12" s="101"/>
      <c r="B12" s="101"/>
      <c r="C12" s="102"/>
      <c r="D12" s="102"/>
      <c r="E12" s="125"/>
      <c r="F12" s="125"/>
      <c r="G12" s="53"/>
      <c r="H12" s="53"/>
      <c r="I12" s="133"/>
    </row>
    <row r="13" spans="1:9" ht="25.5">
      <c r="A13" s="9" t="s">
        <v>11</v>
      </c>
      <c r="B13" s="12" t="s">
        <v>34</v>
      </c>
      <c r="C13" s="87"/>
      <c r="D13" s="87"/>
      <c r="E13" s="125"/>
      <c r="F13" s="125"/>
      <c r="G13" s="53"/>
      <c r="H13" s="53"/>
      <c r="I13" s="133"/>
    </row>
    <row r="14" spans="1:9" ht="12.75">
      <c r="A14" s="9"/>
      <c r="B14" s="51" t="s">
        <v>35</v>
      </c>
      <c r="C14" s="81" t="s">
        <v>9</v>
      </c>
      <c r="D14" s="81"/>
      <c r="E14" s="53">
        <v>15</v>
      </c>
      <c r="F14" s="125"/>
      <c r="G14" s="195"/>
      <c r="H14" s="53"/>
      <c r="I14" s="133">
        <f t="shared" si="0"/>
        <v>0</v>
      </c>
    </row>
    <row r="15" spans="1:9" ht="12.75">
      <c r="A15" s="9"/>
      <c r="B15" s="51" t="s">
        <v>90</v>
      </c>
      <c r="C15" s="81" t="s">
        <v>9</v>
      </c>
      <c r="D15" s="81"/>
      <c r="E15" s="53">
        <v>3</v>
      </c>
      <c r="F15" s="125"/>
      <c r="G15" s="195"/>
      <c r="H15" s="53"/>
      <c r="I15" s="133">
        <f t="shared" si="0"/>
        <v>0</v>
      </c>
    </row>
    <row r="16" spans="1:9" ht="12.75">
      <c r="A16" s="9"/>
      <c r="B16" s="51" t="s">
        <v>104</v>
      </c>
      <c r="C16" s="81" t="s">
        <v>9</v>
      </c>
      <c r="D16" s="81"/>
      <c r="E16" s="53">
        <v>3</v>
      </c>
      <c r="F16" s="125"/>
      <c r="G16" s="195"/>
      <c r="H16" s="53"/>
      <c r="I16" s="133">
        <f t="shared" si="0"/>
        <v>0</v>
      </c>
    </row>
    <row r="17" spans="1:9" ht="12.75" customHeight="1">
      <c r="A17" s="101"/>
      <c r="B17" s="101"/>
      <c r="C17" s="102"/>
      <c r="D17" s="102"/>
      <c r="E17" s="125"/>
      <c r="F17" s="125"/>
      <c r="G17" s="53"/>
      <c r="H17" s="53"/>
      <c r="I17" s="133"/>
    </row>
    <row r="18" spans="1:9" ht="76.5">
      <c r="A18" s="9" t="s">
        <v>14</v>
      </c>
      <c r="B18" s="183" t="s">
        <v>70</v>
      </c>
      <c r="C18" s="87"/>
      <c r="D18" s="87"/>
      <c r="E18" s="125"/>
      <c r="F18" s="125"/>
      <c r="G18" s="53"/>
      <c r="H18" s="53"/>
      <c r="I18" s="133"/>
    </row>
    <row r="19" spans="1:9" ht="12.75">
      <c r="A19" s="9"/>
      <c r="B19" s="51" t="s">
        <v>35</v>
      </c>
      <c r="C19" s="81" t="s">
        <v>9</v>
      </c>
      <c r="D19" s="81"/>
      <c r="E19" s="53">
        <f>+E14</f>
        <v>15</v>
      </c>
      <c r="F19" s="125"/>
      <c r="G19" s="195"/>
      <c r="H19" s="53"/>
      <c r="I19" s="133">
        <f t="shared" si="0"/>
        <v>0</v>
      </c>
    </row>
    <row r="20" spans="1:9" ht="12.75">
      <c r="A20" s="9"/>
      <c r="B20" s="51" t="s">
        <v>90</v>
      </c>
      <c r="C20" s="81" t="s">
        <v>9</v>
      </c>
      <c r="D20" s="81"/>
      <c r="E20" s="53">
        <f>E15</f>
        <v>3</v>
      </c>
      <c r="F20" s="125"/>
      <c r="G20" s="195"/>
      <c r="H20" s="53"/>
      <c r="I20" s="133">
        <f t="shared" si="0"/>
        <v>0</v>
      </c>
    </row>
    <row r="21" spans="1:9" ht="12.75">
      <c r="A21" s="9"/>
      <c r="B21" s="51" t="s">
        <v>104</v>
      </c>
      <c r="C21" s="81" t="s">
        <v>9</v>
      </c>
      <c r="D21" s="81"/>
      <c r="E21" s="53">
        <f>+E16</f>
        <v>3</v>
      </c>
      <c r="F21" s="125"/>
      <c r="G21" s="195"/>
      <c r="H21" s="53"/>
      <c r="I21" s="133">
        <f t="shared" si="0"/>
        <v>0</v>
      </c>
    </row>
    <row r="22" spans="1:9" ht="12.75" customHeight="1">
      <c r="A22" s="101"/>
      <c r="B22" s="101"/>
      <c r="C22" s="102"/>
      <c r="D22" s="102"/>
      <c r="E22" s="125"/>
      <c r="F22" s="125"/>
      <c r="G22" s="53"/>
      <c r="H22" s="53"/>
      <c r="I22" s="133"/>
    </row>
    <row r="23" spans="1:9" ht="51">
      <c r="A23" s="9" t="s">
        <v>15</v>
      </c>
      <c r="B23" s="12" t="s">
        <v>143</v>
      </c>
      <c r="C23" s="87"/>
      <c r="D23" s="87"/>
      <c r="E23" s="125"/>
      <c r="F23" s="125"/>
      <c r="G23" s="53"/>
      <c r="H23" s="53"/>
      <c r="I23" s="133"/>
    </row>
    <row r="24" spans="1:9" ht="12.75">
      <c r="A24" s="9"/>
      <c r="B24" s="12" t="s">
        <v>38</v>
      </c>
      <c r="C24" s="87" t="s">
        <v>13</v>
      </c>
      <c r="D24" s="87"/>
      <c r="E24" s="125">
        <f>E9*2</f>
        <v>200</v>
      </c>
      <c r="F24" s="125"/>
      <c r="G24" s="195"/>
      <c r="H24" s="53"/>
      <c r="I24" s="133">
        <f t="shared" si="0"/>
        <v>0</v>
      </c>
    </row>
    <row r="25" spans="1:9" ht="12.75">
      <c r="A25" s="9"/>
      <c r="B25" s="12" t="s">
        <v>40</v>
      </c>
      <c r="C25" s="87" t="s">
        <v>13</v>
      </c>
      <c r="D25" s="87"/>
      <c r="E25" s="125">
        <f>E24</f>
        <v>200</v>
      </c>
      <c r="F25" s="125"/>
      <c r="G25" s="195"/>
      <c r="H25" s="53"/>
      <c r="I25" s="133">
        <f t="shared" si="0"/>
        <v>0</v>
      </c>
    </row>
    <row r="26" spans="1:9" ht="12.75">
      <c r="A26" s="9"/>
      <c r="B26" s="12"/>
      <c r="C26" s="87"/>
      <c r="D26" s="87"/>
      <c r="E26" s="125"/>
      <c r="F26" s="125"/>
      <c r="G26" s="53"/>
      <c r="H26" s="53"/>
      <c r="I26" s="133"/>
    </row>
    <row r="27" spans="1:9" ht="38.25">
      <c r="A27" s="9" t="s">
        <v>17</v>
      </c>
      <c r="B27" s="12" t="s">
        <v>65</v>
      </c>
      <c r="C27" s="87" t="s">
        <v>13</v>
      </c>
      <c r="D27" s="87"/>
      <c r="E27" s="76">
        <v>17</v>
      </c>
      <c r="F27" s="76"/>
      <c r="G27" s="197"/>
      <c r="H27" s="133"/>
      <c r="I27" s="133">
        <f t="shared" si="0"/>
        <v>0</v>
      </c>
    </row>
    <row r="28" spans="1:9" ht="12.75">
      <c r="A28" s="9"/>
      <c r="B28" s="12"/>
      <c r="C28" s="87"/>
      <c r="D28" s="87"/>
      <c r="E28" s="125"/>
      <c r="F28" s="125"/>
      <c r="G28" s="53"/>
      <c r="H28" s="53"/>
      <c r="I28" s="133"/>
    </row>
    <row r="29" spans="1:9" s="101" customFormat="1" ht="15" customHeight="1" thickBot="1">
      <c r="A29" s="9"/>
      <c r="B29" s="55" t="s">
        <v>72</v>
      </c>
      <c r="C29" s="94"/>
      <c r="D29" s="94"/>
      <c r="E29" s="136"/>
      <c r="F29" s="136"/>
      <c r="G29" s="137"/>
      <c r="H29" s="137"/>
      <c r="I29" s="123">
        <f>SUM(I9:I28)</f>
        <v>0</v>
      </c>
    </row>
    <row r="30" spans="1:9" s="101" customFormat="1" ht="15" customHeight="1" thickTop="1">
      <c r="A30" s="9"/>
      <c r="B30" s="58"/>
      <c r="C30" s="86"/>
      <c r="D30" s="86"/>
      <c r="E30" s="171"/>
      <c r="F30" s="171"/>
      <c r="G30" s="172"/>
      <c r="H30" s="172"/>
      <c r="I30" s="119"/>
    </row>
    <row r="31" spans="1:9" ht="12.75" customHeight="1">
      <c r="A31" s="9"/>
      <c r="B31" s="14"/>
      <c r="C31" s="87"/>
      <c r="D31" s="87"/>
      <c r="E31" s="76"/>
      <c r="F31" s="76"/>
      <c r="G31" s="125"/>
      <c r="H31" s="125"/>
      <c r="I31" s="125"/>
    </row>
    <row r="32" spans="1:9" s="101" customFormat="1" ht="15" customHeight="1">
      <c r="A32" s="103" t="s">
        <v>30</v>
      </c>
      <c r="B32" s="103" t="s">
        <v>36</v>
      </c>
      <c r="C32" s="86"/>
      <c r="D32" s="86"/>
      <c r="E32" s="132"/>
      <c r="F32" s="132"/>
      <c r="G32" s="125"/>
      <c r="H32" s="125"/>
      <c r="I32" s="125"/>
    </row>
    <row r="33" spans="1:9" ht="12.75" customHeight="1">
      <c r="A33"/>
      <c r="B33"/>
      <c r="C33" s="96"/>
      <c r="D33" s="96"/>
      <c r="E33" s="76"/>
      <c r="F33" s="76"/>
      <c r="G33" s="133"/>
      <c r="H33" s="133"/>
      <c r="I33" s="133"/>
    </row>
    <row r="34" spans="1:9" ht="27.75" customHeight="1">
      <c r="A34" s="9" t="s">
        <v>1</v>
      </c>
      <c r="B34" s="12" t="s">
        <v>45</v>
      </c>
      <c r="C34" s="87" t="s">
        <v>12</v>
      </c>
      <c r="D34" s="87"/>
      <c r="E34" s="76">
        <v>4.5</v>
      </c>
      <c r="F34" s="76"/>
      <c r="G34" s="195"/>
      <c r="H34" s="53"/>
      <c r="I34" s="133">
        <f>E34*G34</f>
        <v>0</v>
      </c>
    </row>
    <row r="35" spans="1:9" ht="12.75" customHeight="1">
      <c r="A35" s="101"/>
      <c r="B35" s="101"/>
      <c r="C35" s="102"/>
      <c r="D35" s="102"/>
      <c r="E35" s="76"/>
      <c r="F35" s="76"/>
      <c r="G35" s="53"/>
      <c r="H35" s="53"/>
      <c r="I35" s="133"/>
    </row>
    <row r="36" spans="1:9" ht="25.5">
      <c r="A36" s="50" t="s">
        <v>10</v>
      </c>
      <c r="B36" s="51" t="s">
        <v>86</v>
      </c>
      <c r="C36" s="81"/>
      <c r="D36" s="81"/>
      <c r="E36" s="53"/>
      <c r="F36" s="53"/>
      <c r="G36" s="53"/>
      <c r="H36" s="53"/>
      <c r="I36" s="133"/>
    </row>
    <row r="37" spans="1:9" ht="12.75">
      <c r="A37" s="50"/>
      <c r="B37" s="51" t="s">
        <v>62</v>
      </c>
      <c r="C37" s="81"/>
      <c r="D37" s="81"/>
      <c r="E37" s="53"/>
      <c r="F37" s="53"/>
      <c r="G37" s="53"/>
      <c r="H37" s="53"/>
      <c r="I37" s="133"/>
    </row>
    <row r="38" spans="1:9" ht="12.75">
      <c r="A38" s="50"/>
      <c r="B38" s="46" t="s">
        <v>87</v>
      </c>
      <c r="C38" s="81" t="s">
        <v>12</v>
      </c>
      <c r="D38" s="81"/>
      <c r="E38" s="53">
        <v>79</v>
      </c>
      <c r="F38" s="53"/>
      <c r="G38" s="195"/>
      <c r="H38" s="53"/>
      <c r="I38" s="133">
        <f t="shared" ref="I35:I75" si="1">E38*G38</f>
        <v>0</v>
      </c>
    </row>
    <row r="39" spans="1:9" ht="12.75">
      <c r="A39" s="50"/>
      <c r="B39" s="51" t="s">
        <v>63</v>
      </c>
      <c r="C39" s="81"/>
      <c r="D39" s="81"/>
      <c r="E39" s="53"/>
      <c r="F39" s="53"/>
      <c r="G39" s="53"/>
      <c r="H39" s="53"/>
      <c r="I39" s="133"/>
    </row>
    <row r="40" spans="1:9" ht="12.75">
      <c r="A40" s="50"/>
      <c r="B40" s="46" t="s">
        <v>88</v>
      </c>
      <c r="C40" s="81" t="s">
        <v>12</v>
      </c>
      <c r="D40" s="81"/>
      <c r="E40" s="53">
        <v>2</v>
      </c>
      <c r="F40" s="53"/>
      <c r="G40" s="195"/>
      <c r="H40" s="53"/>
      <c r="I40" s="133">
        <f t="shared" si="1"/>
        <v>0</v>
      </c>
    </row>
    <row r="41" spans="1:9" ht="12.75">
      <c r="A41" s="50"/>
      <c r="B41" s="46"/>
      <c r="C41" s="81"/>
      <c r="D41" s="81"/>
      <c r="E41" s="53"/>
      <c r="F41" s="53"/>
      <c r="G41" s="53"/>
      <c r="H41" s="53"/>
      <c r="I41" s="133"/>
    </row>
    <row r="42" spans="1:9" ht="12.75" customHeight="1">
      <c r="A42" s="50" t="s">
        <v>11</v>
      </c>
      <c r="B42" s="51" t="s">
        <v>89</v>
      </c>
      <c r="C42" s="81"/>
      <c r="D42" s="81"/>
      <c r="E42" s="71"/>
      <c r="F42" s="53"/>
      <c r="G42" s="53"/>
      <c r="H42" s="53"/>
      <c r="I42" s="133"/>
    </row>
    <row r="43" spans="1:9" ht="12.75" customHeight="1">
      <c r="A43" s="50"/>
      <c r="B43" s="51" t="s">
        <v>62</v>
      </c>
      <c r="C43" s="81"/>
      <c r="D43" s="81"/>
      <c r="E43" s="71"/>
      <c r="F43" s="53"/>
      <c r="G43" s="53"/>
      <c r="H43" s="53"/>
      <c r="I43" s="133"/>
    </row>
    <row r="44" spans="1:9" ht="12.75" customHeight="1">
      <c r="A44" s="50"/>
      <c r="B44" s="46" t="s">
        <v>97</v>
      </c>
      <c r="C44" s="81" t="s">
        <v>12</v>
      </c>
      <c r="D44" s="81"/>
      <c r="E44" s="71">
        <v>53</v>
      </c>
      <c r="F44" s="53"/>
      <c r="G44" s="195"/>
      <c r="H44" s="53"/>
      <c r="I44" s="133">
        <f t="shared" si="1"/>
        <v>0</v>
      </c>
    </row>
    <row r="45" spans="1:9" ht="12.75" customHeight="1">
      <c r="A45" s="50"/>
      <c r="B45" s="51" t="s">
        <v>63</v>
      </c>
      <c r="C45" s="81"/>
      <c r="D45" s="81"/>
      <c r="E45" s="71"/>
      <c r="F45" s="53"/>
      <c r="G45" s="53"/>
      <c r="H45" s="53"/>
      <c r="I45" s="133"/>
    </row>
    <row r="46" spans="1:9" ht="12.75" customHeight="1">
      <c r="A46" s="50"/>
      <c r="B46" s="46" t="s">
        <v>98</v>
      </c>
      <c r="C46" s="81" t="s">
        <v>12</v>
      </c>
      <c r="D46" s="81"/>
      <c r="E46" s="71">
        <v>1</v>
      </c>
      <c r="F46" s="53"/>
      <c r="G46" s="195"/>
      <c r="H46" s="53"/>
      <c r="I46" s="133">
        <f t="shared" si="1"/>
        <v>0</v>
      </c>
    </row>
    <row r="47" spans="1:9" ht="12.75" customHeight="1">
      <c r="A47" s="9"/>
      <c r="B47" s="12"/>
      <c r="C47" s="87"/>
      <c r="D47" s="87"/>
      <c r="E47" s="76"/>
      <c r="F47" s="76"/>
      <c r="G47" s="53"/>
      <c r="H47" s="53"/>
      <c r="I47" s="133"/>
    </row>
    <row r="48" spans="1:9" ht="12.75">
      <c r="A48" s="9" t="s">
        <v>14</v>
      </c>
      <c r="B48" s="12" t="s">
        <v>21</v>
      </c>
      <c r="C48" s="87"/>
      <c r="D48" s="87"/>
      <c r="E48" s="76"/>
      <c r="F48" s="76"/>
      <c r="G48" s="53"/>
      <c r="H48" s="53"/>
      <c r="I48" s="133"/>
    </row>
    <row r="49" spans="1:9" ht="12.75">
      <c r="A49" s="101"/>
      <c r="B49" s="33" t="s">
        <v>144</v>
      </c>
      <c r="C49" s="87" t="s">
        <v>13</v>
      </c>
      <c r="D49" s="87"/>
      <c r="E49" s="138">
        <v>60</v>
      </c>
      <c r="F49" s="138"/>
      <c r="G49" s="195"/>
      <c r="H49" s="53"/>
      <c r="I49" s="133">
        <f t="shared" si="1"/>
        <v>0</v>
      </c>
    </row>
    <row r="50" spans="1:9" ht="12.75" customHeight="1">
      <c r="A50" s="9"/>
      <c r="B50" s="101"/>
      <c r="C50" s="102"/>
      <c r="D50" s="102"/>
      <c r="E50" s="76"/>
      <c r="F50" s="76"/>
      <c r="G50" s="53"/>
      <c r="H50" s="53"/>
      <c r="I50" s="133"/>
    </row>
    <row r="51" spans="1:9" ht="63.75">
      <c r="A51" s="9" t="s">
        <v>15</v>
      </c>
      <c r="B51" s="61" t="s">
        <v>78</v>
      </c>
      <c r="C51" s="87" t="s">
        <v>12</v>
      </c>
      <c r="D51" s="87"/>
      <c r="E51" s="76">
        <v>9</v>
      </c>
      <c r="F51" s="76"/>
      <c r="G51" s="195"/>
      <c r="H51" s="53"/>
      <c r="I51" s="133">
        <f t="shared" si="1"/>
        <v>0</v>
      </c>
    </row>
    <row r="52" spans="1:9" ht="12.75" customHeight="1">
      <c r="A52" s="9"/>
      <c r="B52" s="101"/>
      <c r="C52" s="102"/>
      <c r="D52" s="102"/>
      <c r="E52" s="76"/>
      <c r="F52" s="76"/>
      <c r="G52" s="53"/>
      <c r="H52" s="53"/>
      <c r="I52" s="133"/>
    </row>
    <row r="53" spans="1:9" ht="41.25" customHeight="1">
      <c r="A53" s="9" t="s">
        <v>17</v>
      </c>
      <c r="B53" s="12" t="s">
        <v>51</v>
      </c>
      <c r="C53" s="87" t="s">
        <v>12</v>
      </c>
      <c r="D53" s="87"/>
      <c r="E53" s="76">
        <v>44</v>
      </c>
      <c r="F53" s="76"/>
      <c r="G53" s="195"/>
      <c r="H53" s="53"/>
      <c r="I53" s="133">
        <f t="shared" si="1"/>
        <v>0</v>
      </c>
    </row>
    <row r="54" spans="1:9" ht="12.75" customHeight="1">
      <c r="A54" s="9"/>
      <c r="B54" s="101"/>
      <c r="C54" s="102"/>
      <c r="D54" s="102"/>
      <c r="E54" s="76"/>
      <c r="F54" s="76"/>
      <c r="G54" s="53"/>
      <c r="H54" s="53"/>
      <c r="I54" s="133"/>
    </row>
    <row r="55" spans="1:9" ht="51">
      <c r="A55" s="9" t="s">
        <v>18</v>
      </c>
      <c r="B55" s="12" t="s">
        <v>49</v>
      </c>
      <c r="C55" s="87" t="s">
        <v>12</v>
      </c>
      <c r="D55" s="87"/>
      <c r="E55" s="76">
        <v>35</v>
      </c>
      <c r="F55" s="76"/>
      <c r="G55" s="195"/>
      <c r="H55" s="53"/>
      <c r="I55" s="133">
        <f t="shared" si="1"/>
        <v>0</v>
      </c>
    </row>
    <row r="56" spans="1:9" ht="12.75">
      <c r="A56" s="9"/>
      <c r="B56" s="12"/>
      <c r="C56" s="87"/>
      <c r="D56" s="87"/>
      <c r="E56" s="76"/>
      <c r="F56" s="76"/>
      <c r="G56" s="53"/>
      <c r="H56" s="53"/>
      <c r="I56" s="133"/>
    </row>
    <row r="57" spans="1:9" ht="12.75">
      <c r="A57" s="9" t="s">
        <v>19</v>
      </c>
      <c r="B57" s="51" t="s">
        <v>61</v>
      </c>
      <c r="C57" s="81" t="s">
        <v>12</v>
      </c>
      <c r="D57" s="81"/>
      <c r="E57" s="53">
        <v>10</v>
      </c>
      <c r="F57" s="76"/>
      <c r="G57" s="195"/>
      <c r="H57" s="53"/>
      <c r="I57" s="133">
        <f t="shared" si="1"/>
        <v>0</v>
      </c>
    </row>
    <row r="58" spans="1:9" ht="12.75" customHeight="1">
      <c r="A58" s="50"/>
      <c r="B58" s="101"/>
      <c r="C58" s="102"/>
      <c r="D58" s="102"/>
      <c r="E58" s="76"/>
      <c r="F58" s="76"/>
      <c r="G58" s="53"/>
      <c r="H58" s="53"/>
      <c r="I58" s="133"/>
    </row>
    <row r="59" spans="1:9" ht="38.25">
      <c r="A59" s="9" t="s">
        <v>20</v>
      </c>
      <c r="B59" s="51" t="s">
        <v>64</v>
      </c>
      <c r="C59" s="81" t="s">
        <v>12</v>
      </c>
      <c r="D59" s="81"/>
      <c r="E59" s="76">
        <v>90</v>
      </c>
      <c r="F59" s="76"/>
      <c r="G59" s="195"/>
      <c r="H59" s="53"/>
      <c r="I59" s="133">
        <f t="shared" si="1"/>
        <v>0</v>
      </c>
    </row>
    <row r="60" spans="1:9" ht="12.75">
      <c r="A60" s="9"/>
      <c r="B60" s="51"/>
      <c r="C60" s="81"/>
      <c r="D60" s="81"/>
      <c r="E60" s="76"/>
      <c r="F60" s="76"/>
      <c r="G60" s="53"/>
      <c r="H60" s="53"/>
      <c r="I60" s="133"/>
    </row>
    <row r="61" spans="1:9" ht="12.75">
      <c r="A61" s="9" t="s">
        <v>25</v>
      </c>
      <c r="B61" s="51" t="s">
        <v>122</v>
      </c>
      <c r="C61" s="81" t="s">
        <v>16</v>
      </c>
      <c r="D61" s="81"/>
      <c r="E61" s="53">
        <v>25</v>
      </c>
      <c r="F61" s="76"/>
      <c r="G61" s="195"/>
      <c r="H61" s="53"/>
      <c r="I61" s="133">
        <f t="shared" si="1"/>
        <v>0</v>
      </c>
    </row>
    <row r="62" spans="1:9" ht="12.75">
      <c r="A62" s="9"/>
      <c r="B62" s="51"/>
      <c r="C62" s="81"/>
      <c r="D62" s="81"/>
      <c r="E62" s="53"/>
      <c r="F62" s="76"/>
      <c r="G62" s="53"/>
      <c r="H62" s="53"/>
      <c r="I62" s="133"/>
    </row>
    <row r="63" spans="1:9" ht="51">
      <c r="A63" s="9" t="s">
        <v>26</v>
      </c>
      <c r="B63" s="51" t="s">
        <v>117</v>
      </c>
      <c r="C63" s="81" t="s">
        <v>12</v>
      </c>
      <c r="D63" s="81"/>
      <c r="E63" s="122">
        <v>11</v>
      </c>
      <c r="F63" s="76"/>
      <c r="G63" s="195"/>
      <c r="H63" s="53"/>
      <c r="I63" s="133">
        <f t="shared" si="1"/>
        <v>0</v>
      </c>
    </row>
    <row r="64" spans="1:9" ht="12.75">
      <c r="A64" s="9"/>
      <c r="B64" s="51"/>
      <c r="C64" s="81"/>
      <c r="D64" s="81"/>
      <c r="E64" s="76"/>
      <c r="F64" s="76"/>
      <c r="G64" s="53"/>
      <c r="H64" s="53"/>
      <c r="I64" s="133"/>
    </row>
    <row r="65" spans="1:9" ht="51">
      <c r="A65" s="50" t="s">
        <v>27</v>
      </c>
      <c r="B65" s="51" t="s">
        <v>120</v>
      </c>
      <c r="C65" s="81" t="s">
        <v>12</v>
      </c>
      <c r="D65" s="81"/>
      <c r="E65" s="53">
        <v>36</v>
      </c>
      <c r="F65" s="76"/>
      <c r="G65" s="195"/>
      <c r="H65" s="53"/>
      <c r="I65" s="133">
        <f t="shared" si="1"/>
        <v>0</v>
      </c>
    </row>
    <row r="66" spans="1:9" ht="12.75">
      <c r="A66" s="50"/>
      <c r="B66" s="51"/>
      <c r="C66" s="81"/>
      <c r="D66" s="81"/>
      <c r="E66" s="53"/>
      <c r="F66" s="76"/>
      <c r="G66" s="53"/>
      <c r="H66" s="53"/>
      <c r="I66" s="133"/>
    </row>
    <row r="67" spans="1:9" ht="12.75">
      <c r="A67" s="50"/>
      <c r="B67" s="51"/>
      <c r="C67" s="81"/>
      <c r="D67" s="81"/>
      <c r="E67" s="53"/>
      <c r="F67" s="76"/>
      <c r="G67" s="53"/>
      <c r="H67" s="53"/>
      <c r="I67" s="133"/>
    </row>
    <row r="68" spans="1:9" ht="67.5" customHeight="1">
      <c r="A68" s="50" t="s">
        <v>43</v>
      </c>
      <c r="B68" s="183" t="s">
        <v>118</v>
      </c>
      <c r="C68" s="81" t="s">
        <v>13</v>
      </c>
      <c r="D68" s="81"/>
      <c r="E68" s="122">
        <v>110</v>
      </c>
      <c r="F68" s="76"/>
      <c r="G68" s="195"/>
      <c r="H68" s="53"/>
      <c r="I68" s="133">
        <f t="shared" si="1"/>
        <v>0</v>
      </c>
    </row>
    <row r="69" spans="1:9" ht="12.75">
      <c r="A69" s="9"/>
      <c r="B69" s="51"/>
      <c r="C69" s="81"/>
      <c r="D69" s="81"/>
      <c r="E69" s="76"/>
      <c r="F69" s="76"/>
      <c r="G69" s="53"/>
      <c r="H69" s="53"/>
      <c r="I69" s="133"/>
    </row>
    <row r="70" spans="1:9" ht="38.25">
      <c r="A70" s="9" t="s">
        <v>121</v>
      </c>
      <c r="B70" s="18" t="s">
        <v>67</v>
      </c>
      <c r="C70" s="81" t="s">
        <v>13</v>
      </c>
      <c r="D70" s="81"/>
      <c r="E70" s="53">
        <v>17</v>
      </c>
      <c r="F70" s="53"/>
      <c r="G70" s="195"/>
      <c r="H70" s="53"/>
      <c r="I70" s="133">
        <f t="shared" si="1"/>
        <v>0</v>
      </c>
    </row>
    <row r="71" spans="1:9" ht="12.75">
      <c r="A71" s="9"/>
      <c r="B71" s="51"/>
      <c r="C71" s="81"/>
      <c r="D71" s="81"/>
      <c r="E71" s="76"/>
      <c r="F71" s="76"/>
      <c r="G71" s="133"/>
      <c r="H71" s="133"/>
      <c r="I71" s="133"/>
    </row>
    <row r="72" spans="1:9" ht="25.5">
      <c r="A72" s="9" t="s">
        <v>131</v>
      </c>
      <c r="B72" s="12" t="s">
        <v>46</v>
      </c>
      <c r="F72" s="76"/>
      <c r="G72" s="53"/>
      <c r="H72" s="53"/>
      <c r="I72" s="133"/>
    </row>
    <row r="73" spans="1:9" ht="12.75">
      <c r="A73" s="9"/>
      <c r="B73" s="52" t="s">
        <v>142</v>
      </c>
      <c r="C73" s="87" t="s">
        <v>13</v>
      </c>
      <c r="D73" s="87"/>
      <c r="E73" s="76">
        <f>4.5/0.2</f>
        <v>22.5</v>
      </c>
      <c r="F73" s="76"/>
      <c r="G73" s="195"/>
      <c r="H73" s="53"/>
      <c r="I73" s="133">
        <f t="shared" si="1"/>
        <v>0</v>
      </c>
    </row>
    <row r="74" spans="1:9" ht="12.75">
      <c r="A74" s="9"/>
      <c r="B74" s="52"/>
      <c r="C74" s="87"/>
      <c r="D74" s="87"/>
      <c r="E74" s="76"/>
      <c r="F74" s="76"/>
      <c r="G74" s="53"/>
      <c r="H74" s="53"/>
      <c r="I74" s="133"/>
    </row>
    <row r="75" spans="1:9" ht="25.5">
      <c r="A75" s="9" t="s">
        <v>132</v>
      </c>
      <c r="B75" s="12" t="s">
        <v>47</v>
      </c>
      <c r="C75" s="87" t="s">
        <v>13</v>
      </c>
      <c r="D75" s="87"/>
      <c r="E75" s="76">
        <f>E73</f>
        <v>22.5</v>
      </c>
      <c r="F75" s="76"/>
      <c r="G75" s="195"/>
      <c r="H75" s="53"/>
      <c r="I75" s="133">
        <f t="shared" si="1"/>
        <v>0</v>
      </c>
    </row>
    <row r="76" spans="1:9" ht="12.75">
      <c r="A76" s="9"/>
      <c r="B76" s="34"/>
      <c r="C76" s="87"/>
      <c r="D76" s="87"/>
      <c r="E76" s="76"/>
      <c r="F76" s="76"/>
      <c r="G76" s="53"/>
      <c r="H76" s="53"/>
      <c r="I76" s="133"/>
    </row>
    <row r="77" spans="1:9" s="101" customFormat="1" ht="15" customHeight="1" thickBot="1">
      <c r="A77" s="9"/>
      <c r="B77" s="73" t="s">
        <v>76</v>
      </c>
      <c r="C77" s="94"/>
      <c r="D77" s="94"/>
      <c r="E77" s="140"/>
      <c r="F77" s="140"/>
      <c r="G77" s="141"/>
      <c r="H77" s="141"/>
      <c r="I77" s="123">
        <f>SUM(I34:I76)</f>
        <v>0</v>
      </c>
    </row>
    <row r="78" spans="1:9" s="101" customFormat="1" ht="15" customHeight="1" thickTop="1">
      <c r="A78" s="9"/>
      <c r="B78" s="74"/>
      <c r="C78" s="86"/>
      <c r="D78" s="86"/>
      <c r="E78" s="146"/>
      <c r="F78" s="146"/>
      <c r="G78" s="128"/>
      <c r="H78" s="128"/>
      <c r="I78" s="119"/>
    </row>
    <row r="79" spans="1:9" s="101" customFormat="1" ht="15" customHeight="1">
      <c r="A79" s="113" t="s">
        <v>31</v>
      </c>
      <c r="B79" s="114" t="s">
        <v>28</v>
      </c>
      <c r="C79" s="87"/>
      <c r="D79" s="87"/>
      <c r="E79" s="139"/>
      <c r="F79" s="139"/>
      <c r="G79" s="125"/>
      <c r="H79" s="125"/>
      <c r="I79" s="125"/>
    </row>
    <row r="80" spans="1:9" ht="12.75" customHeight="1">
      <c r="A80" s="10"/>
      <c r="B80" s="11"/>
      <c r="C80" s="87"/>
      <c r="D80" s="87"/>
      <c r="E80" s="139"/>
      <c r="F80" s="139"/>
      <c r="G80" s="125"/>
      <c r="H80" s="125"/>
      <c r="I80" s="125"/>
    </row>
    <row r="81" spans="1:9" ht="67.5" customHeight="1">
      <c r="A81" s="26" t="s">
        <v>1</v>
      </c>
      <c r="B81" s="185" t="s">
        <v>94</v>
      </c>
      <c r="C81" s="87" t="s">
        <v>16</v>
      </c>
      <c r="D81" s="87"/>
      <c r="E81" s="142">
        <v>80</v>
      </c>
      <c r="F81" s="142"/>
      <c r="G81" s="197"/>
      <c r="H81" s="133"/>
      <c r="I81" s="133">
        <f>E81*G81</f>
        <v>0</v>
      </c>
    </row>
    <row r="82" spans="1:9" ht="12.75">
      <c r="A82" s="26"/>
      <c r="B82" s="61"/>
      <c r="C82" s="87"/>
      <c r="D82" s="87"/>
      <c r="E82" s="142"/>
      <c r="F82" s="142"/>
      <c r="G82" s="133"/>
      <c r="H82" s="133"/>
      <c r="I82" s="133"/>
    </row>
    <row r="83" spans="1:9" ht="67.5" customHeight="1">
      <c r="A83" s="26" t="s">
        <v>10</v>
      </c>
      <c r="B83" s="185" t="s">
        <v>147</v>
      </c>
      <c r="C83" s="87" t="s">
        <v>16</v>
      </c>
      <c r="D83" s="87"/>
      <c r="E83" s="142">
        <v>5</v>
      </c>
      <c r="F83" s="142"/>
      <c r="G83" s="197"/>
      <c r="H83" s="133"/>
      <c r="I83" s="133">
        <f t="shared" ref="I82:I89" si="2">E83*G83</f>
        <v>0</v>
      </c>
    </row>
    <row r="84" spans="1:9" ht="12.75">
      <c r="A84" s="101"/>
      <c r="B84" s="61"/>
      <c r="C84" s="102"/>
      <c r="D84" s="102"/>
      <c r="E84" s="76"/>
      <c r="F84" s="76"/>
      <c r="G84" s="133"/>
      <c r="H84" s="133"/>
      <c r="I84" s="133"/>
    </row>
    <row r="85" spans="1:9" ht="25.5" customHeight="1">
      <c r="A85" s="9" t="s">
        <v>11</v>
      </c>
      <c r="B85" s="12" t="s">
        <v>99</v>
      </c>
      <c r="C85" s="87" t="s">
        <v>9</v>
      </c>
      <c r="D85" s="87"/>
      <c r="E85" s="76">
        <v>14</v>
      </c>
      <c r="F85" s="76"/>
      <c r="G85" s="197"/>
      <c r="H85" s="133"/>
      <c r="I85" s="133">
        <f t="shared" si="2"/>
        <v>0</v>
      </c>
    </row>
    <row r="86" spans="1:9" ht="12.75">
      <c r="A86" s="9"/>
      <c r="B86" s="12"/>
      <c r="C86" s="87"/>
      <c r="D86" s="87"/>
      <c r="E86" s="76"/>
      <c r="F86" s="76"/>
      <c r="G86" s="133"/>
      <c r="H86" s="133"/>
      <c r="I86" s="133"/>
    </row>
    <row r="87" spans="1:9" ht="54.75" customHeight="1">
      <c r="A87" s="50" t="s">
        <v>14</v>
      </c>
      <c r="B87" s="167" t="s">
        <v>138</v>
      </c>
      <c r="C87" s="81" t="s">
        <v>16</v>
      </c>
      <c r="D87" s="81"/>
      <c r="E87" s="53">
        <v>15</v>
      </c>
      <c r="F87" s="76"/>
      <c r="G87" s="197"/>
      <c r="H87" s="133"/>
      <c r="I87" s="133">
        <f t="shared" si="2"/>
        <v>0</v>
      </c>
    </row>
    <row r="88" spans="1:9" ht="12.75">
      <c r="A88" s="9"/>
      <c r="B88" s="12"/>
      <c r="C88" s="87"/>
      <c r="D88" s="87"/>
      <c r="E88" s="76"/>
      <c r="F88" s="76"/>
      <c r="G88" s="133"/>
      <c r="H88" s="133"/>
      <c r="I88" s="133"/>
    </row>
    <row r="89" spans="1:9" ht="76.5">
      <c r="A89" s="9" t="s">
        <v>15</v>
      </c>
      <c r="B89" s="169" t="s">
        <v>146</v>
      </c>
      <c r="C89" s="87" t="s">
        <v>9</v>
      </c>
      <c r="D89" s="87"/>
      <c r="E89" s="76">
        <v>20</v>
      </c>
      <c r="F89" s="76"/>
      <c r="G89" s="197"/>
      <c r="H89" s="133"/>
      <c r="I89" s="133">
        <f t="shared" si="2"/>
        <v>0</v>
      </c>
    </row>
    <row r="90" spans="1:9" ht="12.75">
      <c r="A90" s="9"/>
      <c r="B90" s="170"/>
      <c r="C90" s="87"/>
      <c r="D90" s="87"/>
      <c r="E90" s="76"/>
      <c r="F90" s="76"/>
      <c r="G90" s="133"/>
      <c r="H90" s="133"/>
      <c r="I90" s="133"/>
    </row>
    <row r="91" spans="1:9" s="101" customFormat="1" ht="15" customHeight="1" thickBot="1">
      <c r="A91" s="9"/>
      <c r="B91" s="73" t="s">
        <v>75</v>
      </c>
      <c r="C91" s="94"/>
      <c r="D91" s="94"/>
      <c r="E91" s="140"/>
      <c r="F91" s="140"/>
      <c r="G91" s="143"/>
      <c r="H91" s="143"/>
      <c r="I91" s="123">
        <f>SUM(I81:I90)</f>
        <v>0</v>
      </c>
    </row>
    <row r="92" spans="1:9" s="101" customFormat="1" ht="15" customHeight="1" thickTop="1">
      <c r="A92" s="9"/>
      <c r="B92" s="74"/>
      <c r="C92" s="86"/>
      <c r="D92" s="86"/>
      <c r="E92" s="146"/>
      <c r="F92" s="146"/>
      <c r="G92" s="145"/>
      <c r="H92" s="145"/>
      <c r="I92" s="119"/>
    </row>
    <row r="93" spans="1:9" ht="12.75" customHeight="1">
      <c r="A93" s="9"/>
      <c r="B93" s="74"/>
      <c r="C93" s="93"/>
      <c r="D93" s="93"/>
      <c r="E93" s="144"/>
      <c r="F93" s="144"/>
      <c r="G93" s="145"/>
      <c r="H93" s="145"/>
      <c r="I93" s="119"/>
    </row>
    <row r="94" spans="1:9" s="101" customFormat="1" ht="15" customHeight="1">
      <c r="A94" s="113" t="s">
        <v>32</v>
      </c>
      <c r="B94" s="114" t="s">
        <v>33</v>
      </c>
      <c r="C94" s="86"/>
      <c r="D94" s="86"/>
      <c r="E94" s="146"/>
      <c r="F94" s="146"/>
      <c r="G94" s="125"/>
      <c r="H94" s="125"/>
      <c r="I94" s="125"/>
    </row>
    <row r="95" spans="1:9" ht="12.75" customHeight="1">
      <c r="A95" s="9"/>
      <c r="B95" s="21"/>
      <c r="C95" s="87"/>
      <c r="D95" s="87"/>
      <c r="E95" s="76"/>
      <c r="F95" s="76"/>
      <c r="G95" s="125"/>
      <c r="H95" s="125"/>
      <c r="I95" s="125"/>
    </row>
    <row r="96" spans="1:9" ht="12.75">
      <c r="A96" s="9" t="s">
        <v>1</v>
      </c>
      <c r="B96" s="12" t="s">
        <v>60</v>
      </c>
      <c r="C96" s="87" t="s">
        <v>23</v>
      </c>
      <c r="D96" s="87"/>
      <c r="E96" s="76">
        <v>1</v>
      </c>
      <c r="F96" s="76"/>
      <c r="G96" s="197"/>
      <c r="H96" s="133"/>
      <c r="I96" s="133">
        <f>E96*G96</f>
        <v>0</v>
      </c>
    </row>
    <row r="97" spans="1:9" ht="12.75" customHeight="1">
      <c r="A97" s="9"/>
      <c r="B97" s="21"/>
      <c r="C97" s="87"/>
      <c r="D97" s="87"/>
      <c r="E97" s="76"/>
      <c r="F97" s="76"/>
      <c r="G97" s="133"/>
      <c r="H97" s="133"/>
      <c r="I97" s="133"/>
    </row>
    <row r="98" spans="1:9" ht="12.75">
      <c r="A98" s="9" t="s">
        <v>10</v>
      </c>
      <c r="B98" s="12" t="s">
        <v>22</v>
      </c>
      <c r="C98" s="87"/>
      <c r="D98" s="87"/>
      <c r="E98" s="139"/>
      <c r="F98" s="139"/>
      <c r="G98" s="133"/>
      <c r="H98" s="133"/>
      <c r="I98" s="133"/>
    </row>
    <row r="99" spans="1:9" ht="12.75">
      <c r="A99" s="9"/>
      <c r="B99" s="51" t="s">
        <v>145</v>
      </c>
      <c r="C99" s="87" t="s">
        <v>23</v>
      </c>
      <c r="D99" s="87"/>
      <c r="E99" s="76">
        <v>5</v>
      </c>
      <c r="F99" s="76"/>
      <c r="G99" s="197"/>
      <c r="H99" s="133"/>
      <c r="I99" s="133">
        <f t="shared" ref="I97:I107" si="3">E99*G99</f>
        <v>0</v>
      </c>
    </row>
    <row r="100" spans="1:9" ht="12.75" customHeight="1">
      <c r="A100" s="9"/>
      <c r="B100" s="12"/>
      <c r="C100" s="87"/>
      <c r="D100" s="87"/>
      <c r="E100" s="76"/>
      <c r="F100" s="76"/>
      <c r="G100" s="133"/>
      <c r="H100" s="133"/>
      <c r="I100" s="133"/>
    </row>
    <row r="101" spans="1:9" ht="12.75" customHeight="1">
      <c r="A101" s="9" t="s">
        <v>11</v>
      </c>
      <c r="B101" s="12" t="s">
        <v>50</v>
      </c>
      <c r="C101" s="87" t="s">
        <v>6</v>
      </c>
      <c r="D101" s="87"/>
      <c r="E101" s="76">
        <f>E9</f>
        <v>100</v>
      </c>
      <c r="F101" s="76"/>
      <c r="G101" s="197"/>
      <c r="H101" s="133"/>
      <c r="I101" s="133">
        <f t="shared" si="3"/>
        <v>0</v>
      </c>
    </row>
    <row r="102" spans="1:9" ht="12.75" customHeight="1">
      <c r="A102" s="9"/>
      <c r="B102" s="12"/>
      <c r="C102" s="87"/>
      <c r="D102" s="87"/>
      <c r="E102" s="76"/>
      <c r="F102" s="76"/>
      <c r="G102" s="133"/>
      <c r="H102" s="133"/>
      <c r="I102" s="133"/>
    </row>
    <row r="103" spans="1:9" ht="38.25">
      <c r="A103" s="9" t="s">
        <v>14</v>
      </c>
      <c r="B103" s="12" t="s">
        <v>68</v>
      </c>
      <c r="C103" s="87" t="s">
        <v>16</v>
      </c>
      <c r="D103" s="87"/>
      <c r="E103" s="76">
        <f>E101</f>
        <v>100</v>
      </c>
      <c r="F103" s="76"/>
      <c r="G103" s="197"/>
      <c r="H103" s="133"/>
      <c r="I103" s="133">
        <f t="shared" si="3"/>
        <v>0</v>
      </c>
    </row>
    <row r="104" spans="1:9" ht="12.75" customHeight="1">
      <c r="A104" s="9"/>
      <c r="B104" s="12"/>
      <c r="C104" s="87"/>
      <c r="D104" s="87"/>
      <c r="E104" s="76"/>
      <c r="F104" s="76"/>
      <c r="G104" s="133"/>
      <c r="H104" s="133"/>
      <c r="I104" s="133"/>
    </row>
    <row r="105" spans="1:9" ht="38.25">
      <c r="A105" s="9" t="s">
        <v>15</v>
      </c>
      <c r="B105" s="51" t="s">
        <v>85</v>
      </c>
      <c r="C105" s="87" t="s">
        <v>16</v>
      </c>
      <c r="D105" s="87"/>
      <c r="E105" s="76">
        <f>E103</f>
        <v>100</v>
      </c>
      <c r="F105" s="76"/>
      <c r="G105" s="197"/>
      <c r="H105" s="133"/>
      <c r="I105" s="133">
        <f t="shared" si="3"/>
        <v>0</v>
      </c>
    </row>
    <row r="106" spans="1:9" ht="12.75" customHeight="1">
      <c r="A106" s="9"/>
      <c r="B106" s="12"/>
      <c r="C106" s="87"/>
      <c r="D106" s="87"/>
      <c r="E106" s="76"/>
      <c r="F106" s="76"/>
      <c r="G106" s="133"/>
      <c r="H106" s="133"/>
      <c r="I106" s="133"/>
    </row>
    <row r="107" spans="1:9" ht="25.5">
      <c r="A107" s="9" t="s">
        <v>17</v>
      </c>
      <c r="B107" s="12" t="s">
        <v>41</v>
      </c>
      <c r="C107" s="87" t="s">
        <v>39</v>
      </c>
      <c r="D107" s="87"/>
      <c r="E107" s="76">
        <f>E101</f>
        <v>100</v>
      </c>
      <c r="F107" s="76"/>
      <c r="G107" s="197"/>
      <c r="H107" s="133"/>
      <c r="I107" s="133">
        <f t="shared" si="3"/>
        <v>0</v>
      </c>
    </row>
    <row r="108" spans="1:9" ht="12.75" customHeight="1">
      <c r="A108" s="9"/>
      <c r="B108" s="12"/>
      <c r="C108" s="87"/>
      <c r="D108" s="87"/>
      <c r="E108" s="76"/>
      <c r="F108" s="76"/>
      <c r="G108" s="133"/>
      <c r="H108" s="133"/>
      <c r="I108" s="133"/>
    </row>
    <row r="109" spans="1:9" s="101" customFormat="1" ht="15" customHeight="1" thickBot="1">
      <c r="A109" s="9"/>
      <c r="B109" s="73" t="s">
        <v>74</v>
      </c>
      <c r="C109" s="94"/>
      <c r="D109" s="94"/>
      <c r="E109" s="140"/>
      <c r="F109" s="140"/>
      <c r="G109" s="143"/>
      <c r="H109" s="143"/>
      <c r="I109" s="123">
        <f>SUM(I96:I108)</f>
        <v>0</v>
      </c>
    </row>
    <row r="110" spans="1:9" ht="12.75" customHeight="1" thickTop="1">
      <c r="A110" s="9"/>
      <c r="B110" s="12"/>
      <c r="C110" s="87"/>
      <c r="D110" s="87"/>
      <c r="E110" s="76"/>
      <c r="F110" s="76"/>
      <c r="G110" s="125"/>
      <c r="H110" s="125"/>
      <c r="I110" s="125"/>
    </row>
    <row r="111" spans="1:9" ht="12.75" customHeight="1">
      <c r="A111" s="9"/>
      <c r="B111" s="12"/>
      <c r="C111" s="87"/>
      <c r="D111" s="87"/>
      <c r="E111" s="76"/>
      <c r="F111" s="76"/>
      <c r="G111" s="125"/>
      <c r="H111" s="125"/>
      <c r="I111" s="125"/>
    </row>
    <row r="112" spans="1:9" ht="12.75" customHeight="1">
      <c r="A112" s="9"/>
      <c r="B112" s="152"/>
      <c r="C112" s="152"/>
      <c r="D112" s="152"/>
      <c r="E112" s="152"/>
      <c r="F112" s="152"/>
      <c r="G112" s="152"/>
      <c r="H112" s="152"/>
      <c r="I112" s="125"/>
    </row>
    <row r="113" spans="1:9" ht="12.75" customHeight="1">
      <c r="A113" s="9"/>
      <c r="B113" s="165"/>
      <c r="C113" s="165"/>
      <c r="D113" s="165"/>
      <c r="E113" s="165"/>
      <c r="F113" s="165"/>
      <c r="G113" s="165"/>
      <c r="H113" s="165"/>
      <c r="I113" s="125"/>
    </row>
    <row r="114" spans="1:9" ht="12.75" customHeight="1">
      <c r="A114" s="9"/>
      <c r="B114" s="12"/>
      <c r="C114" s="87"/>
      <c r="D114" s="87"/>
      <c r="E114" s="139"/>
      <c r="F114" s="139"/>
      <c r="G114" s="125"/>
      <c r="H114" s="125"/>
      <c r="I114" s="125"/>
    </row>
    <row r="115" spans="1:9" s="101" customFormat="1" ht="15" customHeight="1" thickBot="1">
      <c r="A115" s="23"/>
      <c r="B115" s="75" t="s">
        <v>100</v>
      </c>
      <c r="C115" s="95"/>
      <c r="D115" s="95"/>
      <c r="E115" s="147"/>
      <c r="F115" s="147"/>
      <c r="G115" s="148"/>
      <c r="H115" s="148"/>
      <c r="I115" s="131">
        <f>I109+I91+I77+I29</f>
        <v>0</v>
      </c>
    </row>
    <row r="116" spans="1:9" s="101" customFormat="1" ht="15" customHeight="1">
      <c r="A116" s="23"/>
      <c r="B116" s="151"/>
      <c r="C116" s="86"/>
      <c r="D116" s="86"/>
      <c r="E116" s="146"/>
      <c r="F116" s="146"/>
      <c r="G116" s="150"/>
      <c r="H116" s="150"/>
      <c r="I116" s="119"/>
    </row>
    <row r="117" spans="1:9" s="101" customFormat="1" ht="15" customHeight="1">
      <c r="A117" s="23"/>
      <c r="B117" s="151"/>
      <c r="C117" s="86"/>
      <c r="D117" s="86"/>
      <c r="E117" s="146"/>
      <c r="F117" s="146"/>
      <c r="G117" s="150"/>
      <c r="H117" s="150"/>
      <c r="I117" s="119"/>
    </row>
    <row r="118" spans="1:9" s="101" customFormat="1" ht="15" customHeight="1">
      <c r="A118" s="23"/>
      <c r="B118" s="151"/>
      <c r="C118" s="86"/>
      <c r="D118" s="86"/>
      <c r="E118" s="146"/>
      <c r="F118" s="146"/>
      <c r="G118" s="150"/>
      <c r="H118" s="150"/>
      <c r="I118" s="119"/>
    </row>
    <row r="119" spans="1:9" s="101" customFormat="1" ht="15" customHeight="1">
      <c r="A119" s="23"/>
      <c r="B119" s="151"/>
      <c r="C119" s="86"/>
      <c r="D119" s="86"/>
      <c r="E119" s="146"/>
      <c r="F119" s="146"/>
      <c r="G119" s="150"/>
      <c r="H119" s="150"/>
      <c r="I119" s="119"/>
    </row>
    <row r="120" spans="1:9" s="101" customFormat="1" ht="15" customHeight="1">
      <c r="A120" s="23"/>
      <c r="B120" s="151"/>
      <c r="C120" s="86"/>
      <c r="D120" s="86"/>
      <c r="E120" s="146"/>
      <c r="F120" s="146"/>
      <c r="G120" s="150"/>
      <c r="H120" s="150"/>
      <c r="I120" s="119"/>
    </row>
    <row r="121" spans="1:9" s="101" customFormat="1" ht="15" customHeight="1">
      <c r="A121" s="23"/>
      <c r="B121" s="151"/>
      <c r="C121" s="86"/>
      <c r="D121" s="86"/>
      <c r="E121" s="146"/>
      <c r="F121" s="146"/>
      <c r="G121" s="150"/>
      <c r="H121" s="150"/>
      <c r="I121" s="119"/>
    </row>
    <row r="122" spans="1:9" ht="12.75">
      <c r="A122" s="23"/>
      <c r="B122" s="25" t="s">
        <v>79</v>
      </c>
      <c r="C122" s="86"/>
      <c r="D122" s="86"/>
      <c r="E122" s="146"/>
      <c r="F122" s="146"/>
      <c r="G122" s="125"/>
      <c r="H122" s="125"/>
      <c r="I122" s="125"/>
    </row>
    <row r="123" spans="1:9" ht="12.75">
      <c r="A123" s="23"/>
      <c r="B123" s="179" t="s">
        <v>161</v>
      </c>
      <c r="C123" s="179"/>
      <c r="D123" s="179"/>
      <c r="E123" s="179"/>
      <c r="F123" s="179"/>
      <c r="G123" s="179"/>
      <c r="H123" s="179"/>
      <c r="I123" s="125"/>
    </row>
    <row r="124" spans="1:9" ht="27" customHeight="1">
      <c r="A124" s="23"/>
      <c r="B124" s="180"/>
      <c r="C124" s="180"/>
      <c r="D124" s="180"/>
      <c r="E124" s="180"/>
      <c r="F124" s="180"/>
      <c r="G124" s="180"/>
      <c r="H124" s="180"/>
      <c r="I124" s="125"/>
    </row>
    <row r="125" spans="1:9" ht="12.75">
      <c r="A125" s="23"/>
      <c r="B125" s="25"/>
      <c r="C125" s="86"/>
      <c r="D125" s="86"/>
      <c r="E125" s="146"/>
      <c r="F125" s="146"/>
      <c r="G125" s="125"/>
      <c r="H125" s="125"/>
      <c r="I125" s="125"/>
    </row>
    <row r="126" spans="1:9" ht="12.75">
      <c r="A126" s="23"/>
      <c r="B126" s="25"/>
      <c r="C126" s="86"/>
      <c r="D126" s="86"/>
      <c r="E126" s="146"/>
      <c r="F126" s="146"/>
      <c r="G126" s="125"/>
      <c r="H126" s="125"/>
      <c r="I126" s="125"/>
    </row>
    <row r="127" spans="1:9" ht="12.75">
      <c r="A127" s="23"/>
      <c r="B127" s="25"/>
      <c r="C127" s="86"/>
      <c r="D127" s="86"/>
      <c r="E127" s="146"/>
      <c r="F127" s="146"/>
      <c r="G127" s="125"/>
      <c r="H127" s="125"/>
      <c r="I127" s="125"/>
    </row>
    <row r="128" spans="1:9" ht="12.75">
      <c r="A128" s="23"/>
      <c r="B128" s="25"/>
      <c r="C128" s="86"/>
      <c r="D128" s="86"/>
      <c r="E128" s="32"/>
      <c r="F128" s="32"/>
    </row>
    <row r="129" spans="1:6" ht="12.75">
      <c r="A129" s="23"/>
      <c r="B129" s="25"/>
      <c r="C129" s="86"/>
      <c r="D129" s="86"/>
      <c r="E129" s="32"/>
      <c r="F129" s="32"/>
    </row>
    <row r="130" spans="1:6" ht="12.75">
      <c r="A130" s="23"/>
      <c r="B130" s="25"/>
      <c r="C130" s="86"/>
      <c r="D130" s="86"/>
      <c r="E130" s="32"/>
      <c r="F130" s="32"/>
    </row>
    <row r="131" spans="1:6" ht="12.75">
      <c r="A131" s="23"/>
      <c r="B131" s="25"/>
      <c r="C131" s="86"/>
      <c r="D131" s="86"/>
      <c r="E131" s="32"/>
      <c r="F131" s="32"/>
    </row>
    <row r="132" spans="1:6" s="99" customFormat="1" ht="12.75">
      <c r="A132" s="23"/>
      <c r="B132" s="25"/>
      <c r="C132" s="86"/>
      <c r="D132" s="86"/>
      <c r="E132" s="32"/>
      <c r="F132" s="32"/>
    </row>
    <row r="133" spans="1:6" s="99" customFormat="1" ht="12.75">
      <c r="A133" s="23"/>
      <c r="B133" s="25"/>
      <c r="C133" s="86"/>
      <c r="D133" s="86"/>
      <c r="E133" s="32"/>
      <c r="F133" s="32"/>
    </row>
    <row r="134" spans="1:6" s="99" customFormat="1" ht="12.75">
      <c r="A134" s="23"/>
      <c r="B134" s="25"/>
      <c r="C134" s="86"/>
      <c r="D134" s="86"/>
      <c r="E134" s="32"/>
      <c r="F134" s="32"/>
    </row>
    <row r="135" spans="1:6" s="99" customFormat="1" ht="12.75">
      <c r="A135" s="23"/>
      <c r="B135" s="25"/>
      <c r="C135" s="86"/>
      <c r="D135" s="86"/>
      <c r="E135" s="32"/>
      <c r="F135" s="32"/>
    </row>
    <row r="136" spans="1:6" s="99" customFormat="1" ht="12.75">
      <c r="A136" s="23"/>
      <c r="B136" s="25"/>
      <c r="C136" s="86"/>
      <c r="D136" s="86"/>
      <c r="E136" s="32"/>
      <c r="F136" s="32"/>
    </row>
    <row r="137" spans="1:6" s="99" customFormat="1" ht="12.75">
      <c r="A137" s="23"/>
      <c r="B137" s="25"/>
      <c r="C137" s="86"/>
      <c r="D137" s="86"/>
      <c r="E137" s="32"/>
      <c r="F137" s="32"/>
    </row>
    <row r="138" spans="1:6" s="99" customFormat="1" ht="12.75">
      <c r="A138" s="23"/>
      <c r="B138" s="25"/>
      <c r="C138" s="86"/>
      <c r="D138" s="86"/>
      <c r="E138" s="32"/>
      <c r="F138" s="32"/>
    </row>
    <row r="139" spans="1:6" s="99" customFormat="1" ht="12.75">
      <c r="A139" s="23"/>
      <c r="B139" s="25"/>
      <c r="C139" s="86"/>
      <c r="D139" s="86"/>
      <c r="E139" s="32"/>
      <c r="F139" s="32"/>
    </row>
    <row r="140" spans="1:6" s="99" customFormat="1" ht="12.75">
      <c r="A140" s="23"/>
      <c r="B140" s="25"/>
      <c r="C140" s="86"/>
      <c r="D140" s="86"/>
      <c r="E140" s="32"/>
      <c r="F140" s="32"/>
    </row>
    <row r="141" spans="1:6" s="99" customFormat="1" ht="12.75">
      <c r="A141" s="23"/>
      <c r="B141" s="25"/>
      <c r="C141" s="86"/>
      <c r="D141" s="86"/>
      <c r="E141" s="32"/>
      <c r="F141" s="32"/>
    </row>
    <row r="142" spans="1:6" s="99" customFormat="1" ht="12.75">
      <c r="A142" s="23"/>
      <c r="B142" s="25"/>
      <c r="C142" s="86"/>
      <c r="D142" s="86"/>
      <c r="E142" s="32"/>
      <c r="F142" s="32"/>
    </row>
    <row r="143" spans="1:6" s="99" customFormat="1" ht="12.75">
      <c r="A143" s="23"/>
      <c r="B143" s="25"/>
      <c r="C143" s="86"/>
      <c r="D143" s="86"/>
      <c r="E143" s="32"/>
      <c r="F143" s="32"/>
    </row>
    <row r="144" spans="1:6" s="99" customFormat="1" ht="12.75">
      <c r="A144" s="23"/>
      <c r="B144" s="25"/>
      <c r="C144" s="86"/>
      <c r="D144" s="86"/>
      <c r="E144" s="32"/>
      <c r="F144" s="32"/>
    </row>
    <row r="145" spans="1:6" s="99" customFormat="1" ht="12.75">
      <c r="A145" s="23"/>
      <c r="B145" s="25"/>
      <c r="C145" s="86"/>
      <c r="D145" s="86"/>
      <c r="E145" s="32"/>
      <c r="F145" s="32"/>
    </row>
    <row r="146" spans="1:6" s="99" customFormat="1" ht="12.75">
      <c r="A146" s="23"/>
      <c r="B146" s="25"/>
      <c r="C146" s="86"/>
      <c r="D146" s="86"/>
      <c r="E146" s="32"/>
      <c r="F146" s="32"/>
    </row>
    <row r="147" spans="1:6" s="99" customFormat="1" ht="12.75">
      <c r="A147" s="23"/>
      <c r="B147" s="25"/>
      <c r="C147" s="86"/>
      <c r="D147" s="86"/>
      <c r="E147" s="32"/>
      <c r="F147" s="32"/>
    </row>
    <row r="148" spans="1:6" s="99" customFormat="1" ht="12.75">
      <c r="A148" s="23"/>
      <c r="B148" s="25"/>
      <c r="C148" s="86"/>
      <c r="D148" s="86"/>
      <c r="E148" s="32"/>
      <c r="F148" s="32"/>
    </row>
    <row r="149" spans="1:6" s="99" customFormat="1" ht="12.75">
      <c r="A149" s="23"/>
      <c r="B149" s="25"/>
      <c r="C149" s="86"/>
      <c r="D149" s="86"/>
      <c r="E149" s="32"/>
      <c r="F149" s="32"/>
    </row>
    <row r="150" spans="1:6" s="99" customFormat="1" ht="12.75">
      <c r="A150" s="23"/>
      <c r="B150" s="25"/>
      <c r="C150" s="86"/>
      <c r="D150" s="86"/>
      <c r="E150" s="32"/>
      <c r="F150" s="32"/>
    </row>
    <row r="151" spans="1:6" s="99" customFormat="1" ht="12.75">
      <c r="A151" s="23"/>
      <c r="B151" s="25"/>
      <c r="C151" s="86"/>
      <c r="D151" s="86"/>
      <c r="E151" s="32"/>
      <c r="F151" s="32"/>
    </row>
    <row r="152" spans="1:6" s="99" customFormat="1" ht="12.75">
      <c r="A152" s="23"/>
      <c r="B152" s="25"/>
      <c r="C152" s="86"/>
      <c r="D152" s="86"/>
      <c r="E152" s="32"/>
      <c r="F152" s="32"/>
    </row>
    <row r="153" spans="1:6" s="99" customFormat="1" ht="12.75">
      <c r="A153" s="23"/>
      <c r="B153" s="25"/>
      <c r="C153" s="86"/>
      <c r="D153" s="86"/>
      <c r="E153" s="32"/>
      <c r="F153" s="32"/>
    </row>
    <row r="154" spans="1:6" s="99" customFormat="1" ht="12.75">
      <c r="A154" s="23"/>
      <c r="B154" s="25"/>
      <c r="C154" s="86"/>
      <c r="D154" s="86"/>
      <c r="E154" s="32"/>
      <c r="F154" s="32"/>
    </row>
    <row r="155" spans="1:6" s="99" customFormat="1" ht="12.75">
      <c r="A155" s="23"/>
      <c r="B155" s="25"/>
      <c r="C155" s="86"/>
      <c r="D155" s="86"/>
      <c r="E155" s="32"/>
      <c r="F155" s="32"/>
    </row>
    <row r="156" spans="1:6" s="99" customFormat="1" ht="12.75">
      <c r="A156" s="23"/>
      <c r="B156" s="25"/>
      <c r="C156" s="86"/>
      <c r="D156" s="86"/>
      <c r="E156" s="32"/>
      <c r="F156" s="32"/>
    </row>
    <row r="157" spans="1:6" s="99" customFormat="1" ht="12.75">
      <c r="A157" s="23"/>
      <c r="B157" s="25"/>
      <c r="C157" s="86"/>
      <c r="D157" s="86"/>
      <c r="E157" s="32"/>
      <c r="F157" s="32"/>
    </row>
    <row r="158" spans="1:6" s="99" customFormat="1" ht="12.75">
      <c r="A158" s="23"/>
      <c r="B158" s="25"/>
      <c r="C158" s="86"/>
      <c r="D158" s="86"/>
      <c r="E158" s="32"/>
      <c r="F158" s="32"/>
    </row>
    <row r="159" spans="1:6" s="99" customFormat="1" ht="12.75">
      <c r="A159" s="23"/>
      <c r="B159" s="25"/>
      <c r="C159" s="86"/>
      <c r="D159" s="86"/>
      <c r="E159" s="32"/>
      <c r="F159" s="32"/>
    </row>
    <row r="160" spans="1:6" s="99" customFormat="1" ht="12.75">
      <c r="A160" s="23"/>
      <c r="B160" s="25"/>
      <c r="C160" s="86"/>
      <c r="D160" s="86"/>
      <c r="E160" s="32"/>
      <c r="F160" s="32"/>
    </row>
    <row r="161" spans="1:6" s="99" customFormat="1" ht="12.75">
      <c r="A161" s="23"/>
      <c r="B161" s="25"/>
      <c r="C161" s="86"/>
      <c r="D161" s="86"/>
      <c r="E161" s="32"/>
      <c r="F161" s="32"/>
    </row>
    <row r="162" spans="1:6" s="99" customFormat="1" ht="12.75">
      <c r="A162" s="23"/>
      <c r="B162" s="25"/>
      <c r="C162" s="86"/>
      <c r="D162" s="86"/>
      <c r="E162" s="32"/>
      <c r="F162" s="32"/>
    </row>
    <row r="163" spans="1:6" s="99" customFormat="1" ht="12.75">
      <c r="A163" s="23"/>
      <c r="B163" s="25"/>
      <c r="C163" s="86"/>
      <c r="D163" s="86"/>
      <c r="E163" s="32"/>
      <c r="F163" s="32"/>
    </row>
    <row r="164" spans="1:6" s="99" customFormat="1" ht="12.75">
      <c r="A164" s="23"/>
      <c r="B164" s="25"/>
      <c r="C164" s="86"/>
      <c r="D164" s="86"/>
      <c r="E164" s="32"/>
      <c r="F164" s="32"/>
    </row>
    <row r="165" spans="1:6" s="99" customFormat="1" ht="12.75">
      <c r="A165" s="23"/>
      <c r="B165" s="25"/>
      <c r="C165" s="86"/>
      <c r="D165" s="86"/>
      <c r="E165" s="32"/>
      <c r="F165" s="32"/>
    </row>
    <row r="166" spans="1:6" s="99" customFormat="1" ht="12.75">
      <c r="A166" s="23"/>
      <c r="B166" s="25"/>
      <c r="C166" s="86"/>
      <c r="D166" s="86"/>
      <c r="E166" s="32"/>
      <c r="F166" s="32"/>
    </row>
    <row r="167" spans="1:6" s="99" customFormat="1" ht="12.75">
      <c r="A167" s="23"/>
      <c r="B167" s="25"/>
      <c r="C167" s="86"/>
      <c r="D167" s="86"/>
      <c r="E167" s="32"/>
      <c r="F167" s="32"/>
    </row>
    <row r="168" spans="1:6" s="99" customFormat="1" ht="12.75">
      <c r="A168" s="23"/>
      <c r="B168" s="25"/>
      <c r="C168" s="86"/>
      <c r="D168" s="86"/>
      <c r="E168" s="32"/>
      <c r="F168" s="32"/>
    </row>
    <row r="169" spans="1:6" s="99" customFormat="1" ht="12.75">
      <c r="A169" s="23"/>
      <c r="B169" s="25"/>
      <c r="C169" s="86"/>
      <c r="D169" s="86"/>
      <c r="E169" s="32"/>
      <c r="F169" s="32"/>
    </row>
    <row r="170" spans="1:6" s="99" customFormat="1" ht="12.75">
      <c r="A170" s="23"/>
      <c r="B170" s="25"/>
      <c r="C170" s="86"/>
      <c r="D170" s="86"/>
      <c r="E170" s="32"/>
      <c r="F170" s="32"/>
    </row>
    <row r="171" spans="1:6" s="99" customFormat="1" ht="12.75">
      <c r="A171" s="23"/>
      <c r="B171" s="25"/>
      <c r="C171" s="86"/>
      <c r="D171" s="86"/>
      <c r="E171" s="32"/>
      <c r="F171" s="32"/>
    </row>
    <row r="172" spans="1:6" s="99" customFormat="1" ht="12.75">
      <c r="A172" s="23"/>
      <c r="B172" s="25"/>
      <c r="C172" s="86"/>
      <c r="D172" s="86"/>
      <c r="E172" s="32"/>
      <c r="F172" s="32"/>
    </row>
    <row r="173" spans="1:6" s="99" customFormat="1" ht="12.75">
      <c r="A173" s="23"/>
      <c r="B173" s="25"/>
      <c r="C173" s="86"/>
      <c r="D173" s="86"/>
      <c r="E173" s="32"/>
      <c r="F173" s="32"/>
    </row>
    <row r="174" spans="1:6" s="99" customFormat="1" ht="12.75">
      <c r="A174" s="23"/>
      <c r="B174" s="25"/>
      <c r="C174" s="86"/>
      <c r="D174" s="86"/>
      <c r="E174" s="32"/>
      <c r="F174" s="32"/>
    </row>
    <row r="175" spans="1:6" s="99" customFormat="1" ht="12.75">
      <c r="A175" s="23"/>
      <c r="B175" s="25"/>
      <c r="C175" s="86"/>
      <c r="D175" s="86"/>
      <c r="E175" s="32"/>
      <c r="F175" s="32"/>
    </row>
    <row r="176" spans="1:6" s="99" customFormat="1" ht="12.75">
      <c r="A176" s="23"/>
      <c r="B176" s="25"/>
      <c r="C176" s="86"/>
      <c r="D176" s="86"/>
      <c r="E176" s="32"/>
      <c r="F176" s="32"/>
    </row>
    <row r="177" spans="1:6" s="99" customFormat="1" ht="12.75">
      <c r="A177" s="23"/>
      <c r="B177" s="25"/>
      <c r="C177" s="86"/>
      <c r="D177" s="86"/>
      <c r="E177" s="32"/>
      <c r="F177" s="32"/>
    </row>
    <row r="178" spans="1:6" s="99" customFormat="1" ht="12.75">
      <c r="A178" s="23"/>
      <c r="B178" s="25"/>
      <c r="C178" s="86"/>
      <c r="D178" s="86"/>
      <c r="E178" s="32"/>
      <c r="F178" s="32"/>
    </row>
    <row r="179" spans="1:6" s="99" customFormat="1" ht="12.75">
      <c r="A179" s="23"/>
      <c r="B179" s="25"/>
      <c r="C179" s="86"/>
      <c r="D179" s="86"/>
      <c r="E179" s="32"/>
      <c r="F179" s="32"/>
    </row>
    <row r="180" spans="1:6" s="99" customFormat="1" ht="12.75">
      <c r="A180" s="23"/>
      <c r="B180" s="25"/>
      <c r="C180" s="86"/>
      <c r="D180" s="86"/>
      <c r="E180" s="32"/>
      <c r="F180" s="32"/>
    </row>
    <row r="181" spans="1:6" s="99" customFormat="1" ht="12.75">
      <c r="A181" s="23"/>
      <c r="B181" s="25"/>
      <c r="C181" s="86"/>
      <c r="D181" s="86"/>
      <c r="E181" s="32"/>
      <c r="F181" s="32"/>
    </row>
    <row r="182" spans="1:6" s="99" customFormat="1" ht="12.75">
      <c r="A182" s="23"/>
      <c r="B182" s="25"/>
      <c r="C182" s="86"/>
      <c r="D182" s="86"/>
      <c r="E182" s="32"/>
      <c r="F182" s="32"/>
    </row>
    <row r="183" spans="1:6" s="99" customFormat="1" ht="12.75">
      <c r="A183" s="23"/>
      <c r="B183" s="25"/>
      <c r="C183" s="86"/>
      <c r="D183" s="86"/>
      <c r="E183" s="32"/>
      <c r="F183" s="32"/>
    </row>
    <row r="184" spans="1:6" s="99" customFormat="1" ht="12.75">
      <c r="A184" s="23"/>
      <c r="B184" s="25"/>
      <c r="C184" s="86"/>
      <c r="D184" s="86"/>
      <c r="E184" s="32"/>
      <c r="F184" s="32"/>
    </row>
    <row r="185" spans="1:6" s="99" customFormat="1" ht="12.75">
      <c r="A185" s="23"/>
      <c r="B185" s="25"/>
      <c r="C185" s="86"/>
      <c r="D185" s="86"/>
      <c r="E185" s="32"/>
      <c r="F185" s="32"/>
    </row>
    <row r="186" spans="1:6" s="99" customFormat="1" ht="12.75">
      <c r="A186" s="23"/>
      <c r="B186" s="25"/>
      <c r="C186" s="86"/>
      <c r="D186" s="86"/>
      <c r="E186" s="32"/>
      <c r="F186" s="32"/>
    </row>
    <row r="187" spans="1:6" s="99" customFormat="1" ht="12.75">
      <c r="A187" s="23"/>
      <c r="B187" s="25"/>
      <c r="C187" s="86"/>
      <c r="D187" s="86"/>
      <c r="E187" s="32"/>
      <c r="F187" s="32"/>
    </row>
    <row r="188" spans="1:6" s="99" customFormat="1" ht="12.75">
      <c r="A188" s="23"/>
      <c r="B188" s="25"/>
      <c r="C188" s="86"/>
      <c r="D188" s="86"/>
      <c r="E188" s="32"/>
      <c r="F188" s="32"/>
    </row>
    <row r="189" spans="1:6" s="99" customFormat="1" ht="12.75">
      <c r="A189" s="23"/>
      <c r="B189" s="25"/>
      <c r="C189" s="86"/>
      <c r="D189" s="86"/>
      <c r="E189" s="32"/>
      <c r="F189" s="32"/>
    </row>
    <row r="190" spans="1:6" s="99" customFormat="1" ht="12.75">
      <c r="A190" s="23"/>
      <c r="B190" s="25"/>
      <c r="C190" s="86"/>
      <c r="D190" s="86"/>
      <c r="E190" s="32"/>
      <c r="F190" s="32"/>
    </row>
    <row r="191" spans="1:6" s="99" customFormat="1" ht="12.75">
      <c r="A191" s="23"/>
      <c r="B191" s="25"/>
      <c r="C191" s="86"/>
      <c r="D191" s="86"/>
      <c r="E191" s="32"/>
      <c r="F191" s="32"/>
    </row>
    <row r="192" spans="1:6" s="99" customFormat="1" ht="12.75">
      <c r="A192" s="23"/>
      <c r="B192" s="25"/>
      <c r="C192" s="86"/>
      <c r="D192" s="86"/>
      <c r="E192" s="32"/>
      <c r="F192" s="32"/>
    </row>
    <row r="193" spans="1:6" s="99" customFormat="1" ht="12.75">
      <c r="A193" s="23"/>
      <c r="B193" s="25"/>
      <c r="C193" s="86"/>
      <c r="D193" s="86"/>
      <c r="E193" s="32"/>
      <c r="F193" s="32"/>
    </row>
    <row r="194" spans="1:6" s="99" customFormat="1" ht="12.75">
      <c r="A194" s="23"/>
      <c r="B194" s="25"/>
      <c r="C194" s="86"/>
      <c r="D194" s="86"/>
      <c r="E194" s="32"/>
      <c r="F194" s="32"/>
    </row>
    <row r="195" spans="1:6" s="99" customFormat="1" ht="12.75">
      <c r="A195" s="23"/>
      <c r="B195" s="25"/>
      <c r="C195" s="86"/>
      <c r="D195" s="86"/>
      <c r="E195" s="32"/>
      <c r="F195" s="32"/>
    </row>
    <row r="196" spans="1:6" s="99" customFormat="1" ht="12.75">
      <c r="A196" s="23"/>
      <c r="B196" s="25"/>
      <c r="C196" s="86"/>
      <c r="D196" s="86"/>
      <c r="E196" s="32"/>
      <c r="F196" s="32"/>
    </row>
    <row r="197" spans="1:6" s="99" customFormat="1" ht="12.75">
      <c r="A197" s="23"/>
      <c r="B197" s="25"/>
      <c r="C197" s="86"/>
      <c r="D197" s="86"/>
      <c r="E197" s="32"/>
      <c r="F197" s="32"/>
    </row>
    <row r="198" spans="1:6" s="99" customFormat="1" ht="12.75">
      <c r="A198" s="23"/>
      <c r="B198" s="25"/>
      <c r="C198" s="86"/>
      <c r="D198" s="86"/>
      <c r="E198" s="32"/>
      <c r="F198" s="32"/>
    </row>
    <row r="199" spans="1:6" s="99" customFormat="1" ht="12.75">
      <c r="A199" s="23"/>
      <c r="B199" s="25"/>
      <c r="C199" s="86"/>
      <c r="D199" s="86"/>
      <c r="E199" s="32"/>
      <c r="F199" s="32"/>
    </row>
    <row r="200" spans="1:6" s="99" customFormat="1" ht="12.75">
      <c r="A200" s="23"/>
      <c r="B200" s="25"/>
      <c r="C200" s="86"/>
      <c r="D200" s="86"/>
      <c r="E200" s="32"/>
      <c r="F200" s="32"/>
    </row>
    <row r="201" spans="1:6" s="99" customFormat="1" ht="12.75">
      <c r="A201" s="23"/>
      <c r="B201" s="25"/>
      <c r="C201" s="86"/>
      <c r="D201" s="86"/>
      <c r="E201" s="32"/>
      <c r="F201" s="32"/>
    </row>
    <row r="202" spans="1:6" s="99" customFormat="1" ht="12.75">
      <c r="A202" s="23"/>
      <c r="B202" s="25"/>
      <c r="C202" s="86"/>
      <c r="D202" s="86"/>
      <c r="E202" s="32"/>
      <c r="F202" s="32"/>
    </row>
    <row r="203" spans="1:6" s="99" customFormat="1" ht="12.75">
      <c r="A203" s="23"/>
      <c r="B203" s="25"/>
      <c r="C203" s="86"/>
      <c r="D203" s="86"/>
      <c r="E203" s="32"/>
      <c r="F203" s="32"/>
    </row>
    <row r="204" spans="1:6" s="99" customFormat="1" ht="12.75">
      <c r="A204" s="23"/>
      <c r="B204" s="25"/>
      <c r="C204" s="86"/>
      <c r="D204" s="86"/>
      <c r="E204" s="32"/>
      <c r="F204" s="32"/>
    </row>
    <row r="205" spans="1:6" s="99" customFormat="1" ht="12.75">
      <c r="A205" s="23"/>
      <c r="B205" s="25"/>
      <c r="C205" s="86"/>
      <c r="D205" s="86"/>
      <c r="E205" s="32"/>
      <c r="F205" s="32"/>
    </row>
    <row r="206" spans="1:6" s="99" customFormat="1" ht="12.75">
      <c r="A206" s="23"/>
      <c r="B206" s="25"/>
      <c r="C206" s="86"/>
      <c r="D206" s="86"/>
      <c r="E206" s="32"/>
      <c r="F206" s="32"/>
    </row>
    <row r="207" spans="1:6" s="99" customFormat="1" ht="12.75">
      <c r="A207" s="23"/>
      <c r="B207" s="25"/>
      <c r="C207" s="86"/>
      <c r="D207" s="86"/>
      <c r="E207" s="32"/>
      <c r="F207" s="32"/>
    </row>
    <row r="208" spans="1:6" s="99" customFormat="1" ht="12.75">
      <c r="A208" s="23"/>
      <c r="B208" s="25"/>
      <c r="C208" s="86"/>
      <c r="D208" s="86"/>
      <c r="E208" s="32"/>
      <c r="F208" s="32"/>
    </row>
    <row r="209" spans="1:6" s="99" customFormat="1" ht="12.75">
      <c r="A209" s="23"/>
      <c r="B209" s="25"/>
      <c r="C209" s="86"/>
      <c r="D209" s="86"/>
      <c r="E209" s="32"/>
      <c r="F209" s="32"/>
    </row>
    <row r="210" spans="1:6" s="99" customFormat="1" ht="12.75">
      <c r="A210" s="23"/>
      <c r="B210" s="25"/>
      <c r="C210" s="86"/>
      <c r="D210" s="86"/>
      <c r="E210" s="32"/>
      <c r="F210" s="32"/>
    </row>
    <row r="211" spans="1:6" s="99" customFormat="1" ht="12.75">
      <c r="A211" s="23"/>
      <c r="B211" s="25"/>
      <c r="C211" s="86"/>
      <c r="D211" s="86"/>
      <c r="E211" s="32"/>
      <c r="F211" s="32"/>
    </row>
    <row r="212" spans="1:6" s="99" customFormat="1" ht="12.75">
      <c r="A212" s="23"/>
      <c r="B212" s="25"/>
      <c r="C212" s="86"/>
      <c r="D212" s="86"/>
      <c r="E212" s="32"/>
      <c r="F212" s="32"/>
    </row>
    <row r="213" spans="1:6" s="99" customFormat="1" ht="12.75">
      <c r="A213" s="23"/>
      <c r="B213" s="25"/>
      <c r="C213" s="86"/>
      <c r="D213" s="86"/>
      <c r="E213" s="32"/>
      <c r="F213" s="32"/>
    </row>
    <row r="214" spans="1:6" s="99" customFormat="1" ht="12.75">
      <c r="A214" s="23"/>
      <c r="B214" s="25"/>
      <c r="C214" s="86"/>
      <c r="D214" s="86"/>
      <c r="E214" s="32"/>
      <c r="F214" s="32"/>
    </row>
    <row r="215" spans="1:6" s="99" customFormat="1" ht="12.75">
      <c r="A215" s="23"/>
      <c r="B215" s="25"/>
      <c r="C215" s="86"/>
      <c r="D215" s="86"/>
      <c r="E215" s="32"/>
      <c r="F215" s="32"/>
    </row>
    <row r="216" spans="1:6" s="99" customFormat="1" ht="12.75">
      <c r="A216" s="23"/>
      <c r="B216" s="25"/>
      <c r="C216" s="86"/>
      <c r="D216" s="86"/>
      <c r="E216" s="32"/>
      <c r="F216" s="32"/>
    </row>
    <row r="217" spans="1:6" s="99" customFormat="1" ht="12.75">
      <c r="A217" s="23"/>
      <c r="B217" s="25"/>
      <c r="C217" s="86"/>
      <c r="D217" s="86"/>
      <c r="E217" s="32"/>
      <c r="F217" s="32"/>
    </row>
    <row r="218" spans="1:6" s="99" customFormat="1" ht="12.75">
      <c r="A218" s="23"/>
      <c r="B218" s="25"/>
      <c r="C218" s="86"/>
      <c r="D218" s="86"/>
      <c r="E218" s="32"/>
      <c r="F218" s="32"/>
    </row>
    <row r="219" spans="1:6" s="99" customFormat="1" ht="12.75">
      <c r="A219" s="23"/>
      <c r="B219" s="25"/>
      <c r="C219" s="86"/>
      <c r="D219" s="86"/>
      <c r="E219" s="32"/>
      <c r="F219" s="32"/>
    </row>
    <row r="220" spans="1:6" s="99" customFormat="1" ht="12.75">
      <c r="A220" s="23"/>
      <c r="B220" s="25"/>
      <c r="C220" s="86"/>
      <c r="D220" s="86"/>
      <c r="E220" s="32"/>
      <c r="F220" s="32"/>
    </row>
    <row r="221" spans="1:6" s="99" customFormat="1" ht="12.75">
      <c r="A221" s="23"/>
      <c r="B221" s="25"/>
      <c r="C221" s="86"/>
      <c r="D221" s="86"/>
      <c r="E221" s="32"/>
      <c r="F221" s="32"/>
    </row>
    <row r="222" spans="1:6" s="99" customFormat="1" ht="12.75">
      <c r="A222" s="23"/>
      <c r="B222" s="25"/>
      <c r="C222" s="86"/>
      <c r="D222" s="86"/>
      <c r="E222" s="32"/>
      <c r="F222" s="32"/>
    </row>
    <row r="223" spans="1:6" s="99" customFormat="1" ht="12.75">
      <c r="A223" s="23"/>
      <c r="B223" s="25"/>
      <c r="C223" s="86"/>
      <c r="D223" s="86"/>
      <c r="E223" s="32"/>
      <c r="F223" s="32"/>
    </row>
    <row r="224" spans="1:6" s="99" customFormat="1" ht="12.75">
      <c r="A224" s="23"/>
      <c r="B224" s="25"/>
      <c r="C224" s="86"/>
      <c r="D224" s="86"/>
      <c r="E224" s="32"/>
      <c r="F224" s="32"/>
    </row>
    <row r="225" spans="1:6" s="99" customFormat="1" ht="12.75">
      <c r="A225" s="23"/>
      <c r="B225" s="25"/>
      <c r="C225" s="86"/>
      <c r="D225" s="86"/>
      <c r="E225" s="32"/>
      <c r="F225" s="32"/>
    </row>
    <row r="226" spans="1:6" s="99" customFormat="1" ht="12.75">
      <c r="A226" s="23"/>
      <c r="B226" s="25"/>
      <c r="C226" s="86"/>
      <c r="D226" s="86"/>
      <c r="E226" s="32"/>
      <c r="F226" s="32"/>
    </row>
    <row r="227" spans="1:6" s="99" customFormat="1" ht="12.75">
      <c r="A227" s="23"/>
      <c r="B227" s="25"/>
      <c r="C227" s="86"/>
      <c r="D227" s="86"/>
      <c r="E227" s="32"/>
      <c r="F227" s="32"/>
    </row>
    <row r="228" spans="1:6" s="99" customFormat="1" ht="12.75">
      <c r="A228" s="23"/>
      <c r="B228" s="25"/>
      <c r="C228" s="86"/>
      <c r="D228" s="86"/>
      <c r="E228" s="32"/>
      <c r="F228" s="32"/>
    </row>
    <row r="229" spans="1:6" s="99" customFormat="1" ht="12.75">
      <c r="A229" s="23"/>
      <c r="B229" s="25"/>
      <c r="C229" s="86"/>
      <c r="D229" s="86"/>
      <c r="E229" s="32"/>
      <c r="F229" s="32"/>
    </row>
    <row r="230" spans="1:6" s="99" customFormat="1" ht="12.75">
      <c r="A230" s="23"/>
      <c r="B230" s="25"/>
      <c r="C230" s="86"/>
      <c r="D230" s="86"/>
      <c r="E230" s="32"/>
      <c r="F230" s="32"/>
    </row>
    <row r="231" spans="1:6" s="99" customFormat="1" ht="12.75">
      <c r="A231" s="23"/>
      <c r="B231" s="25"/>
      <c r="C231" s="86"/>
      <c r="D231" s="86"/>
      <c r="E231" s="32"/>
      <c r="F231" s="32"/>
    </row>
    <row r="232" spans="1:6" s="99" customFormat="1" ht="12.75">
      <c r="A232" s="23"/>
      <c r="B232" s="25"/>
      <c r="C232" s="86"/>
      <c r="D232" s="86"/>
      <c r="E232" s="32"/>
      <c r="F232" s="32"/>
    </row>
    <row r="233" spans="1:6" s="99" customFormat="1" ht="12.75">
      <c r="A233" s="23"/>
      <c r="B233" s="25"/>
      <c r="C233" s="86"/>
      <c r="D233" s="86"/>
      <c r="E233" s="32"/>
      <c r="F233" s="32"/>
    </row>
    <row r="234" spans="1:6" s="99" customFormat="1" ht="12.75">
      <c r="A234" s="23"/>
      <c r="B234" s="25"/>
      <c r="C234" s="86"/>
      <c r="D234" s="86"/>
      <c r="E234" s="32"/>
      <c r="F234" s="32"/>
    </row>
    <row r="235" spans="1:6" s="99" customFormat="1" ht="12.75">
      <c r="A235" s="23"/>
      <c r="B235" s="25"/>
      <c r="C235" s="86"/>
      <c r="D235" s="86"/>
      <c r="E235" s="32"/>
      <c r="F235" s="32"/>
    </row>
    <row r="236" spans="1:6" s="99" customFormat="1" ht="12.75">
      <c r="A236" s="23"/>
      <c r="B236" s="25"/>
      <c r="C236" s="86"/>
      <c r="D236" s="86"/>
      <c r="E236" s="32"/>
      <c r="F236" s="32"/>
    </row>
    <row r="237" spans="1:6" s="99" customFormat="1" ht="12.75">
      <c r="A237" s="23"/>
      <c r="B237" s="25"/>
      <c r="C237" s="86"/>
      <c r="D237" s="86"/>
      <c r="E237" s="32"/>
      <c r="F237" s="32"/>
    </row>
    <row r="238" spans="1:6" s="99" customFormat="1" ht="12.75">
      <c r="A238" s="23"/>
      <c r="B238" s="25"/>
      <c r="C238" s="86"/>
      <c r="D238" s="86"/>
      <c r="E238" s="32"/>
      <c r="F238" s="32"/>
    </row>
    <row r="239" spans="1:6" s="99" customFormat="1" ht="12.75">
      <c r="A239" s="23"/>
      <c r="B239" s="25"/>
      <c r="C239" s="86"/>
      <c r="D239" s="86"/>
      <c r="E239" s="32"/>
      <c r="F239" s="32"/>
    </row>
    <row r="240" spans="1:6" s="99" customFormat="1" ht="12.75">
      <c r="A240" s="23"/>
      <c r="B240" s="25"/>
      <c r="C240" s="86"/>
      <c r="D240" s="86"/>
      <c r="E240" s="32"/>
      <c r="F240" s="32"/>
    </row>
    <row r="241" spans="1:6" s="99" customFormat="1" ht="12.75">
      <c r="A241" s="23"/>
      <c r="B241" s="25"/>
      <c r="C241" s="86"/>
      <c r="D241" s="86"/>
      <c r="E241" s="32"/>
      <c r="F241" s="32"/>
    </row>
    <row r="242" spans="1:6" s="99" customFormat="1" ht="12.75">
      <c r="A242" s="23"/>
      <c r="B242" s="25"/>
      <c r="C242" s="86"/>
      <c r="D242" s="86"/>
      <c r="E242" s="32"/>
      <c r="F242" s="32"/>
    </row>
    <row r="243" spans="1:6" s="99" customFormat="1" ht="12.75">
      <c r="A243" s="23"/>
      <c r="B243" s="25"/>
      <c r="C243" s="86"/>
      <c r="D243" s="86"/>
      <c r="E243" s="32"/>
      <c r="F243" s="32"/>
    </row>
    <row r="244" spans="1:6" s="99" customFormat="1" ht="12.75">
      <c r="A244" s="23"/>
      <c r="B244" s="25"/>
      <c r="C244" s="86"/>
      <c r="D244" s="86"/>
      <c r="E244" s="32"/>
      <c r="F244" s="32"/>
    </row>
    <row r="245" spans="1:6" s="99" customFormat="1" ht="12.75">
      <c r="A245" s="23"/>
      <c r="B245" s="25"/>
      <c r="C245" s="86"/>
      <c r="D245" s="86"/>
      <c r="E245" s="32"/>
      <c r="F245" s="32"/>
    </row>
    <row r="246" spans="1:6" s="99" customFormat="1" ht="12.75">
      <c r="A246" s="23"/>
      <c r="B246" s="25"/>
      <c r="C246" s="86"/>
      <c r="D246" s="86"/>
      <c r="E246" s="32"/>
      <c r="F246" s="32"/>
    </row>
    <row r="247" spans="1:6" s="99" customFormat="1" ht="12.75">
      <c r="A247" s="23"/>
      <c r="B247" s="25"/>
      <c r="C247" s="86"/>
      <c r="D247" s="86"/>
      <c r="E247" s="32"/>
      <c r="F247" s="32"/>
    </row>
    <row r="248" spans="1:6" s="99" customFormat="1" ht="12.75">
      <c r="A248" s="23"/>
      <c r="B248" s="25"/>
      <c r="C248" s="86"/>
      <c r="D248" s="86"/>
      <c r="E248" s="32"/>
      <c r="F248" s="32"/>
    </row>
    <row r="249" spans="1:6" s="99" customFormat="1" ht="12.75">
      <c r="A249" s="23"/>
      <c r="B249" s="25"/>
      <c r="C249" s="86"/>
      <c r="D249" s="86"/>
      <c r="E249" s="32"/>
      <c r="F249" s="32"/>
    </row>
    <row r="250" spans="1:6" s="99" customFormat="1" ht="12.75">
      <c r="A250" s="23"/>
      <c r="B250" s="25"/>
      <c r="C250" s="86"/>
      <c r="D250" s="86"/>
      <c r="E250" s="32"/>
      <c r="F250" s="32"/>
    </row>
    <row r="251" spans="1:6" s="99" customFormat="1" ht="12.75">
      <c r="A251" s="23"/>
      <c r="B251" s="25"/>
      <c r="C251" s="86"/>
      <c r="D251" s="86"/>
      <c r="E251" s="32"/>
      <c r="F251" s="32"/>
    </row>
    <row r="252" spans="1:6" s="99" customFormat="1" ht="12.75">
      <c r="A252" s="23"/>
      <c r="B252" s="25"/>
      <c r="C252" s="86"/>
      <c r="D252" s="86"/>
      <c r="E252" s="32"/>
      <c r="F252" s="32"/>
    </row>
    <row r="253" spans="1:6" s="99" customFormat="1" ht="12.75">
      <c r="A253" s="23"/>
      <c r="B253" s="25"/>
      <c r="C253" s="86"/>
      <c r="D253" s="86"/>
      <c r="E253" s="32"/>
      <c r="F253" s="32"/>
    </row>
    <row r="254" spans="1:6" s="99" customFormat="1" ht="12.75">
      <c r="A254" s="23"/>
      <c r="B254" s="25"/>
      <c r="C254" s="86"/>
      <c r="D254" s="86"/>
      <c r="E254" s="32"/>
      <c r="F254" s="32"/>
    </row>
    <row r="255" spans="1:6" s="99" customFormat="1" ht="12.75">
      <c r="A255" s="23"/>
      <c r="B255" s="25"/>
      <c r="C255" s="86"/>
      <c r="D255" s="86"/>
      <c r="E255" s="32"/>
      <c r="F255" s="32"/>
    </row>
    <row r="256" spans="1:6" s="99" customFormat="1" ht="12.75">
      <c r="A256" s="23"/>
      <c r="B256" s="25"/>
      <c r="C256" s="86"/>
      <c r="D256" s="86"/>
      <c r="E256" s="32"/>
      <c r="F256" s="32"/>
    </row>
    <row r="257" spans="1:6" s="99" customFormat="1" ht="12.75">
      <c r="A257" s="23"/>
      <c r="B257" s="25"/>
      <c r="C257" s="86"/>
      <c r="D257" s="86"/>
      <c r="E257" s="32"/>
      <c r="F257" s="32"/>
    </row>
    <row r="258" spans="1:6" s="99" customFormat="1" ht="12.75">
      <c r="A258" s="23"/>
      <c r="B258" s="25"/>
      <c r="C258" s="86"/>
      <c r="D258" s="86"/>
      <c r="E258" s="32"/>
      <c r="F258" s="32"/>
    </row>
    <row r="259" spans="1:6" s="99" customFormat="1" ht="12.75">
      <c r="A259" s="23"/>
      <c r="B259" s="25"/>
      <c r="C259" s="86"/>
      <c r="D259" s="86"/>
      <c r="E259" s="32"/>
      <c r="F259" s="32"/>
    </row>
    <row r="260" spans="1:6" s="99" customFormat="1" ht="12.75">
      <c r="A260" s="23"/>
      <c r="B260" s="25"/>
      <c r="C260" s="86"/>
      <c r="D260" s="86"/>
      <c r="E260" s="32"/>
      <c r="F260" s="32"/>
    </row>
    <row r="261" spans="1:6" s="99" customFormat="1" ht="12.75">
      <c r="A261" s="23"/>
      <c r="B261" s="25"/>
      <c r="C261" s="86"/>
      <c r="D261" s="86"/>
      <c r="E261" s="32"/>
      <c r="F261" s="32"/>
    </row>
    <row r="262" spans="1:6" s="99" customFormat="1" ht="12.75">
      <c r="A262" s="23"/>
      <c r="B262" s="25"/>
      <c r="C262" s="86"/>
      <c r="D262" s="86"/>
      <c r="E262" s="32"/>
      <c r="F262" s="32"/>
    </row>
    <row r="263" spans="1:6" s="99" customFormat="1" ht="12.75">
      <c r="A263" s="23"/>
      <c r="B263" s="25"/>
      <c r="C263" s="86"/>
      <c r="D263" s="86"/>
      <c r="E263" s="32"/>
      <c r="F263" s="32"/>
    </row>
    <row r="264" spans="1:6" s="99" customFormat="1" ht="12.75">
      <c r="A264" s="23"/>
      <c r="B264" s="25"/>
      <c r="C264" s="86"/>
      <c r="D264" s="86"/>
      <c r="E264" s="32"/>
      <c r="F264" s="32"/>
    </row>
    <row r="265" spans="1:6" s="99" customFormat="1" ht="12.75">
      <c r="A265" s="23"/>
      <c r="B265" s="25"/>
      <c r="C265" s="86"/>
      <c r="D265" s="86"/>
      <c r="E265" s="32"/>
      <c r="F265" s="32"/>
    </row>
    <row r="266" spans="1:6" s="99" customFormat="1" ht="12.75">
      <c r="A266" s="23"/>
      <c r="B266" s="25"/>
      <c r="C266" s="86"/>
      <c r="D266" s="86"/>
      <c r="E266" s="32"/>
      <c r="F266" s="32"/>
    </row>
    <row r="267" spans="1:6" s="99" customFormat="1" ht="12.75">
      <c r="A267" s="23"/>
      <c r="B267" s="25"/>
      <c r="C267" s="86"/>
      <c r="D267" s="86"/>
      <c r="E267" s="32"/>
      <c r="F267" s="32"/>
    </row>
    <row r="268" spans="1:6" s="99" customFormat="1" ht="12.75">
      <c r="A268" s="23"/>
      <c r="B268" s="25"/>
      <c r="C268" s="86"/>
      <c r="D268" s="86"/>
      <c r="E268" s="32"/>
      <c r="F268" s="32"/>
    </row>
    <row r="269" spans="1:6" s="99" customFormat="1" ht="12.75">
      <c r="A269" s="23"/>
      <c r="B269" s="25"/>
      <c r="C269" s="86"/>
      <c r="D269" s="86"/>
      <c r="E269" s="32"/>
      <c r="F269" s="32"/>
    </row>
    <row r="270" spans="1:6" s="99" customFormat="1" ht="12.75">
      <c r="A270" s="23"/>
      <c r="B270" s="25"/>
      <c r="C270" s="86"/>
      <c r="D270" s="86"/>
      <c r="E270" s="32"/>
      <c r="F270" s="32"/>
    </row>
    <row r="271" spans="1:6" s="99" customFormat="1" ht="12.75">
      <c r="A271" s="23"/>
      <c r="B271" s="25"/>
      <c r="C271" s="86"/>
      <c r="D271" s="86"/>
      <c r="E271" s="32"/>
      <c r="F271" s="32"/>
    </row>
    <row r="272" spans="1:6" s="99" customFormat="1" ht="12.75">
      <c r="A272" s="23"/>
      <c r="B272" s="25"/>
      <c r="C272" s="86"/>
      <c r="D272" s="86"/>
      <c r="E272" s="32"/>
      <c r="F272" s="32"/>
    </row>
    <row r="273" spans="1:6" s="99" customFormat="1" ht="12.75">
      <c r="A273" s="23"/>
      <c r="B273" s="25"/>
      <c r="C273" s="86"/>
      <c r="D273" s="86"/>
      <c r="E273" s="32"/>
      <c r="F273" s="32"/>
    </row>
    <row r="274" spans="1:6" s="99" customFormat="1" ht="12.75">
      <c r="A274" s="23"/>
      <c r="B274" s="25"/>
      <c r="C274" s="86"/>
      <c r="D274" s="86"/>
      <c r="E274" s="32"/>
      <c r="F274" s="32"/>
    </row>
    <row r="275" spans="1:6" s="99" customFormat="1" ht="12.75">
      <c r="A275" s="23"/>
      <c r="B275" s="25"/>
      <c r="C275" s="86"/>
      <c r="D275" s="86"/>
      <c r="E275" s="32"/>
      <c r="F275" s="32"/>
    </row>
    <row r="276" spans="1:6" s="99" customFormat="1" ht="12.75">
      <c r="A276" s="23"/>
      <c r="B276" s="25"/>
      <c r="C276" s="86"/>
      <c r="D276" s="86"/>
      <c r="E276" s="32"/>
      <c r="F276" s="32"/>
    </row>
    <row r="277" spans="1:6" s="99" customFormat="1" ht="12.75">
      <c r="A277" s="23"/>
      <c r="B277" s="25"/>
      <c r="C277" s="86"/>
      <c r="D277" s="86"/>
      <c r="E277" s="32"/>
      <c r="F277" s="32"/>
    </row>
    <row r="278" spans="1:6" s="99" customFormat="1" ht="12.75">
      <c r="A278" s="23"/>
      <c r="B278" s="25"/>
      <c r="C278" s="86"/>
      <c r="D278" s="86"/>
      <c r="E278" s="32"/>
      <c r="F278" s="32"/>
    </row>
    <row r="279" spans="1:6" s="99" customFormat="1" ht="12.75">
      <c r="A279" s="23"/>
      <c r="B279" s="25"/>
      <c r="C279" s="86"/>
      <c r="D279" s="86"/>
      <c r="E279" s="32"/>
      <c r="F279" s="32"/>
    </row>
    <row r="280" spans="1:6" s="99" customFormat="1" ht="12.75">
      <c r="A280" s="23"/>
      <c r="B280" s="25"/>
      <c r="C280" s="86"/>
      <c r="D280" s="86"/>
      <c r="E280" s="32"/>
      <c r="F280" s="32"/>
    </row>
    <row r="281" spans="1:6" s="99" customFormat="1" ht="12.75">
      <c r="A281" s="23"/>
      <c r="B281" s="25"/>
      <c r="C281" s="86"/>
      <c r="D281" s="86"/>
      <c r="E281" s="32"/>
      <c r="F281" s="32"/>
    </row>
    <row r="282" spans="1:6" s="99" customFormat="1" ht="12.75">
      <c r="A282" s="23"/>
      <c r="B282" s="25"/>
      <c r="C282" s="86"/>
      <c r="D282" s="86"/>
      <c r="E282" s="32"/>
      <c r="F282" s="32"/>
    </row>
    <row r="283" spans="1:6" s="99" customFormat="1" ht="12.75">
      <c r="A283" s="23"/>
      <c r="B283" s="25"/>
      <c r="C283" s="86"/>
      <c r="D283" s="86"/>
      <c r="E283" s="32"/>
      <c r="F283" s="32"/>
    </row>
    <row r="284" spans="1:6" s="99" customFormat="1" ht="12.75">
      <c r="A284" s="23"/>
      <c r="B284" s="25"/>
      <c r="C284" s="86"/>
      <c r="D284" s="86"/>
      <c r="E284" s="32"/>
      <c r="F284" s="32"/>
    </row>
    <row r="285" spans="1:6" s="99" customFormat="1" ht="12.75">
      <c r="A285" s="23"/>
      <c r="B285" s="25"/>
      <c r="C285" s="86"/>
      <c r="D285" s="86"/>
      <c r="E285" s="32"/>
      <c r="F285" s="32"/>
    </row>
    <row r="286" spans="1:6" s="99" customFormat="1" ht="12.75">
      <c r="A286" s="23"/>
      <c r="B286" s="25"/>
      <c r="C286" s="86"/>
      <c r="D286" s="86"/>
      <c r="E286" s="32"/>
      <c r="F286" s="32"/>
    </row>
    <row r="287" spans="1:6" s="99" customFormat="1" ht="12.75">
      <c r="A287" s="23"/>
      <c r="B287" s="25"/>
      <c r="C287" s="86"/>
      <c r="D287" s="86"/>
      <c r="E287" s="32"/>
      <c r="F287" s="32"/>
    </row>
    <row r="288" spans="1:6" s="99" customFormat="1" ht="12.75">
      <c r="A288" s="23"/>
      <c r="B288" s="25"/>
      <c r="C288" s="86"/>
      <c r="D288" s="86"/>
      <c r="E288" s="32"/>
      <c r="F288" s="32"/>
    </row>
    <row r="289" spans="1:6" s="99" customFormat="1" ht="12.75">
      <c r="A289" s="23"/>
      <c r="B289" s="25"/>
      <c r="C289" s="86"/>
      <c r="D289" s="86"/>
      <c r="E289" s="32"/>
      <c r="F289" s="32"/>
    </row>
    <row r="290" spans="1:6" s="99" customFormat="1" ht="12.75">
      <c r="A290" s="23"/>
      <c r="B290" s="25"/>
      <c r="C290" s="86"/>
      <c r="D290" s="86"/>
      <c r="E290" s="32"/>
      <c r="F290" s="32"/>
    </row>
    <row r="291" spans="1:6" s="99" customFormat="1" ht="12.75">
      <c r="A291" s="23"/>
      <c r="B291" s="25"/>
      <c r="C291" s="86"/>
      <c r="D291" s="86"/>
      <c r="E291" s="32"/>
      <c r="F291" s="32"/>
    </row>
    <row r="292" spans="1:6" s="99" customFormat="1" ht="12.75">
      <c r="A292" s="23"/>
      <c r="B292" s="25"/>
      <c r="C292" s="86"/>
      <c r="D292" s="86"/>
      <c r="E292" s="32"/>
      <c r="F292" s="32"/>
    </row>
    <row r="293" spans="1:6" s="99" customFormat="1" ht="12.75">
      <c r="A293" s="23"/>
      <c r="B293" s="25"/>
      <c r="C293" s="86"/>
      <c r="D293" s="86"/>
      <c r="E293" s="32"/>
      <c r="F293" s="32"/>
    </row>
    <row r="294" spans="1:6" s="99" customFormat="1" ht="12.75">
      <c r="A294" s="23"/>
      <c r="B294" s="25"/>
      <c r="C294" s="86"/>
      <c r="D294" s="86"/>
      <c r="E294" s="32"/>
      <c r="F294" s="32"/>
    </row>
    <row r="295" spans="1:6" s="99" customFormat="1" ht="12.75">
      <c r="A295" s="23"/>
      <c r="B295" s="25"/>
      <c r="C295" s="86"/>
      <c r="D295" s="86"/>
      <c r="E295" s="32"/>
      <c r="F295" s="32"/>
    </row>
    <row r="296" spans="1:6" s="99" customFormat="1" ht="12.75">
      <c r="A296" s="23"/>
      <c r="B296" s="25"/>
      <c r="C296" s="86"/>
      <c r="D296" s="86"/>
      <c r="E296" s="32"/>
      <c r="F296" s="32"/>
    </row>
    <row r="297" spans="1:6" s="99" customFormat="1" ht="12.75">
      <c r="A297" s="23"/>
      <c r="B297" s="25"/>
      <c r="C297" s="86"/>
      <c r="D297" s="86"/>
      <c r="E297" s="32"/>
      <c r="F297" s="32"/>
    </row>
    <row r="298" spans="1:6" s="99" customFormat="1" ht="12.75">
      <c r="A298" s="23"/>
      <c r="B298" s="25"/>
      <c r="C298" s="86"/>
      <c r="D298" s="86"/>
      <c r="E298" s="32"/>
      <c r="F298" s="32"/>
    </row>
    <row r="299" spans="1:6" s="99" customFormat="1" ht="12.75">
      <c r="A299" s="23"/>
      <c r="B299" s="25"/>
      <c r="C299" s="86"/>
      <c r="D299" s="86"/>
      <c r="E299" s="32"/>
      <c r="F299" s="32"/>
    </row>
    <row r="300" spans="1:6" s="99" customFormat="1" ht="12.75">
      <c r="A300" s="23"/>
      <c r="B300" s="25"/>
      <c r="C300" s="86"/>
      <c r="D300" s="86"/>
      <c r="E300" s="32"/>
      <c r="F300" s="32"/>
    </row>
    <row r="301" spans="1:6" s="99" customFormat="1" ht="12.75">
      <c r="A301" s="23"/>
      <c r="B301" s="25"/>
      <c r="C301" s="86"/>
      <c r="D301" s="86"/>
      <c r="E301" s="32"/>
      <c r="F301" s="32"/>
    </row>
    <row r="302" spans="1:6" s="99" customFormat="1" ht="12.75">
      <c r="A302" s="23"/>
      <c r="B302" s="25"/>
      <c r="C302" s="86"/>
      <c r="D302" s="86"/>
      <c r="E302" s="32"/>
      <c r="F302" s="32"/>
    </row>
    <row r="303" spans="1:6" s="99" customFormat="1" ht="12.75">
      <c r="A303" s="23"/>
      <c r="B303" s="25"/>
      <c r="C303" s="86"/>
      <c r="D303" s="86"/>
      <c r="E303" s="32"/>
      <c r="F303" s="32"/>
    </row>
    <row r="304" spans="1:6" s="99" customFormat="1" ht="12.75">
      <c r="A304" s="23"/>
      <c r="B304" s="25"/>
      <c r="C304" s="86"/>
      <c r="D304" s="86"/>
      <c r="E304" s="32"/>
      <c r="F304" s="32"/>
    </row>
    <row r="305" spans="1:6" s="99" customFormat="1" ht="12.75">
      <c r="A305" s="23"/>
      <c r="B305" s="25"/>
      <c r="C305" s="86"/>
      <c r="D305" s="86"/>
      <c r="E305" s="32"/>
      <c r="F305" s="32"/>
    </row>
    <row r="306" spans="1:6" s="99" customFormat="1" ht="12.75">
      <c r="A306" s="23"/>
      <c r="B306" s="25"/>
      <c r="C306" s="86"/>
      <c r="D306" s="86"/>
      <c r="E306" s="32"/>
      <c r="F306" s="32"/>
    </row>
    <row r="307" spans="1:6" s="99" customFormat="1" ht="12.75">
      <c r="A307" s="23"/>
      <c r="B307" s="25"/>
      <c r="C307" s="86"/>
      <c r="D307" s="86"/>
      <c r="E307" s="32"/>
      <c r="F307" s="32"/>
    </row>
    <row r="308" spans="1:6" s="99" customFormat="1" ht="12.75">
      <c r="A308" s="23"/>
      <c r="B308" s="25"/>
      <c r="C308" s="86"/>
      <c r="D308" s="86"/>
      <c r="E308" s="32"/>
      <c r="F308" s="32"/>
    </row>
    <row r="309" spans="1:6" s="99" customFormat="1" ht="12.75">
      <c r="A309" s="23"/>
      <c r="B309" s="25"/>
      <c r="C309" s="86"/>
      <c r="D309" s="86"/>
      <c r="E309" s="32"/>
      <c r="F309" s="32"/>
    </row>
    <row r="310" spans="1:6" s="99" customFormat="1" ht="12.75">
      <c r="A310" s="23"/>
      <c r="B310" s="25"/>
      <c r="C310" s="86"/>
      <c r="D310" s="86"/>
      <c r="E310" s="32"/>
      <c r="F310" s="32"/>
    </row>
    <row r="311" spans="1:6" s="99" customFormat="1" ht="12.75">
      <c r="A311" s="23"/>
      <c r="B311" s="25"/>
      <c r="C311" s="86"/>
      <c r="D311" s="86"/>
      <c r="E311" s="32"/>
      <c r="F311" s="32"/>
    </row>
    <row r="312" spans="1:6" s="99" customFormat="1" ht="12.75">
      <c r="A312" s="23"/>
      <c r="B312" s="25"/>
      <c r="C312" s="86"/>
      <c r="D312" s="86"/>
      <c r="E312" s="32"/>
      <c r="F312" s="32"/>
    </row>
    <row r="313" spans="1:6" s="99" customFormat="1" ht="12.75">
      <c r="A313" s="23"/>
      <c r="B313" s="25"/>
      <c r="C313" s="86"/>
      <c r="D313" s="86"/>
      <c r="E313" s="32"/>
      <c r="F313" s="32"/>
    </row>
    <row r="314" spans="1:6" s="99" customFormat="1" ht="12.75">
      <c r="A314" s="23"/>
      <c r="B314" s="25"/>
      <c r="C314" s="86"/>
      <c r="D314" s="86"/>
      <c r="E314" s="32"/>
      <c r="F314" s="32"/>
    </row>
    <row r="315" spans="1:6" s="99" customFormat="1" ht="12.75">
      <c r="A315" s="23"/>
      <c r="B315" s="25"/>
      <c r="C315" s="86"/>
      <c r="D315" s="86"/>
      <c r="E315" s="32"/>
      <c r="F315" s="32"/>
    </row>
    <row r="316" spans="1:6" s="99" customFormat="1" ht="12.75">
      <c r="A316" s="23"/>
      <c r="B316" s="25"/>
      <c r="C316" s="86"/>
      <c r="D316" s="86"/>
      <c r="E316" s="32"/>
      <c r="F316" s="32"/>
    </row>
    <row r="317" spans="1:6" s="99" customFormat="1" ht="12.75">
      <c r="A317" s="23"/>
      <c r="B317" s="25"/>
      <c r="C317" s="86"/>
      <c r="D317" s="86"/>
      <c r="E317" s="32"/>
      <c r="F317" s="32"/>
    </row>
    <row r="318" spans="1:6" s="99" customFormat="1" ht="12.75">
      <c r="A318" s="23"/>
      <c r="B318" s="25"/>
      <c r="C318" s="86"/>
      <c r="D318" s="86"/>
      <c r="E318" s="32"/>
      <c r="F318" s="32"/>
    </row>
    <row r="319" spans="1:6" s="99" customFormat="1" ht="12.75">
      <c r="A319" s="23"/>
      <c r="B319" s="25"/>
      <c r="C319" s="86"/>
      <c r="D319" s="86"/>
      <c r="E319" s="32"/>
      <c r="F319" s="32"/>
    </row>
    <row r="320" spans="1:6" s="99" customFormat="1" ht="12.75">
      <c r="A320" s="23"/>
      <c r="B320" s="25"/>
      <c r="C320" s="86"/>
      <c r="D320" s="86"/>
      <c r="E320" s="32"/>
      <c r="F320" s="32"/>
    </row>
    <row r="321" spans="1:6" s="99" customFormat="1" ht="12.75">
      <c r="A321" s="23"/>
      <c r="B321" s="25"/>
      <c r="C321" s="86"/>
      <c r="D321" s="86"/>
      <c r="E321" s="32"/>
      <c r="F321" s="32"/>
    </row>
    <row r="322" spans="1:6" s="99" customFormat="1" ht="12.75">
      <c r="A322" s="23"/>
      <c r="B322" s="25"/>
      <c r="C322" s="86"/>
      <c r="D322" s="86"/>
      <c r="E322" s="32"/>
      <c r="F322" s="32"/>
    </row>
    <row r="323" spans="1:6" s="99" customFormat="1" ht="12.75">
      <c r="A323" s="23"/>
      <c r="B323" s="25"/>
      <c r="C323" s="86"/>
      <c r="D323" s="86"/>
      <c r="E323" s="32"/>
      <c r="F323" s="32"/>
    </row>
    <row r="324" spans="1:6" s="99" customFormat="1" ht="12.75">
      <c r="A324" s="23"/>
      <c r="B324" s="25"/>
      <c r="C324" s="86"/>
      <c r="D324" s="86"/>
      <c r="E324" s="32"/>
      <c r="F324" s="32"/>
    </row>
    <row r="325" spans="1:6" s="99" customFormat="1" ht="12.75">
      <c r="A325" s="23"/>
      <c r="B325" s="25"/>
      <c r="C325" s="86"/>
      <c r="D325" s="86"/>
      <c r="E325" s="32"/>
      <c r="F325" s="32"/>
    </row>
    <row r="326" spans="1:6" s="99" customFormat="1" ht="12.75">
      <c r="A326" s="23"/>
      <c r="B326" s="25"/>
      <c r="C326" s="86"/>
      <c r="D326" s="86"/>
      <c r="E326" s="32"/>
      <c r="F326" s="32"/>
    </row>
    <row r="327" spans="1:6" s="99" customFormat="1" ht="12.75">
      <c r="A327" s="23"/>
      <c r="B327" s="25"/>
      <c r="C327" s="86"/>
      <c r="D327" s="86"/>
      <c r="E327" s="32"/>
      <c r="F327" s="32"/>
    </row>
    <row r="328" spans="1:6" s="99" customFormat="1" ht="12.75">
      <c r="A328" s="23"/>
      <c r="B328" s="25"/>
      <c r="C328" s="86"/>
      <c r="D328" s="86"/>
      <c r="E328" s="32"/>
      <c r="F328" s="32"/>
    </row>
    <row r="329" spans="1:6" s="99" customFormat="1" ht="12.75">
      <c r="A329" s="23"/>
      <c r="B329" s="25"/>
      <c r="C329" s="86"/>
      <c r="D329" s="86"/>
      <c r="E329" s="32"/>
      <c r="F329" s="32"/>
    </row>
    <row r="330" spans="1:6" s="99" customFormat="1" ht="12.75">
      <c r="A330" s="23"/>
      <c r="B330" s="25"/>
      <c r="C330" s="86"/>
      <c r="D330" s="86"/>
      <c r="E330" s="32"/>
      <c r="F330" s="32"/>
    </row>
    <row r="331" spans="1:6" s="99" customFormat="1" ht="12.75">
      <c r="A331" s="23"/>
      <c r="B331" s="25"/>
      <c r="C331" s="86"/>
      <c r="D331" s="86"/>
      <c r="E331" s="32"/>
      <c r="F331" s="32"/>
    </row>
    <row r="332" spans="1:6" s="99" customFormat="1" ht="12.75">
      <c r="A332" s="23"/>
      <c r="B332" s="25"/>
      <c r="C332" s="86"/>
      <c r="D332" s="86"/>
      <c r="E332" s="32"/>
      <c r="F332" s="32"/>
    </row>
    <row r="333" spans="1:6" s="99" customFormat="1" ht="12.75">
      <c r="A333" s="23"/>
      <c r="B333" s="25"/>
      <c r="C333" s="86"/>
      <c r="D333" s="86"/>
      <c r="E333" s="32"/>
      <c r="F333" s="32"/>
    </row>
    <row r="334" spans="1:6" s="99" customFormat="1" ht="12.75">
      <c r="A334" s="23"/>
      <c r="B334" s="25"/>
      <c r="C334" s="86"/>
      <c r="D334" s="86"/>
      <c r="E334" s="32"/>
      <c r="F334" s="32"/>
    </row>
    <row r="335" spans="1:6" s="99" customFormat="1" ht="12.75">
      <c r="A335" s="23"/>
      <c r="B335" s="25"/>
      <c r="C335" s="86"/>
      <c r="D335" s="86"/>
      <c r="E335" s="32"/>
      <c r="F335" s="32"/>
    </row>
    <row r="336" spans="1:6" s="99" customFormat="1" ht="12.75">
      <c r="A336" s="23"/>
      <c r="B336" s="25"/>
      <c r="C336" s="86"/>
      <c r="D336" s="86"/>
      <c r="E336" s="32"/>
      <c r="F336" s="32"/>
    </row>
    <row r="337" spans="1:6" s="99" customFormat="1" ht="12.75">
      <c r="A337" s="23"/>
      <c r="B337" s="25"/>
      <c r="C337" s="86"/>
      <c r="D337" s="86"/>
      <c r="E337" s="32"/>
      <c r="F337" s="32"/>
    </row>
    <row r="338" spans="1:6" s="99" customFormat="1" ht="12.75">
      <c r="A338" s="23"/>
      <c r="B338" s="25"/>
      <c r="C338" s="86"/>
      <c r="D338" s="86"/>
      <c r="E338" s="32"/>
      <c r="F338" s="32"/>
    </row>
    <row r="339" spans="1:6" s="99" customFormat="1" ht="12.75">
      <c r="A339" s="23"/>
      <c r="B339" s="25"/>
      <c r="C339" s="86"/>
      <c r="D339" s="86"/>
      <c r="E339" s="32"/>
      <c r="F339" s="32"/>
    </row>
    <row r="340" spans="1:6" s="99" customFormat="1" ht="12.75">
      <c r="A340" s="23"/>
      <c r="B340" s="25"/>
      <c r="C340" s="86"/>
      <c r="D340" s="86"/>
      <c r="E340" s="32"/>
      <c r="F340" s="32"/>
    </row>
    <row r="341" spans="1:6" s="99" customFormat="1" ht="12.75">
      <c r="A341" s="23"/>
      <c r="B341" s="25"/>
      <c r="C341" s="86"/>
      <c r="D341" s="86"/>
      <c r="E341" s="32"/>
      <c r="F341" s="32"/>
    </row>
    <row r="342" spans="1:6" s="99" customFormat="1" ht="12.75">
      <c r="A342" s="23"/>
      <c r="B342" s="25"/>
      <c r="C342" s="86"/>
      <c r="D342" s="86"/>
      <c r="E342" s="32"/>
      <c r="F342" s="32"/>
    </row>
    <row r="343" spans="1:6" s="99" customFormat="1" ht="12.75">
      <c r="A343" s="23"/>
      <c r="B343" s="25"/>
      <c r="C343" s="86"/>
      <c r="D343" s="86"/>
      <c r="E343" s="32"/>
      <c r="F343" s="32"/>
    </row>
    <row r="344" spans="1:6" s="99" customFormat="1" ht="12.75">
      <c r="A344" s="23"/>
      <c r="B344" s="25"/>
      <c r="C344" s="86"/>
      <c r="D344" s="86"/>
      <c r="E344" s="32"/>
      <c r="F344" s="32"/>
    </row>
    <row r="345" spans="1:6" s="99" customFormat="1" ht="12.75">
      <c r="A345" s="23"/>
      <c r="B345" s="25"/>
      <c r="C345" s="86"/>
      <c r="D345" s="86"/>
      <c r="E345" s="32"/>
      <c r="F345" s="32"/>
    </row>
    <row r="346" spans="1:6" s="99" customFormat="1" ht="12.75">
      <c r="A346" s="23"/>
      <c r="B346" s="25"/>
      <c r="C346" s="86"/>
      <c r="D346" s="86"/>
      <c r="E346" s="32"/>
      <c r="F346" s="32"/>
    </row>
    <row r="347" spans="1:6" s="99" customFormat="1" ht="12.75">
      <c r="A347" s="23"/>
      <c r="B347" s="25"/>
      <c r="C347" s="86"/>
      <c r="D347" s="86"/>
      <c r="E347" s="32"/>
      <c r="F347" s="32"/>
    </row>
    <row r="348" spans="1:6" s="99" customFormat="1" ht="12.75">
      <c r="A348" s="23"/>
      <c r="B348" s="25"/>
      <c r="C348" s="86"/>
      <c r="D348" s="86"/>
      <c r="E348" s="32"/>
      <c r="F348" s="32"/>
    </row>
    <row r="349" spans="1:6" s="99" customFormat="1" ht="12.75">
      <c r="A349" s="23"/>
      <c r="B349" s="25"/>
      <c r="C349" s="86"/>
      <c r="D349" s="86"/>
      <c r="E349" s="32"/>
      <c r="F349" s="32"/>
    </row>
    <row r="350" spans="1:6" s="99" customFormat="1" ht="12.75">
      <c r="A350" s="23"/>
      <c r="B350" s="25"/>
      <c r="C350" s="86"/>
      <c r="D350" s="86"/>
      <c r="E350" s="32"/>
      <c r="F350" s="32"/>
    </row>
    <row r="351" spans="1:6" s="99" customFormat="1" ht="12.75">
      <c r="A351" s="23"/>
      <c r="B351" s="25"/>
      <c r="C351" s="86"/>
      <c r="D351" s="86"/>
      <c r="E351" s="32"/>
      <c r="F351" s="32"/>
    </row>
    <row r="352" spans="1:6" s="99" customFormat="1" ht="12.75">
      <c r="A352" s="23"/>
      <c r="B352" s="25"/>
      <c r="C352" s="86"/>
      <c r="D352" s="86"/>
      <c r="E352" s="32"/>
      <c r="F352" s="32"/>
    </row>
    <row r="353" spans="1:6" s="99" customFormat="1" ht="12.75">
      <c r="A353" s="23"/>
      <c r="B353" s="25"/>
      <c r="C353" s="86"/>
      <c r="D353" s="86"/>
      <c r="E353" s="32"/>
      <c r="F353" s="32"/>
    </row>
    <row r="354" spans="1:6" s="99" customFormat="1" ht="12.75">
      <c r="A354" s="23"/>
      <c r="B354" s="25"/>
      <c r="C354" s="86"/>
      <c r="D354" s="86"/>
      <c r="E354" s="32"/>
      <c r="F354" s="32"/>
    </row>
    <row r="355" spans="1:6" s="99" customFormat="1" ht="12.75">
      <c r="A355" s="23"/>
      <c r="B355" s="25"/>
      <c r="C355" s="86"/>
      <c r="D355" s="86"/>
      <c r="E355" s="32"/>
      <c r="F355" s="32"/>
    </row>
    <row r="356" spans="1:6" s="99" customFormat="1" ht="12.75">
      <c r="A356" s="23"/>
      <c r="B356" s="25"/>
      <c r="C356" s="86"/>
      <c r="D356" s="86"/>
      <c r="E356" s="32"/>
      <c r="F356" s="32"/>
    </row>
    <row r="357" spans="1:6" s="99" customFormat="1" ht="12.75">
      <c r="A357" s="23"/>
      <c r="B357" s="25"/>
      <c r="C357" s="86"/>
      <c r="D357" s="86"/>
      <c r="E357" s="32"/>
      <c r="F357" s="32"/>
    </row>
    <row r="358" spans="1:6" s="99" customFormat="1" ht="12.75">
      <c r="A358" s="23"/>
      <c r="B358" s="25"/>
      <c r="C358" s="86"/>
      <c r="D358" s="86"/>
      <c r="E358" s="32"/>
      <c r="F358" s="32"/>
    </row>
    <row r="359" spans="1:6" s="99" customFormat="1" ht="12.75">
      <c r="A359" s="23"/>
      <c r="B359" s="25"/>
      <c r="C359" s="86"/>
      <c r="D359" s="86"/>
      <c r="E359" s="32"/>
      <c r="F359" s="32"/>
    </row>
    <row r="360" spans="1:6" s="99" customFormat="1" ht="12.75">
      <c r="A360" s="23"/>
      <c r="B360" s="25"/>
      <c r="C360" s="86"/>
      <c r="D360" s="86"/>
      <c r="E360" s="32"/>
      <c r="F360" s="32"/>
    </row>
    <row r="361" spans="1:6" s="99" customFormat="1" ht="12.75">
      <c r="A361" s="23"/>
      <c r="B361" s="25"/>
      <c r="C361" s="86"/>
      <c r="D361" s="86"/>
      <c r="E361" s="32"/>
      <c r="F361" s="32"/>
    </row>
    <row r="362" spans="1:6" s="99" customFormat="1" ht="12.75">
      <c r="A362" s="23"/>
      <c r="B362" s="25"/>
      <c r="C362" s="86"/>
      <c r="D362" s="86"/>
      <c r="E362" s="32"/>
      <c r="F362" s="32"/>
    </row>
    <row r="363" spans="1:6" s="99" customFormat="1" ht="12.75">
      <c r="A363" s="23"/>
      <c r="B363" s="25"/>
      <c r="C363" s="86"/>
      <c r="D363" s="86"/>
      <c r="E363" s="32"/>
      <c r="F363" s="32"/>
    </row>
    <row r="364" spans="1:6" s="99" customFormat="1" ht="12.75">
      <c r="A364" s="23"/>
      <c r="B364" s="25"/>
      <c r="C364" s="86"/>
      <c r="D364" s="86"/>
      <c r="E364" s="32"/>
      <c r="F364" s="32"/>
    </row>
    <row r="365" spans="1:6" s="99" customFormat="1" ht="12.75">
      <c r="A365" s="23"/>
      <c r="B365" s="25"/>
      <c r="C365" s="86"/>
      <c r="D365" s="86"/>
      <c r="E365" s="32"/>
      <c r="F365" s="32"/>
    </row>
    <row r="366" spans="1:6" s="99" customFormat="1" ht="12.75">
      <c r="A366" s="23"/>
      <c r="B366" s="25"/>
      <c r="C366" s="86"/>
      <c r="D366" s="86"/>
      <c r="E366" s="32"/>
      <c r="F366" s="32"/>
    </row>
    <row r="367" spans="1:6" s="99" customFormat="1" ht="12.75">
      <c r="A367" s="23"/>
      <c r="B367" s="25"/>
      <c r="C367" s="86"/>
      <c r="D367" s="86"/>
      <c r="E367" s="32"/>
      <c r="F367" s="32"/>
    </row>
    <row r="368" spans="1:6" s="99" customFormat="1" ht="12.75">
      <c r="A368" s="23"/>
      <c r="B368" s="25"/>
      <c r="C368" s="86"/>
      <c r="D368" s="86"/>
      <c r="E368" s="32"/>
      <c r="F368" s="32"/>
    </row>
    <row r="369" spans="1:6" s="99" customFormat="1" ht="12.75">
      <c r="A369" s="23"/>
      <c r="B369" s="25"/>
      <c r="C369" s="86"/>
      <c r="D369" s="86"/>
      <c r="E369" s="32"/>
      <c r="F369" s="32"/>
    </row>
    <row r="370" spans="1:6" s="99" customFormat="1" ht="12.75">
      <c r="A370" s="23"/>
      <c r="B370" s="25"/>
      <c r="C370" s="86"/>
      <c r="D370" s="86"/>
      <c r="E370" s="32"/>
      <c r="F370" s="32"/>
    </row>
    <row r="371" spans="1:6" s="99" customFormat="1" ht="12.75">
      <c r="A371" s="23"/>
      <c r="B371" s="25"/>
      <c r="C371" s="86"/>
      <c r="D371" s="86"/>
      <c r="E371" s="32"/>
      <c r="F371" s="32"/>
    </row>
    <row r="372" spans="1:6" s="99" customFormat="1" ht="12.75">
      <c r="A372" s="23"/>
      <c r="B372" s="25"/>
      <c r="C372" s="86"/>
      <c r="D372" s="86"/>
      <c r="E372" s="32"/>
      <c r="F372" s="32"/>
    </row>
    <row r="373" spans="1:6" s="99" customFormat="1" ht="12.75">
      <c r="A373" s="23"/>
      <c r="B373" s="25"/>
      <c r="C373" s="86"/>
      <c r="D373" s="86"/>
      <c r="E373" s="32"/>
      <c r="F373" s="32"/>
    </row>
    <row r="374" spans="1:6" s="99" customFormat="1" ht="12.75">
      <c r="A374" s="23"/>
      <c r="B374" s="25"/>
      <c r="C374" s="86"/>
      <c r="D374" s="86"/>
      <c r="E374" s="32"/>
      <c r="F374" s="32"/>
    </row>
    <row r="375" spans="1:6" s="99" customFormat="1" ht="12.75">
      <c r="A375" s="23"/>
      <c r="B375" s="25"/>
      <c r="C375" s="86"/>
      <c r="D375" s="86"/>
      <c r="E375" s="32"/>
      <c r="F375" s="32"/>
    </row>
    <row r="376" spans="1:6" s="99" customFormat="1" ht="12.75">
      <c r="A376" s="23"/>
      <c r="B376" s="25"/>
      <c r="C376" s="86"/>
      <c r="D376" s="86"/>
      <c r="E376" s="32"/>
      <c r="F376" s="32"/>
    </row>
    <row r="377" spans="1:6" s="99" customFormat="1" ht="12.75">
      <c r="A377" s="23"/>
      <c r="B377" s="25"/>
      <c r="C377" s="86"/>
      <c r="D377" s="86"/>
      <c r="E377" s="32"/>
      <c r="F377" s="32"/>
    </row>
    <row r="378" spans="1:6" s="99" customFormat="1" ht="12.75">
      <c r="A378" s="23"/>
      <c r="B378" s="25"/>
      <c r="C378" s="86"/>
      <c r="D378" s="86"/>
      <c r="E378" s="32"/>
      <c r="F378" s="32"/>
    </row>
    <row r="379" spans="1:6" s="99" customFormat="1" ht="12.75">
      <c r="A379" s="23"/>
      <c r="B379" s="25"/>
      <c r="C379" s="86"/>
      <c r="D379" s="86"/>
      <c r="E379" s="32"/>
      <c r="F379" s="32"/>
    </row>
    <row r="380" spans="1:6" s="99" customFormat="1" ht="12.75">
      <c r="A380" s="23"/>
      <c r="B380" s="25"/>
      <c r="C380" s="86"/>
      <c r="D380" s="86"/>
      <c r="E380" s="32"/>
      <c r="F380" s="32"/>
    </row>
    <row r="381" spans="1:6" s="99" customFormat="1" ht="12.75">
      <c r="A381" s="23"/>
      <c r="B381" s="25"/>
      <c r="C381" s="86"/>
      <c r="D381" s="86"/>
      <c r="E381" s="32"/>
      <c r="F381" s="32"/>
    </row>
    <row r="382" spans="1:6" s="99" customFormat="1" ht="12.75">
      <c r="A382" s="23"/>
      <c r="B382" s="25"/>
      <c r="C382" s="86"/>
      <c r="D382" s="86"/>
      <c r="E382" s="32"/>
      <c r="F382" s="32"/>
    </row>
    <row r="383" spans="1:6" s="99" customFormat="1" ht="12.75">
      <c r="A383" s="23"/>
      <c r="B383" s="25"/>
      <c r="C383" s="86"/>
      <c r="D383" s="86"/>
      <c r="E383" s="32"/>
      <c r="F383" s="32"/>
    </row>
    <row r="384" spans="1:6" s="99" customFormat="1" ht="12.75">
      <c r="A384" s="23"/>
      <c r="B384" s="25"/>
      <c r="C384" s="86"/>
      <c r="D384" s="86"/>
      <c r="E384" s="32"/>
      <c r="F384" s="32"/>
    </row>
    <row r="385" spans="1:6" s="99" customFormat="1" ht="12.75">
      <c r="A385" s="23"/>
      <c r="B385" s="25"/>
      <c r="C385" s="86"/>
      <c r="D385" s="86"/>
      <c r="E385" s="32"/>
      <c r="F385" s="32"/>
    </row>
    <row r="386" spans="1:6" s="99" customFormat="1" ht="12.75">
      <c r="A386" s="23"/>
      <c r="B386" s="25"/>
      <c r="C386" s="86"/>
      <c r="D386" s="86"/>
      <c r="E386" s="32"/>
      <c r="F386" s="32"/>
    </row>
    <row r="387" spans="1:6" s="99" customFormat="1" ht="12.75">
      <c r="A387" s="23"/>
      <c r="B387" s="25"/>
      <c r="C387" s="86"/>
      <c r="D387" s="86"/>
      <c r="E387" s="32"/>
      <c r="F387" s="32"/>
    </row>
    <row r="388" spans="1:6" s="99" customFormat="1" ht="12.75">
      <c r="A388" s="23"/>
      <c r="B388" s="25"/>
      <c r="C388" s="86"/>
      <c r="D388" s="86"/>
      <c r="E388" s="32"/>
      <c r="F388" s="32"/>
    </row>
    <row r="389" spans="1:6" s="99" customFormat="1" ht="12.75">
      <c r="A389" s="23"/>
      <c r="B389" s="25"/>
      <c r="C389" s="86"/>
      <c r="D389" s="86"/>
      <c r="E389" s="32"/>
      <c r="F389" s="32"/>
    </row>
    <row r="390" spans="1:6" s="99" customFormat="1" ht="12.75">
      <c r="A390" s="23"/>
      <c r="B390" s="25"/>
      <c r="C390" s="86"/>
      <c r="D390" s="86"/>
      <c r="E390" s="32"/>
      <c r="F390" s="32"/>
    </row>
    <row r="391" spans="1:6" s="99" customFormat="1" ht="12.75">
      <c r="A391" s="23"/>
      <c r="B391" s="25"/>
      <c r="C391" s="86"/>
      <c r="D391" s="86"/>
      <c r="E391" s="32"/>
      <c r="F391" s="32"/>
    </row>
    <row r="392" spans="1:6" s="99" customFormat="1" ht="12.75">
      <c r="A392" s="23"/>
      <c r="B392" s="25"/>
      <c r="C392" s="86"/>
      <c r="D392" s="86"/>
      <c r="E392" s="32"/>
      <c r="F392" s="32"/>
    </row>
    <row r="393" spans="1:6" s="99" customFormat="1" ht="12.75">
      <c r="A393" s="23"/>
      <c r="B393" s="25"/>
      <c r="C393" s="86"/>
      <c r="D393" s="86"/>
      <c r="E393" s="32"/>
      <c r="F393" s="32"/>
    </row>
    <row r="394" spans="1:6" s="99" customFormat="1" ht="12.75">
      <c r="A394" s="23"/>
      <c r="B394" s="25"/>
      <c r="C394" s="86"/>
      <c r="D394" s="86"/>
      <c r="E394" s="32"/>
      <c r="F394" s="32"/>
    </row>
    <row r="395" spans="1:6" s="99" customFormat="1" ht="12.75">
      <c r="A395" s="23"/>
      <c r="B395" s="25"/>
      <c r="C395" s="86"/>
      <c r="D395" s="86"/>
      <c r="E395" s="32"/>
      <c r="F395" s="32"/>
    </row>
    <row r="396" spans="1:6" s="99" customFormat="1" ht="12.75">
      <c r="A396" s="23"/>
      <c r="B396" s="25"/>
      <c r="C396" s="86"/>
      <c r="D396" s="86"/>
      <c r="E396" s="32"/>
      <c r="F396" s="32"/>
    </row>
    <row r="397" spans="1:6" s="99" customFormat="1" ht="12.75">
      <c r="A397" s="23"/>
      <c r="B397" s="25"/>
      <c r="C397" s="86"/>
      <c r="D397" s="86"/>
      <c r="E397" s="32"/>
      <c r="F397" s="32"/>
    </row>
    <row r="398" spans="1:6" s="99" customFormat="1" ht="12.75">
      <c r="A398" s="23"/>
      <c r="B398" s="25"/>
      <c r="C398" s="86"/>
      <c r="D398" s="86"/>
      <c r="E398" s="32"/>
      <c r="F398" s="32"/>
    </row>
    <row r="399" spans="1:6" s="99" customFormat="1" ht="12.75">
      <c r="A399" s="23"/>
      <c r="B399" s="25"/>
      <c r="C399" s="86"/>
      <c r="D399" s="86"/>
      <c r="E399" s="32"/>
      <c r="F399" s="32"/>
    </row>
    <row r="400" spans="1:6" s="99" customFormat="1" ht="12.75">
      <c r="A400" s="23"/>
      <c r="B400" s="25"/>
      <c r="C400" s="86"/>
      <c r="D400" s="86"/>
      <c r="E400" s="32"/>
      <c r="F400" s="32"/>
    </row>
    <row r="401" spans="1:6" s="99" customFormat="1" ht="12.75">
      <c r="A401" s="23"/>
      <c r="B401" s="25"/>
      <c r="C401" s="86"/>
      <c r="D401" s="86"/>
      <c r="E401" s="32"/>
      <c r="F401" s="32"/>
    </row>
    <row r="402" spans="1:6" s="99" customFormat="1" ht="12.75">
      <c r="A402" s="23"/>
      <c r="B402" s="25"/>
      <c r="C402" s="86"/>
      <c r="D402" s="86"/>
      <c r="E402" s="32"/>
      <c r="F402" s="32"/>
    </row>
    <row r="403" spans="1:6" s="99" customFormat="1" ht="12.75">
      <c r="A403" s="23"/>
      <c r="B403" s="25"/>
      <c r="C403" s="86"/>
      <c r="D403" s="86"/>
      <c r="E403" s="32"/>
      <c r="F403" s="32"/>
    </row>
    <row r="404" spans="1:6" s="99" customFormat="1" ht="12.75">
      <c r="A404" s="23"/>
      <c r="B404" s="25"/>
      <c r="C404" s="86"/>
      <c r="D404" s="86"/>
      <c r="E404" s="32"/>
      <c r="F404" s="32"/>
    </row>
    <row r="405" spans="1:6" s="99" customFormat="1" ht="12.75">
      <c r="A405" s="23"/>
      <c r="B405" s="25"/>
      <c r="C405" s="86"/>
      <c r="D405" s="86"/>
      <c r="E405" s="32"/>
      <c r="F405" s="32"/>
    </row>
    <row r="406" spans="1:6" s="99" customFormat="1" ht="12.75">
      <c r="A406" s="23"/>
      <c r="B406" s="25"/>
      <c r="C406" s="86"/>
      <c r="D406" s="86"/>
      <c r="E406" s="32"/>
      <c r="F406" s="32"/>
    </row>
    <row r="407" spans="1:6" s="99" customFormat="1" ht="12.75">
      <c r="A407" s="23"/>
      <c r="B407" s="25"/>
      <c r="C407" s="86"/>
      <c r="D407" s="86"/>
      <c r="E407" s="32"/>
      <c r="F407" s="32"/>
    </row>
    <row r="408" spans="1:6" s="99" customFormat="1" ht="12.75">
      <c r="A408" s="23"/>
      <c r="B408" s="25"/>
      <c r="C408" s="86"/>
      <c r="D408" s="86"/>
      <c r="E408" s="32"/>
      <c r="F408" s="32"/>
    </row>
    <row r="409" spans="1:6" s="99" customFormat="1" ht="12.75">
      <c r="A409" s="23"/>
      <c r="B409" s="25"/>
      <c r="C409" s="86"/>
      <c r="D409" s="86"/>
      <c r="E409" s="32"/>
      <c r="F409" s="32"/>
    </row>
    <row r="410" spans="1:6" s="99" customFormat="1" ht="12.75">
      <c r="A410" s="23"/>
      <c r="B410" s="25"/>
      <c r="C410" s="86"/>
      <c r="D410" s="86"/>
      <c r="E410" s="32"/>
      <c r="F410" s="32"/>
    </row>
    <row r="411" spans="1:6" s="99" customFormat="1" ht="12.75">
      <c r="A411" s="23"/>
      <c r="B411" s="25"/>
      <c r="C411" s="86"/>
      <c r="D411" s="86"/>
      <c r="E411" s="32"/>
      <c r="F411" s="32"/>
    </row>
    <row r="412" spans="1:6" s="99" customFormat="1" ht="12.75">
      <c r="A412" s="23"/>
      <c r="B412" s="25"/>
      <c r="C412" s="86"/>
      <c r="D412" s="86"/>
      <c r="E412" s="32"/>
      <c r="F412" s="32"/>
    </row>
    <row r="413" spans="1:6" s="99" customFormat="1" ht="12.75">
      <c r="A413" s="23"/>
      <c r="B413" s="25"/>
      <c r="C413" s="86"/>
      <c r="D413" s="86"/>
      <c r="E413" s="32"/>
      <c r="F413" s="32"/>
    </row>
    <row r="414" spans="1:6" s="99" customFormat="1" ht="12.75">
      <c r="A414" s="23"/>
      <c r="B414" s="25"/>
      <c r="C414" s="86"/>
      <c r="D414" s="86"/>
      <c r="E414" s="32"/>
      <c r="F414" s="32"/>
    </row>
    <row r="415" spans="1:6" s="99" customFormat="1" ht="12.75">
      <c r="A415" s="23"/>
      <c r="B415" s="25"/>
      <c r="C415" s="86"/>
      <c r="D415" s="86"/>
      <c r="E415" s="32"/>
      <c r="F415" s="32"/>
    </row>
    <row r="416" spans="1:6" s="99" customFormat="1" ht="12.75">
      <c r="A416" s="23"/>
      <c r="B416" s="25"/>
      <c r="C416" s="86"/>
      <c r="D416" s="86"/>
      <c r="E416" s="32"/>
      <c r="F416" s="32"/>
    </row>
    <row r="417" spans="1:6" s="99" customFormat="1" ht="12.75">
      <c r="A417" s="23"/>
      <c r="B417" s="25"/>
      <c r="C417" s="86"/>
      <c r="D417" s="86"/>
      <c r="E417" s="32"/>
      <c r="F417" s="32"/>
    </row>
    <row r="418" spans="1:6" s="99" customFormat="1" ht="12.75">
      <c r="A418" s="23"/>
      <c r="B418" s="25"/>
      <c r="C418" s="86"/>
      <c r="D418" s="86"/>
      <c r="E418" s="32"/>
      <c r="F418" s="32"/>
    </row>
    <row r="419" spans="1:6" s="99" customFormat="1" ht="12.75">
      <c r="A419" s="23"/>
      <c r="B419" s="25"/>
      <c r="C419" s="86"/>
      <c r="D419" s="86"/>
      <c r="E419" s="32"/>
      <c r="F419" s="32"/>
    </row>
    <row r="420" spans="1:6" s="99" customFormat="1" ht="12.75">
      <c r="A420" s="23"/>
      <c r="B420" s="25"/>
      <c r="C420" s="86"/>
      <c r="D420" s="86"/>
      <c r="E420" s="32"/>
      <c r="F420" s="32"/>
    </row>
    <row r="421" spans="1:6" s="99" customFormat="1" ht="12.75">
      <c r="A421" s="23"/>
      <c r="B421" s="25"/>
      <c r="C421" s="86"/>
      <c r="D421" s="86"/>
      <c r="E421" s="32"/>
      <c r="F421" s="32"/>
    </row>
    <row r="422" spans="1:6" s="99" customFormat="1" ht="12.75">
      <c r="A422" s="23"/>
      <c r="B422" s="25"/>
      <c r="C422" s="86"/>
      <c r="D422" s="86"/>
      <c r="E422" s="32"/>
      <c r="F422" s="32"/>
    </row>
    <row r="423" spans="1:6" s="99" customFormat="1" ht="12.75">
      <c r="A423" s="23"/>
      <c r="B423" s="25"/>
      <c r="C423" s="86"/>
      <c r="D423" s="86"/>
      <c r="E423" s="32"/>
      <c r="F423" s="32"/>
    </row>
    <row r="424" spans="1:6" s="99" customFormat="1" ht="12.75">
      <c r="A424" s="23"/>
      <c r="B424" s="25"/>
      <c r="C424" s="86"/>
      <c r="D424" s="86"/>
      <c r="E424" s="32"/>
      <c r="F424" s="32"/>
    </row>
    <row r="425" spans="1:6" s="99" customFormat="1" ht="12.75">
      <c r="A425" s="23"/>
      <c r="B425" s="25"/>
      <c r="C425" s="86"/>
      <c r="D425" s="86"/>
      <c r="E425" s="32"/>
      <c r="F425" s="32"/>
    </row>
    <row r="426" spans="1:6" s="99" customFormat="1" ht="12.75">
      <c r="A426" s="23"/>
      <c r="B426" s="25"/>
      <c r="C426" s="86"/>
      <c r="D426" s="86"/>
      <c r="E426" s="32"/>
      <c r="F426" s="32"/>
    </row>
    <row r="427" spans="1:6" s="99" customFormat="1" ht="12.75">
      <c r="A427" s="23"/>
      <c r="B427" s="25"/>
      <c r="C427" s="86"/>
      <c r="D427" s="86"/>
      <c r="E427" s="32"/>
      <c r="F427" s="32"/>
    </row>
    <row r="428" spans="1:6" s="99" customFormat="1" ht="12.75">
      <c r="A428" s="23"/>
      <c r="B428" s="25"/>
      <c r="C428" s="86"/>
      <c r="D428" s="86"/>
      <c r="E428" s="32"/>
      <c r="F428" s="32"/>
    </row>
    <row r="429" spans="1:6" s="99" customFormat="1" ht="12.75">
      <c r="A429" s="23"/>
      <c r="B429" s="25"/>
      <c r="C429" s="86"/>
      <c r="D429" s="86"/>
      <c r="E429" s="32"/>
      <c r="F429" s="32"/>
    </row>
    <row r="430" spans="1:6" s="99" customFormat="1" ht="12.75">
      <c r="A430" s="23"/>
      <c r="B430" s="25"/>
      <c r="C430" s="86"/>
      <c r="D430" s="86"/>
      <c r="E430" s="32"/>
      <c r="F430" s="32"/>
    </row>
    <row r="431" spans="1:6" s="99" customFormat="1" ht="12.75">
      <c r="A431" s="23"/>
      <c r="B431" s="25"/>
      <c r="C431" s="86"/>
      <c r="D431" s="86"/>
      <c r="E431" s="32"/>
      <c r="F431" s="32"/>
    </row>
    <row r="432" spans="1:6" s="99" customFormat="1" ht="12.75">
      <c r="A432" s="23"/>
      <c r="B432" s="25"/>
      <c r="C432" s="86"/>
      <c r="D432" s="86"/>
      <c r="E432" s="32"/>
      <c r="F432" s="32"/>
    </row>
    <row r="433" spans="1:6" s="99" customFormat="1" ht="12.75">
      <c r="A433" s="23"/>
      <c r="B433" s="25"/>
      <c r="C433" s="86"/>
      <c r="D433" s="86"/>
      <c r="E433" s="32"/>
      <c r="F433" s="32"/>
    </row>
    <row r="434" spans="1:6" s="99" customFormat="1" ht="12.75">
      <c r="A434" s="23"/>
      <c r="B434" s="25"/>
      <c r="C434" s="86"/>
      <c r="D434" s="86"/>
      <c r="E434" s="32"/>
      <c r="F434" s="32"/>
    </row>
    <row r="435" spans="1:6" s="99" customFormat="1" ht="12.75">
      <c r="A435" s="23"/>
      <c r="B435" s="25"/>
      <c r="C435" s="86"/>
      <c r="D435" s="86"/>
      <c r="E435" s="32"/>
      <c r="F435" s="32"/>
    </row>
    <row r="436" spans="1:6" s="99" customFormat="1" ht="12.75">
      <c r="A436" s="23"/>
      <c r="B436" s="25"/>
      <c r="C436" s="86"/>
      <c r="D436" s="86"/>
      <c r="E436" s="32"/>
      <c r="F436" s="32"/>
    </row>
    <row r="437" spans="1:6" s="99" customFormat="1" ht="12.75">
      <c r="A437" s="23"/>
      <c r="B437" s="25"/>
      <c r="C437" s="86"/>
      <c r="D437" s="86"/>
      <c r="E437" s="32"/>
      <c r="F437" s="32"/>
    </row>
    <row r="438" spans="1:6" s="99" customFormat="1" ht="12.75">
      <c r="A438" s="23"/>
      <c r="B438" s="25"/>
      <c r="C438" s="86"/>
      <c r="D438" s="86"/>
      <c r="E438" s="32"/>
      <c r="F438" s="32"/>
    </row>
    <row r="439" spans="1:6" s="99" customFormat="1" ht="12.75">
      <c r="A439" s="23"/>
      <c r="B439" s="25"/>
      <c r="C439" s="86"/>
      <c r="D439" s="86"/>
      <c r="E439" s="32"/>
      <c r="F439" s="32"/>
    </row>
    <row r="440" spans="1:6" s="99" customFormat="1" ht="12.75">
      <c r="A440" s="23"/>
      <c r="B440" s="25"/>
      <c r="C440" s="86"/>
      <c r="D440" s="86"/>
      <c r="E440" s="32"/>
      <c r="F440" s="32"/>
    </row>
    <row r="441" spans="1:6" s="99" customFormat="1" ht="12.75">
      <c r="A441" s="23"/>
      <c r="B441" s="25"/>
      <c r="C441" s="86"/>
      <c r="D441" s="86"/>
      <c r="E441" s="32"/>
      <c r="F441" s="32"/>
    </row>
    <row r="442" spans="1:6" s="99" customFormat="1" ht="12.75">
      <c r="A442" s="23"/>
      <c r="B442" s="25"/>
      <c r="C442" s="86"/>
      <c r="D442" s="86"/>
      <c r="E442" s="32"/>
      <c r="F442" s="32"/>
    </row>
    <row r="443" spans="1:6" s="99" customFormat="1" ht="12.75">
      <c r="A443" s="23"/>
      <c r="B443" s="25"/>
      <c r="C443" s="86"/>
      <c r="D443" s="86"/>
      <c r="E443" s="32"/>
      <c r="F443" s="32"/>
    </row>
    <row r="444" spans="1:6" s="99" customFormat="1" ht="12.75">
      <c r="A444" s="23"/>
      <c r="B444" s="25"/>
      <c r="C444" s="86"/>
      <c r="D444" s="86"/>
      <c r="E444" s="32"/>
      <c r="F444" s="32"/>
    </row>
    <row r="445" spans="1:6" s="99" customFormat="1" ht="12.75">
      <c r="A445" s="23"/>
      <c r="B445" s="25"/>
      <c r="C445" s="86"/>
      <c r="D445" s="86"/>
      <c r="E445" s="32"/>
      <c r="F445" s="32"/>
    </row>
    <row r="446" spans="1:6" s="99" customFormat="1" ht="12.75">
      <c r="A446" s="23"/>
      <c r="B446" s="25"/>
      <c r="C446" s="86"/>
      <c r="D446" s="86"/>
      <c r="E446" s="32"/>
      <c r="F446" s="32"/>
    </row>
    <row r="447" spans="1:6" s="99" customFormat="1" ht="12.75">
      <c r="A447" s="23"/>
      <c r="B447" s="25"/>
      <c r="C447" s="86"/>
      <c r="D447" s="86"/>
      <c r="E447" s="32"/>
      <c r="F447" s="32"/>
    </row>
    <row r="448" spans="1:6" s="99" customFormat="1" ht="12.75">
      <c r="A448" s="23"/>
      <c r="B448" s="25"/>
      <c r="C448" s="86"/>
      <c r="D448" s="86"/>
      <c r="E448" s="32"/>
      <c r="F448" s="32"/>
    </row>
    <row r="449" spans="1:6" s="99" customFormat="1" ht="12.75">
      <c r="A449" s="23"/>
      <c r="B449" s="25"/>
      <c r="C449" s="86"/>
      <c r="D449" s="86"/>
      <c r="E449" s="32"/>
      <c r="F449" s="32"/>
    </row>
    <row r="450" spans="1:6" s="99" customFormat="1" ht="12.75">
      <c r="A450" s="23"/>
      <c r="B450" s="25"/>
      <c r="C450" s="86"/>
      <c r="D450" s="86"/>
      <c r="E450" s="32"/>
      <c r="F450" s="32"/>
    </row>
    <row r="451" spans="1:6" s="99" customFormat="1" ht="12.75">
      <c r="A451" s="23"/>
      <c r="B451" s="25"/>
      <c r="C451" s="86"/>
      <c r="D451" s="86"/>
      <c r="E451" s="32"/>
      <c r="F451" s="32"/>
    </row>
    <row r="452" spans="1:6" s="99" customFormat="1" ht="12.75">
      <c r="A452" s="23"/>
      <c r="B452" s="25"/>
      <c r="C452" s="86"/>
      <c r="D452" s="86"/>
      <c r="E452" s="32"/>
      <c r="F452" s="32"/>
    </row>
    <row r="453" spans="1:6" s="99" customFormat="1" ht="12.75">
      <c r="A453" s="23"/>
      <c r="B453" s="25"/>
      <c r="C453" s="86"/>
      <c r="D453" s="86"/>
      <c r="E453" s="32"/>
      <c r="F453" s="32"/>
    </row>
    <row r="454" spans="1:6" s="99" customFormat="1" ht="12.75">
      <c r="A454" s="23"/>
      <c r="B454" s="25"/>
      <c r="C454" s="86"/>
      <c r="D454" s="86"/>
      <c r="E454" s="32"/>
      <c r="F454" s="32"/>
    </row>
    <row r="455" spans="1:6" s="99" customFormat="1" ht="12.75">
      <c r="A455" s="23"/>
      <c r="B455" s="25"/>
      <c r="C455" s="86"/>
      <c r="D455" s="86"/>
      <c r="E455" s="32"/>
      <c r="F455" s="32"/>
    </row>
    <row r="456" spans="1:6" s="99" customFormat="1" ht="12.75">
      <c r="A456" s="23"/>
      <c r="B456" s="25"/>
      <c r="C456" s="86"/>
      <c r="D456" s="86"/>
      <c r="E456" s="32"/>
      <c r="F456" s="32"/>
    </row>
    <row r="457" spans="1:6" s="99" customFormat="1" ht="12.75">
      <c r="A457" s="23"/>
      <c r="B457" s="25"/>
      <c r="C457" s="86"/>
      <c r="D457" s="86"/>
      <c r="E457" s="32"/>
      <c r="F457" s="32"/>
    </row>
    <row r="458" spans="1:6" s="99" customFormat="1" ht="12.75">
      <c r="A458" s="23"/>
      <c r="B458" s="25"/>
      <c r="C458" s="86"/>
      <c r="D458" s="86"/>
      <c r="E458" s="32"/>
      <c r="F458" s="32"/>
    </row>
    <row r="459" spans="1:6" s="99" customFormat="1" ht="12.75">
      <c r="A459" s="23"/>
      <c r="B459" s="25"/>
      <c r="C459" s="86"/>
      <c r="D459" s="86"/>
      <c r="E459" s="32"/>
      <c r="F459" s="32"/>
    </row>
    <row r="460" spans="1:6" s="99" customFormat="1" ht="12.75">
      <c r="A460" s="23"/>
      <c r="B460" s="25"/>
      <c r="C460" s="86"/>
      <c r="D460" s="86"/>
      <c r="E460" s="32"/>
      <c r="F460" s="32"/>
    </row>
    <row r="461" spans="1:6" s="99" customFormat="1" ht="12.75">
      <c r="A461" s="23"/>
      <c r="B461" s="25"/>
      <c r="C461" s="86"/>
      <c r="D461" s="86"/>
      <c r="E461" s="32"/>
      <c r="F461" s="32"/>
    </row>
    <row r="462" spans="1:6" s="99" customFormat="1" ht="12.75">
      <c r="A462" s="23"/>
      <c r="B462" s="25"/>
      <c r="C462" s="86"/>
      <c r="D462" s="86"/>
      <c r="E462" s="32"/>
      <c r="F462" s="32"/>
    </row>
    <row r="463" spans="1:6" s="99" customFormat="1" ht="12.75">
      <c r="A463" s="23"/>
      <c r="B463" s="25"/>
      <c r="C463" s="86"/>
      <c r="D463" s="86"/>
      <c r="E463" s="32"/>
      <c r="F463" s="32"/>
    </row>
    <row r="464" spans="1:6" s="99" customFormat="1" ht="12.75">
      <c r="A464" s="23"/>
      <c r="B464" s="25"/>
      <c r="C464" s="86"/>
      <c r="D464" s="86"/>
      <c r="E464" s="32"/>
      <c r="F464" s="32"/>
    </row>
    <row r="465" spans="1:6" s="99" customFormat="1" ht="12.75">
      <c r="A465" s="23"/>
      <c r="B465" s="25"/>
      <c r="C465" s="86"/>
      <c r="D465" s="86"/>
      <c r="E465" s="32"/>
      <c r="F465" s="32"/>
    </row>
    <row r="466" spans="1:6" s="99" customFormat="1" ht="12.75">
      <c r="A466" s="23"/>
      <c r="B466" s="25"/>
      <c r="C466" s="86"/>
      <c r="D466" s="86"/>
      <c r="E466" s="32"/>
      <c r="F466" s="32"/>
    </row>
    <row r="467" spans="1:6" s="99" customFormat="1" ht="12.75">
      <c r="A467" s="23"/>
      <c r="B467" s="25"/>
      <c r="C467" s="86"/>
      <c r="D467" s="86"/>
      <c r="E467" s="32"/>
      <c r="F467" s="32"/>
    </row>
    <row r="468" spans="1:6" s="99" customFormat="1" ht="12.75">
      <c r="A468" s="23"/>
      <c r="B468" s="25"/>
      <c r="C468" s="86"/>
      <c r="D468" s="86"/>
      <c r="E468" s="32"/>
      <c r="F468" s="32"/>
    </row>
    <row r="469" spans="1:6" s="99" customFormat="1" ht="12.75">
      <c r="A469" s="23"/>
      <c r="B469" s="25"/>
      <c r="C469" s="86"/>
      <c r="D469" s="86"/>
      <c r="E469" s="32"/>
      <c r="F469" s="32"/>
    </row>
    <row r="470" spans="1:6" s="99" customFormat="1" ht="12.75">
      <c r="A470" s="23"/>
      <c r="B470" s="25"/>
      <c r="C470" s="86"/>
      <c r="D470" s="86"/>
      <c r="E470" s="32"/>
      <c r="F470" s="32"/>
    </row>
    <row r="471" spans="1:6" s="99" customFormat="1" ht="12.75">
      <c r="A471" s="23"/>
      <c r="B471" s="25"/>
      <c r="C471" s="86"/>
      <c r="D471" s="86"/>
      <c r="E471" s="32"/>
      <c r="F471" s="32"/>
    </row>
    <row r="472" spans="1:6" s="99" customFormat="1" ht="12.75">
      <c r="A472" s="23"/>
      <c r="B472" s="25"/>
      <c r="C472" s="86"/>
      <c r="D472" s="86"/>
      <c r="E472" s="32"/>
      <c r="F472" s="32"/>
    </row>
    <row r="473" spans="1:6" s="99" customFormat="1" ht="12.75">
      <c r="A473" s="23"/>
      <c r="B473" s="25"/>
      <c r="C473" s="86"/>
      <c r="D473" s="86"/>
      <c r="E473" s="32"/>
      <c r="F473" s="32"/>
    </row>
    <row r="474" spans="1:6" s="99" customFormat="1" ht="12.75">
      <c r="A474" s="23"/>
      <c r="B474" s="25"/>
      <c r="C474" s="86"/>
      <c r="D474" s="86"/>
      <c r="E474" s="32"/>
      <c r="F474" s="32"/>
    </row>
    <row r="475" spans="1:6" s="99" customFormat="1" ht="12.75">
      <c r="A475" s="23"/>
      <c r="B475" s="25"/>
      <c r="C475" s="86"/>
      <c r="D475" s="86"/>
      <c r="E475" s="32"/>
      <c r="F475" s="32"/>
    </row>
    <row r="476" spans="1:6" s="99" customFormat="1" ht="12.75">
      <c r="A476" s="23"/>
      <c r="B476" s="25"/>
      <c r="C476" s="86"/>
      <c r="D476" s="86"/>
      <c r="E476" s="32"/>
      <c r="F476" s="32"/>
    </row>
    <row r="477" spans="1:6" s="99" customFormat="1" ht="12.75">
      <c r="A477" s="23"/>
      <c r="B477" s="25"/>
      <c r="C477" s="86"/>
      <c r="D477" s="86"/>
      <c r="E477" s="32"/>
      <c r="F477" s="32"/>
    </row>
    <row r="478" spans="1:6" s="99" customFormat="1" ht="12.75">
      <c r="A478" s="23"/>
      <c r="B478" s="25"/>
      <c r="C478" s="86"/>
      <c r="D478" s="86"/>
      <c r="E478" s="32"/>
      <c r="F478" s="32"/>
    </row>
    <row r="479" spans="1:6" s="99" customFormat="1" ht="12.75">
      <c r="A479" s="23"/>
      <c r="B479" s="25"/>
      <c r="C479" s="86"/>
      <c r="D479" s="86"/>
      <c r="E479" s="32"/>
      <c r="F479" s="32"/>
    </row>
    <row r="480" spans="1:6" s="99" customFormat="1" ht="12.75">
      <c r="A480" s="23"/>
      <c r="B480" s="25"/>
      <c r="C480" s="86"/>
      <c r="D480" s="86"/>
      <c r="E480" s="32"/>
      <c r="F480" s="32"/>
    </row>
    <row r="481" spans="1:6" s="99" customFormat="1" ht="12.75">
      <c r="A481" s="23"/>
      <c r="B481" s="25"/>
      <c r="C481" s="86"/>
      <c r="D481" s="86"/>
      <c r="E481" s="32"/>
      <c r="F481" s="32"/>
    </row>
    <row r="482" spans="1:6" s="99" customFormat="1" ht="12.75">
      <c r="A482" s="23"/>
      <c r="B482" s="25"/>
      <c r="C482" s="86"/>
      <c r="D482" s="86"/>
      <c r="E482" s="32"/>
      <c r="F482" s="32"/>
    </row>
    <row r="483" spans="1:6" s="99" customFormat="1" ht="12.75">
      <c r="A483" s="23"/>
      <c r="B483" s="25"/>
      <c r="C483" s="86"/>
      <c r="D483" s="86"/>
      <c r="E483" s="32"/>
      <c r="F483" s="32"/>
    </row>
    <row r="484" spans="1:6" s="99" customFormat="1" ht="12.75">
      <c r="A484" s="23"/>
      <c r="B484" s="25"/>
      <c r="C484" s="86"/>
      <c r="D484" s="86"/>
      <c r="E484" s="32"/>
      <c r="F484" s="32"/>
    </row>
    <row r="485" spans="1:6" s="99" customFormat="1" ht="12.75">
      <c r="A485" s="23"/>
      <c r="B485" s="25"/>
      <c r="C485" s="86"/>
      <c r="D485" s="86"/>
      <c r="E485" s="32"/>
      <c r="F485" s="32"/>
    </row>
    <row r="486" spans="1:6" s="99" customFormat="1" ht="12.75">
      <c r="A486" s="23"/>
      <c r="B486" s="25"/>
      <c r="C486" s="86"/>
      <c r="D486" s="86"/>
      <c r="E486" s="32"/>
      <c r="F486" s="32"/>
    </row>
    <row r="487" spans="1:6" s="99" customFormat="1" ht="12.75">
      <c r="A487" s="23"/>
      <c r="B487" s="25"/>
      <c r="C487" s="86"/>
      <c r="D487" s="86"/>
      <c r="E487" s="32"/>
      <c r="F487" s="32"/>
    </row>
    <row r="488" spans="1:6" s="99" customFormat="1" ht="12.75">
      <c r="A488" s="23"/>
      <c r="B488" s="25"/>
      <c r="C488" s="86"/>
      <c r="D488" s="86"/>
      <c r="E488" s="32"/>
      <c r="F488" s="32"/>
    </row>
    <row r="489" spans="1:6" s="99" customFormat="1" ht="12.75">
      <c r="A489" s="23"/>
      <c r="B489" s="25"/>
      <c r="C489" s="86"/>
      <c r="D489" s="86"/>
      <c r="E489" s="32"/>
      <c r="F489" s="32"/>
    </row>
    <row r="490" spans="1:6" s="99" customFormat="1" ht="12.75">
      <c r="A490" s="23"/>
      <c r="B490" s="25"/>
      <c r="C490" s="86"/>
      <c r="D490" s="86"/>
      <c r="E490" s="32"/>
      <c r="F490" s="32"/>
    </row>
    <row r="491" spans="1:6" s="99" customFormat="1" ht="12.75">
      <c r="A491" s="23"/>
      <c r="B491" s="25"/>
      <c r="C491" s="86"/>
      <c r="D491" s="86"/>
      <c r="E491" s="32"/>
      <c r="F491" s="32"/>
    </row>
    <row r="492" spans="1:6" s="99" customFormat="1" ht="12.75">
      <c r="A492" s="23"/>
      <c r="B492" s="25"/>
      <c r="C492" s="86"/>
      <c r="D492" s="86"/>
      <c r="E492" s="32"/>
      <c r="F492" s="32"/>
    </row>
    <row r="493" spans="1:6" s="99" customFormat="1" ht="12.75">
      <c r="A493" s="23"/>
      <c r="B493" s="25"/>
      <c r="C493" s="86"/>
      <c r="D493" s="86"/>
      <c r="E493" s="32"/>
      <c r="F493" s="32"/>
    </row>
    <row r="494" spans="1:6" s="99" customFormat="1" ht="12.75">
      <c r="A494" s="23"/>
      <c r="B494" s="25"/>
      <c r="C494" s="86"/>
      <c r="D494" s="86"/>
      <c r="E494" s="32"/>
      <c r="F494" s="32"/>
    </row>
    <row r="495" spans="1:6" s="99" customFormat="1" ht="12.75">
      <c r="A495" s="23"/>
      <c r="B495" s="25"/>
      <c r="C495" s="86"/>
      <c r="D495" s="86"/>
      <c r="E495" s="32"/>
      <c r="F495" s="32"/>
    </row>
    <row r="496" spans="1:6" s="99" customFormat="1" ht="12.75">
      <c r="A496" s="23"/>
      <c r="B496" s="25"/>
      <c r="C496" s="86"/>
      <c r="D496" s="86"/>
      <c r="E496" s="32"/>
      <c r="F496" s="32"/>
    </row>
    <row r="497" spans="1:6" s="99" customFormat="1" ht="12.75">
      <c r="A497" s="23"/>
      <c r="B497" s="25"/>
      <c r="C497" s="86"/>
      <c r="D497" s="86"/>
      <c r="E497" s="32"/>
      <c r="F497" s="32"/>
    </row>
    <row r="498" spans="1:6" s="99" customFormat="1" ht="12.75">
      <c r="A498" s="23"/>
      <c r="B498" s="25"/>
      <c r="C498" s="86"/>
      <c r="D498" s="86"/>
      <c r="E498" s="32"/>
      <c r="F498" s="32"/>
    </row>
    <row r="499" spans="1:6" s="99" customFormat="1" ht="12.75">
      <c r="A499" s="23"/>
      <c r="B499" s="25"/>
      <c r="C499" s="86"/>
      <c r="D499" s="86"/>
      <c r="E499" s="32"/>
      <c r="F499" s="32"/>
    </row>
    <row r="500" spans="1:6" s="99" customFormat="1" ht="12.75">
      <c r="A500" s="23"/>
      <c r="B500" s="25"/>
      <c r="C500" s="86"/>
      <c r="D500" s="86"/>
      <c r="E500" s="32"/>
      <c r="F500" s="32"/>
    </row>
    <row r="501" spans="1:6" s="99" customFormat="1" ht="12.75">
      <c r="A501" s="23"/>
      <c r="B501" s="25"/>
      <c r="C501" s="86"/>
      <c r="D501" s="86"/>
      <c r="E501" s="32"/>
      <c r="F501" s="32"/>
    </row>
    <row r="502" spans="1:6" s="99" customFormat="1" ht="12.75">
      <c r="A502" s="23"/>
      <c r="B502" s="25"/>
      <c r="C502" s="86"/>
      <c r="D502" s="86"/>
      <c r="E502" s="32"/>
      <c r="F502" s="32"/>
    </row>
    <row r="503" spans="1:6" s="99" customFormat="1" ht="12.75">
      <c r="A503" s="23"/>
      <c r="B503" s="25"/>
      <c r="C503" s="86"/>
      <c r="D503" s="86"/>
      <c r="E503" s="32"/>
      <c r="F503" s="32"/>
    </row>
    <row r="504" spans="1:6" s="99" customFormat="1" ht="12.75">
      <c r="A504" s="23"/>
      <c r="B504" s="25"/>
      <c r="C504" s="86"/>
      <c r="D504" s="86"/>
      <c r="E504" s="32"/>
      <c r="F504" s="32"/>
    </row>
    <row r="505" spans="1:6" s="99" customFormat="1" ht="12.75">
      <c r="A505" s="23"/>
      <c r="B505" s="25"/>
      <c r="C505" s="86"/>
      <c r="D505" s="86"/>
      <c r="E505" s="32"/>
      <c r="F505" s="32"/>
    </row>
    <row r="506" spans="1:6" s="99" customFormat="1" ht="12.75">
      <c r="A506" s="23"/>
      <c r="B506" s="25"/>
      <c r="C506" s="86"/>
      <c r="D506" s="86"/>
      <c r="E506" s="32"/>
      <c r="F506" s="32"/>
    </row>
    <row r="507" spans="1:6" s="99" customFormat="1" ht="12.75">
      <c r="A507" s="23"/>
      <c r="B507" s="25"/>
      <c r="C507" s="86"/>
      <c r="D507" s="86"/>
      <c r="E507" s="32"/>
      <c r="F507" s="32"/>
    </row>
    <row r="508" spans="1:6" s="99" customFormat="1" ht="12.75">
      <c r="A508" s="23"/>
      <c r="B508" s="25"/>
      <c r="C508" s="86"/>
      <c r="D508" s="86"/>
      <c r="E508" s="32"/>
      <c r="F508" s="32"/>
    </row>
    <row r="509" spans="1:6" s="99" customFormat="1" ht="12.75">
      <c r="A509" s="23"/>
      <c r="B509" s="25"/>
      <c r="C509" s="86"/>
      <c r="D509" s="86"/>
      <c r="E509" s="32"/>
      <c r="F509" s="32"/>
    </row>
    <row r="510" spans="1:6" s="99" customFormat="1" ht="12.75">
      <c r="A510" s="23"/>
      <c r="B510" s="25"/>
      <c r="C510" s="86"/>
      <c r="D510" s="86"/>
      <c r="E510" s="32"/>
      <c r="F510" s="32"/>
    </row>
    <row r="511" spans="1:6" s="99" customFormat="1" ht="12.75">
      <c r="A511" s="23"/>
      <c r="B511" s="25"/>
      <c r="C511" s="86"/>
      <c r="D511" s="86"/>
      <c r="E511" s="32"/>
      <c r="F511" s="32"/>
    </row>
    <row r="512" spans="1:6" s="99" customFormat="1" ht="12.75">
      <c r="A512" s="23"/>
      <c r="B512" s="25"/>
      <c r="C512" s="86"/>
      <c r="D512" s="86"/>
      <c r="E512" s="32"/>
      <c r="F512" s="32"/>
    </row>
    <row r="513" spans="1:6" s="99" customFormat="1" ht="12.75">
      <c r="A513" s="23"/>
      <c r="B513" s="25"/>
      <c r="C513" s="86"/>
      <c r="D513" s="86"/>
      <c r="E513" s="32"/>
      <c r="F513" s="32"/>
    </row>
    <row r="514" spans="1:6" s="99" customFormat="1" ht="12.75">
      <c r="A514" s="23"/>
      <c r="B514" s="25"/>
      <c r="C514" s="86"/>
      <c r="D514" s="86"/>
      <c r="E514" s="32"/>
      <c r="F514" s="32"/>
    </row>
    <row r="515" spans="1:6" s="99" customFormat="1" ht="12.75">
      <c r="A515" s="23"/>
      <c r="B515" s="25"/>
      <c r="C515" s="86"/>
      <c r="D515" s="86"/>
      <c r="E515" s="32"/>
      <c r="F515" s="32"/>
    </row>
    <row r="516" spans="1:6" s="99" customFormat="1" ht="12.75">
      <c r="A516" s="23"/>
      <c r="B516" s="25"/>
      <c r="C516" s="86"/>
      <c r="D516" s="86"/>
      <c r="E516" s="32"/>
      <c r="F516" s="32"/>
    </row>
    <row r="517" spans="1:6" s="99" customFormat="1" ht="12.75">
      <c r="A517" s="23"/>
      <c r="B517" s="25"/>
      <c r="C517" s="86"/>
      <c r="D517" s="86"/>
      <c r="E517" s="32"/>
      <c r="F517" s="32"/>
    </row>
    <row r="518" spans="1:6" s="99" customFormat="1" ht="12.75">
      <c r="A518" s="23"/>
      <c r="B518" s="25"/>
      <c r="C518" s="86"/>
      <c r="D518" s="86"/>
      <c r="E518" s="32"/>
      <c r="F518" s="32"/>
    </row>
    <row r="519" spans="1:6" s="99" customFormat="1" ht="12.75">
      <c r="A519" s="23"/>
      <c r="B519" s="25"/>
      <c r="C519" s="86"/>
      <c r="D519" s="86"/>
      <c r="E519" s="32"/>
      <c r="F519" s="32"/>
    </row>
    <row r="520" spans="1:6" s="99" customFormat="1" ht="12.75">
      <c r="A520" s="23"/>
      <c r="B520" s="25"/>
      <c r="C520" s="86"/>
      <c r="D520" s="86"/>
      <c r="E520" s="32"/>
      <c r="F520" s="32"/>
    </row>
    <row r="521" spans="1:6" s="99" customFormat="1" ht="12.75">
      <c r="A521" s="23"/>
      <c r="B521" s="25"/>
      <c r="C521" s="86"/>
      <c r="D521" s="86"/>
      <c r="E521" s="32"/>
      <c r="F521" s="32"/>
    </row>
    <row r="522" spans="1:6" s="99" customFormat="1" ht="12.75">
      <c r="A522" s="23"/>
      <c r="B522" s="25"/>
      <c r="C522" s="86"/>
      <c r="D522" s="86"/>
      <c r="E522" s="32"/>
      <c r="F522" s="32"/>
    </row>
    <row r="523" spans="1:6" s="99" customFormat="1" ht="12.75">
      <c r="A523" s="23"/>
      <c r="B523" s="25"/>
      <c r="C523" s="86"/>
      <c r="D523" s="86"/>
      <c r="E523" s="32"/>
      <c r="F523" s="32"/>
    </row>
    <row r="524" spans="1:6" s="99" customFormat="1" ht="12.75">
      <c r="A524" s="23"/>
      <c r="B524" s="25"/>
      <c r="C524" s="86"/>
      <c r="D524" s="86"/>
      <c r="E524" s="32"/>
      <c r="F524" s="32"/>
    </row>
    <row r="525" spans="1:6" s="99" customFormat="1" ht="12.75">
      <c r="A525" s="23"/>
      <c r="B525" s="25"/>
      <c r="C525" s="86"/>
      <c r="D525" s="86"/>
      <c r="E525" s="32"/>
      <c r="F525" s="32"/>
    </row>
    <row r="526" spans="1:6" s="99" customFormat="1" ht="12.75">
      <c r="A526" s="23"/>
      <c r="B526" s="25"/>
      <c r="C526" s="86"/>
      <c r="D526" s="86"/>
      <c r="E526" s="32"/>
      <c r="F526" s="32"/>
    </row>
    <row r="527" spans="1:6" s="99" customFormat="1" ht="12.75">
      <c r="A527" s="23"/>
      <c r="B527" s="25"/>
      <c r="C527" s="86"/>
      <c r="D527" s="86"/>
      <c r="E527" s="32"/>
      <c r="F527" s="32"/>
    </row>
    <row r="528" spans="1:6" s="99" customFormat="1" ht="12.75">
      <c r="A528" s="23"/>
      <c r="B528" s="25"/>
      <c r="C528" s="86"/>
      <c r="D528" s="86"/>
      <c r="E528" s="32"/>
      <c r="F528" s="32"/>
    </row>
    <row r="529" spans="1:6" s="99" customFormat="1" ht="12.75">
      <c r="A529" s="23"/>
      <c r="B529" s="25"/>
      <c r="C529" s="86"/>
      <c r="D529" s="86"/>
      <c r="E529" s="32"/>
      <c r="F529" s="32"/>
    </row>
    <row r="530" spans="1:6" s="99" customFormat="1" ht="12.75">
      <c r="A530" s="23"/>
      <c r="B530" s="25"/>
      <c r="C530" s="86"/>
      <c r="D530" s="86"/>
      <c r="E530" s="32"/>
      <c r="F530" s="32"/>
    </row>
    <row r="531" spans="1:6" s="99" customFormat="1" ht="12.75">
      <c r="A531" s="23"/>
      <c r="B531" s="25"/>
      <c r="C531" s="86"/>
      <c r="D531" s="86"/>
      <c r="E531" s="32"/>
      <c r="F531" s="32"/>
    </row>
    <row r="532" spans="1:6" s="99" customFormat="1" ht="12.75">
      <c r="A532" s="23"/>
      <c r="B532" s="25"/>
      <c r="C532" s="86"/>
      <c r="D532" s="86"/>
      <c r="E532" s="32"/>
      <c r="F532" s="32"/>
    </row>
    <row r="533" spans="1:6" s="99" customFormat="1" ht="12.75">
      <c r="A533" s="23"/>
      <c r="B533" s="25"/>
      <c r="C533" s="86"/>
      <c r="D533" s="86"/>
      <c r="E533" s="32"/>
      <c r="F533" s="32"/>
    </row>
    <row r="534" spans="1:6" s="99" customFormat="1" ht="12.75">
      <c r="A534" s="23"/>
      <c r="B534" s="25"/>
      <c r="C534" s="86"/>
      <c r="D534" s="86"/>
      <c r="E534" s="32"/>
      <c r="F534" s="32"/>
    </row>
    <row r="535" spans="1:6" s="99" customFormat="1" ht="12.75">
      <c r="A535" s="23"/>
      <c r="B535" s="25"/>
      <c r="C535" s="86"/>
      <c r="D535" s="86"/>
      <c r="E535" s="32"/>
      <c r="F535" s="32"/>
    </row>
    <row r="536" spans="1:6" s="99" customFormat="1" ht="12.75">
      <c r="A536" s="23"/>
      <c r="B536" s="25"/>
      <c r="C536" s="86"/>
      <c r="D536" s="86"/>
      <c r="E536" s="32"/>
      <c r="F536" s="32"/>
    </row>
    <row r="537" spans="1:6" s="99" customFormat="1" ht="12.75">
      <c r="A537" s="23"/>
      <c r="B537" s="25"/>
      <c r="C537" s="86"/>
      <c r="D537" s="86"/>
      <c r="E537" s="32"/>
      <c r="F537" s="32"/>
    </row>
    <row r="538" spans="1:6" s="99" customFormat="1" ht="12.75">
      <c r="A538" s="23"/>
      <c r="B538" s="25"/>
      <c r="C538" s="86"/>
      <c r="D538" s="86"/>
      <c r="E538" s="32"/>
      <c r="F538" s="32"/>
    </row>
    <row r="539" spans="1:6" s="99" customFormat="1" ht="12.75">
      <c r="A539" s="23"/>
      <c r="B539" s="25"/>
      <c r="C539" s="86"/>
      <c r="D539" s="86"/>
      <c r="E539" s="32"/>
      <c r="F539" s="32"/>
    </row>
    <row r="540" spans="1:6" s="99" customFormat="1" ht="12.75">
      <c r="A540" s="23"/>
      <c r="B540" s="25"/>
      <c r="C540" s="86"/>
      <c r="D540" s="86"/>
      <c r="E540" s="32"/>
      <c r="F540" s="32"/>
    </row>
    <row r="541" spans="1:6" s="99" customFormat="1" ht="12.75">
      <c r="A541" s="23"/>
      <c r="B541" s="25"/>
      <c r="C541" s="86"/>
      <c r="D541" s="86"/>
      <c r="E541" s="32"/>
      <c r="F541" s="32"/>
    </row>
    <row r="542" spans="1:6" s="99" customFormat="1" ht="12.75">
      <c r="A542" s="23"/>
      <c r="B542" s="25"/>
      <c r="C542" s="86"/>
      <c r="D542" s="86"/>
      <c r="E542" s="32"/>
      <c r="F542" s="32"/>
    </row>
    <row r="543" spans="1:6" s="99" customFormat="1" ht="12.75">
      <c r="A543" s="23"/>
      <c r="B543" s="25"/>
      <c r="C543" s="86"/>
      <c r="D543" s="86"/>
      <c r="E543" s="32"/>
      <c r="F543" s="32"/>
    </row>
    <row r="544" spans="1:6" s="99" customFormat="1" ht="12.75">
      <c r="A544" s="23"/>
      <c r="B544" s="25"/>
      <c r="C544" s="86"/>
      <c r="D544" s="86"/>
      <c r="E544" s="32"/>
      <c r="F544" s="32"/>
    </row>
    <row r="545" spans="1:6" s="99" customFormat="1" ht="12.75">
      <c r="A545" s="23"/>
      <c r="B545" s="25"/>
      <c r="C545" s="86"/>
      <c r="D545" s="86"/>
      <c r="E545" s="32"/>
      <c r="F545" s="32"/>
    </row>
    <row r="546" spans="1:6" s="99" customFormat="1" ht="12.75">
      <c r="A546" s="23"/>
      <c r="B546" s="25"/>
      <c r="C546" s="86"/>
      <c r="D546" s="86"/>
      <c r="E546" s="32"/>
      <c r="F546" s="32"/>
    </row>
    <row r="547" spans="1:6" s="99" customFormat="1" ht="12.75">
      <c r="A547" s="23"/>
      <c r="B547" s="25"/>
      <c r="C547" s="86"/>
      <c r="D547" s="86"/>
      <c r="E547" s="32"/>
      <c r="F547" s="32"/>
    </row>
    <row r="548" spans="1:6" s="99" customFormat="1" ht="12.75">
      <c r="A548" s="23"/>
      <c r="B548" s="25"/>
      <c r="C548" s="86"/>
      <c r="D548" s="86"/>
      <c r="E548" s="32"/>
      <c r="F548" s="32"/>
    </row>
    <row r="549" spans="1:6" s="99" customFormat="1" ht="12.75">
      <c r="A549" s="23"/>
      <c r="B549" s="25"/>
      <c r="C549" s="86"/>
      <c r="D549" s="86"/>
      <c r="E549" s="32"/>
      <c r="F549" s="32"/>
    </row>
    <row r="550" spans="1:6" s="99" customFormat="1" ht="12.75">
      <c r="A550" s="23"/>
      <c r="B550" s="25"/>
      <c r="C550" s="86"/>
      <c r="D550" s="86"/>
      <c r="E550" s="32"/>
      <c r="F550" s="32"/>
    </row>
    <row r="551" spans="1:6" s="99" customFormat="1" ht="12.75">
      <c r="A551" s="23"/>
      <c r="B551" s="25"/>
      <c r="C551" s="86"/>
      <c r="D551" s="86"/>
      <c r="E551" s="32"/>
      <c r="F551" s="32"/>
    </row>
    <row r="552" spans="1:6" s="99" customFormat="1" ht="12.75">
      <c r="A552" s="23"/>
      <c r="B552" s="25"/>
      <c r="C552" s="86"/>
      <c r="D552" s="86"/>
      <c r="E552" s="32"/>
      <c r="F552" s="32"/>
    </row>
    <row r="553" spans="1:6" s="99" customFormat="1" ht="12.75">
      <c r="A553" s="23"/>
      <c r="B553" s="25"/>
      <c r="C553" s="86"/>
      <c r="D553" s="86"/>
      <c r="E553" s="32"/>
      <c r="F553" s="32"/>
    </row>
    <row r="554" spans="1:6" s="99" customFormat="1" ht="12.75">
      <c r="A554" s="23"/>
      <c r="B554" s="25"/>
      <c r="C554" s="86"/>
      <c r="D554" s="86"/>
      <c r="E554" s="32"/>
      <c r="F554" s="32"/>
    </row>
    <row r="555" spans="1:6" s="99" customFormat="1" ht="12.75">
      <c r="A555" s="23"/>
      <c r="B555" s="25"/>
      <c r="C555" s="86"/>
      <c r="D555" s="86"/>
      <c r="E555" s="32"/>
      <c r="F555" s="32"/>
    </row>
    <row r="556" spans="1:6" s="99" customFormat="1" ht="12.75">
      <c r="A556" s="23"/>
      <c r="B556" s="25"/>
      <c r="C556" s="86"/>
      <c r="D556" s="86"/>
      <c r="E556" s="32"/>
      <c r="F556" s="32"/>
    </row>
    <row r="557" spans="1:6" s="99" customFormat="1" ht="12.75">
      <c r="A557" s="23"/>
      <c r="B557" s="25"/>
      <c r="C557" s="86"/>
      <c r="D557" s="86"/>
      <c r="E557" s="32"/>
      <c r="F557" s="32"/>
    </row>
    <row r="558" spans="1:6" s="99" customFormat="1" ht="12.75">
      <c r="A558" s="23"/>
      <c r="B558" s="25"/>
      <c r="C558" s="86"/>
      <c r="D558" s="86"/>
      <c r="E558" s="32"/>
      <c r="F558" s="32"/>
    </row>
    <row r="559" spans="1:6" s="99" customFormat="1" ht="12.75">
      <c r="A559" s="23"/>
      <c r="B559" s="25"/>
      <c r="C559" s="86"/>
      <c r="D559" s="86"/>
      <c r="E559" s="32"/>
      <c r="F559" s="32"/>
    </row>
    <row r="560" spans="1:6" s="99" customFormat="1" ht="12.75">
      <c r="A560" s="23"/>
      <c r="B560" s="25"/>
      <c r="C560" s="86"/>
      <c r="D560" s="86"/>
      <c r="E560" s="32"/>
      <c r="F560" s="32"/>
    </row>
    <row r="561" spans="1:6" s="99" customFormat="1" ht="12.75">
      <c r="A561" s="23"/>
      <c r="B561" s="25"/>
      <c r="C561" s="86"/>
      <c r="D561" s="86"/>
      <c r="E561" s="32"/>
      <c r="F561" s="32"/>
    </row>
    <row r="562" spans="1:6" s="99" customFormat="1" ht="12.75">
      <c r="A562" s="23"/>
      <c r="B562" s="25"/>
      <c r="C562" s="86"/>
      <c r="D562" s="86"/>
      <c r="E562" s="32"/>
      <c r="F562" s="32"/>
    </row>
    <row r="563" spans="1:6" s="99" customFormat="1" ht="12.75">
      <c r="A563" s="23"/>
      <c r="B563" s="25"/>
      <c r="C563" s="86"/>
      <c r="D563" s="86"/>
      <c r="E563" s="32"/>
      <c r="F563" s="32"/>
    </row>
    <row r="564" spans="1:6" s="99" customFormat="1" ht="12.75">
      <c r="A564" s="23"/>
      <c r="B564" s="25"/>
      <c r="C564" s="86"/>
      <c r="D564" s="86"/>
      <c r="E564" s="32"/>
      <c r="F564" s="32"/>
    </row>
    <row r="565" spans="1:6" s="99" customFormat="1" ht="12.75">
      <c r="A565" s="23"/>
      <c r="B565" s="25"/>
      <c r="C565" s="86"/>
      <c r="D565" s="86"/>
      <c r="E565" s="32"/>
      <c r="F565" s="32"/>
    </row>
    <row r="566" spans="1:6" s="99" customFormat="1" ht="12.75">
      <c r="A566" s="23"/>
      <c r="B566" s="25"/>
      <c r="C566" s="86"/>
      <c r="D566" s="86"/>
      <c r="E566" s="32"/>
      <c r="F566" s="32"/>
    </row>
    <row r="567" spans="1:6" s="99" customFormat="1" ht="12.75">
      <c r="A567" s="23"/>
      <c r="B567" s="25"/>
      <c r="C567" s="86"/>
      <c r="D567" s="86"/>
      <c r="E567" s="32"/>
      <c r="F567" s="32"/>
    </row>
    <row r="568" spans="1:6" s="99" customFormat="1" ht="12.75">
      <c r="A568" s="23"/>
      <c r="B568" s="25"/>
      <c r="C568" s="86"/>
      <c r="D568" s="86"/>
      <c r="E568" s="32"/>
      <c r="F568" s="32"/>
    </row>
    <row r="569" spans="1:6" s="99" customFormat="1" ht="12.75">
      <c r="A569" s="23"/>
      <c r="B569" s="25"/>
      <c r="C569" s="86"/>
      <c r="D569" s="86"/>
      <c r="E569" s="32"/>
      <c r="F569" s="32"/>
    </row>
    <row r="570" spans="1:6" s="99" customFormat="1" ht="12.75">
      <c r="A570" s="23"/>
      <c r="B570" s="25"/>
      <c r="C570" s="86"/>
      <c r="D570" s="86"/>
      <c r="E570" s="32"/>
      <c r="F570" s="32"/>
    </row>
    <row r="571" spans="1:6" s="99" customFormat="1" ht="12.75">
      <c r="A571" s="23"/>
      <c r="B571" s="25"/>
      <c r="C571" s="86"/>
      <c r="D571" s="86"/>
      <c r="E571" s="32"/>
      <c r="F571" s="32"/>
    </row>
    <row r="572" spans="1:6" s="99" customFormat="1" ht="12.75">
      <c r="A572" s="23"/>
      <c r="B572" s="25"/>
      <c r="C572" s="86"/>
      <c r="D572" s="86"/>
      <c r="E572" s="32"/>
      <c r="F572" s="32"/>
    </row>
    <row r="573" spans="1:6" s="99" customFormat="1" ht="12.75">
      <c r="A573" s="23"/>
      <c r="B573" s="25"/>
      <c r="C573" s="86"/>
      <c r="D573" s="86"/>
      <c r="E573" s="32"/>
      <c r="F573" s="32"/>
    </row>
    <row r="574" spans="1:6" s="99" customFormat="1" ht="12.75">
      <c r="A574" s="23"/>
      <c r="B574" s="25"/>
      <c r="C574" s="86"/>
      <c r="D574" s="86"/>
      <c r="E574" s="32"/>
      <c r="F574" s="32"/>
    </row>
    <row r="575" spans="1:6" s="99" customFormat="1" ht="12.75">
      <c r="A575" s="23"/>
      <c r="B575" s="25"/>
      <c r="C575" s="86"/>
      <c r="D575" s="86"/>
      <c r="E575" s="32"/>
      <c r="F575" s="32"/>
    </row>
    <row r="576" spans="1:6" s="99" customFormat="1" ht="12.75">
      <c r="A576" s="23"/>
      <c r="B576" s="25"/>
      <c r="C576" s="86"/>
      <c r="D576" s="86"/>
      <c r="E576" s="32"/>
      <c r="F576" s="32"/>
    </row>
    <row r="577" spans="1:6" s="99" customFormat="1" ht="12.75">
      <c r="A577" s="23"/>
      <c r="B577" s="25"/>
      <c r="C577" s="86"/>
      <c r="D577" s="86"/>
      <c r="E577" s="32"/>
      <c r="F577" s="32"/>
    </row>
    <row r="578" spans="1:6" s="99" customFormat="1" ht="12.75">
      <c r="A578" s="23"/>
      <c r="B578" s="25"/>
      <c r="C578" s="86"/>
      <c r="D578" s="86"/>
      <c r="E578" s="32"/>
      <c r="F578" s="32"/>
    </row>
    <row r="579" spans="1:6" s="99" customFormat="1" ht="12.75">
      <c r="A579" s="23"/>
      <c r="B579" s="25"/>
      <c r="C579" s="86"/>
      <c r="D579" s="86"/>
      <c r="E579" s="32"/>
      <c r="F579" s="32"/>
    </row>
    <row r="580" spans="1:6" s="99" customFormat="1" ht="12.75">
      <c r="A580" s="23"/>
      <c r="B580" s="25"/>
      <c r="C580" s="86"/>
      <c r="D580" s="86"/>
      <c r="E580" s="32"/>
      <c r="F580" s="32"/>
    </row>
    <row r="581" spans="1:6" s="99" customFormat="1" ht="12.75">
      <c r="A581" s="23"/>
      <c r="B581" s="25"/>
      <c r="C581" s="86"/>
      <c r="D581" s="86"/>
      <c r="E581" s="32"/>
      <c r="F581" s="32"/>
    </row>
    <row r="582" spans="1:6" s="99" customFormat="1" ht="12.75">
      <c r="A582" s="23"/>
      <c r="B582" s="25"/>
      <c r="C582" s="86"/>
      <c r="D582" s="86"/>
      <c r="E582" s="32"/>
      <c r="F582" s="32"/>
    </row>
    <row r="583" spans="1:6" s="99" customFormat="1" ht="12.75">
      <c r="A583" s="23"/>
      <c r="B583" s="25"/>
      <c r="C583" s="86"/>
      <c r="D583" s="86"/>
      <c r="E583" s="32"/>
      <c r="F583" s="32"/>
    </row>
    <row r="584" spans="1:6" s="99" customFormat="1" ht="12.75">
      <c r="A584" s="23"/>
      <c r="B584" s="25"/>
      <c r="C584" s="86"/>
      <c r="D584" s="86"/>
      <c r="E584" s="32"/>
      <c r="F584" s="32"/>
    </row>
    <row r="585" spans="1:6" s="99" customFormat="1" ht="12.75">
      <c r="A585" s="23"/>
      <c r="B585" s="25"/>
      <c r="C585" s="86"/>
      <c r="D585" s="86"/>
      <c r="E585" s="32"/>
      <c r="F585" s="32"/>
    </row>
    <row r="586" spans="1:6" s="99" customFormat="1" ht="12.75">
      <c r="A586" s="23"/>
      <c r="B586" s="25"/>
      <c r="C586" s="86"/>
      <c r="D586" s="86"/>
      <c r="E586" s="32"/>
      <c r="F586" s="32"/>
    </row>
    <row r="587" spans="1:6" s="99" customFormat="1" ht="12.75">
      <c r="A587" s="23"/>
      <c r="B587" s="25"/>
      <c r="C587" s="86"/>
      <c r="D587" s="86"/>
      <c r="E587" s="32"/>
      <c r="F587" s="32"/>
    </row>
    <row r="588" spans="1:6" s="99" customFormat="1" ht="12.75">
      <c r="A588" s="23"/>
      <c r="B588" s="25"/>
      <c r="C588" s="86"/>
      <c r="D588" s="86"/>
      <c r="E588" s="32"/>
      <c r="F588" s="32"/>
    </row>
    <row r="589" spans="1:6" s="99" customFormat="1" ht="12.75">
      <c r="A589" s="23"/>
      <c r="B589" s="25"/>
      <c r="C589" s="86"/>
      <c r="D589" s="86"/>
      <c r="E589" s="32"/>
      <c r="F589" s="32"/>
    </row>
    <row r="590" spans="1:6" s="99" customFormat="1" ht="12.75">
      <c r="A590" s="23"/>
      <c r="B590" s="25"/>
      <c r="C590" s="86"/>
      <c r="D590" s="86"/>
      <c r="E590" s="32"/>
      <c r="F590" s="32"/>
    </row>
    <row r="591" spans="1:6" s="99" customFormat="1" ht="12.75">
      <c r="A591" s="23"/>
      <c r="B591" s="25"/>
      <c r="C591" s="86"/>
      <c r="D591" s="86"/>
      <c r="E591" s="32"/>
      <c r="F591" s="32"/>
    </row>
    <row r="592" spans="1:6" s="99" customFormat="1" ht="12.75">
      <c r="A592" s="23"/>
      <c r="B592" s="25"/>
      <c r="C592" s="86"/>
      <c r="D592" s="86"/>
      <c r="E592" s="32"/>
      <c r="F592" s="32"/>
    </row>
    <row r="593" spans="1:6" s="99" customFormat="1" ht="12.75">
      <c r="A593" s="23"/>
      <c r="B593" s="25"/>
      <c r="C593" s="86"/>
      <c r="D593" s="86"/>
      <c r="E593" s="32"/>
      <c r="F593" s="32"/>
    </row>
    <row r="594" spans="1:6" s="99" customFormat="1" ht="12.75">
      <c r="A594" s="23"/>
      <c r="B594" s="25"/>
      <c r="C594" s="86"/>
      <c r="D594" s="86"/>
      <c r="E594" s="32"/>
      <c r="F594" s="32"/>
    </row>
    <row r="595" spans="1:6" s="99" customFormat="1" ht="12.75">
      <c r="A595" s="23"/>
      <c r="B595" s="25"/>
      <c r="C595" s="86"/>
      <c r="D595" s="86"/>
      <c r="E595" s="32"/>
      <c r="F595" s="32"/>
    </row>
    <row r="596" spans="1:6" s="99" customFormat="1" ht="12.75">
      <c r="A596" s="23"/>
      <c r="B596" s="25"/>
      <c r="C596" s="86"/>
      <c r="D596" s="86"/>
      <c r="E596" s="32"/>
      <c r="F596" s="32"/>
    </row>
    <row r="597" spans="1:6" s="99" customFormat="1" ht="12.75">
      <c r="A597" s="23"/>
      <c r="B597" s="25"/>
      <c r="C597" s="86"/>
      <c r="D597" s="86"/>
      <c r="E597" s="32"/>
      <c r="F597" s="32"/>
    </row>
    <row r="598" spans="1:6" s="99" customFormat="1" ht="12.75">
      <c r="A598" s="23"/>
      <c r="B598" s="25"/>
      <c r="C598" s="86"/>
      <c r="D598" s="86"/>
      <c r="E598" s="32"/>
      <c r="F598" s="32"/>
    </row>
    <row r="599" spans="1:6" s="99" customFormat="1" ht="12.75">
      <c r="A599" s="23"/>
      <c r="B599" s="25"/>
      <c r="C599" s="86"/>
      <c r="D599" s="86"/>
      <c r="E599" s="32"/>
      <c r="F599" s="32"/>
    </row>
    <row r="600" spans="1:6" s="99" customFormat="1" ht="12.75">
      <c r="A600" s="23"/>
      <c r="B600" s="25"/>
      <c r="C600" s="86"/>
      <c r="D600" s="86"/>
      <c r="E600" s="32"/>
      <c r="F600" s="32"/>
    </row>
    <row r="601" spans="1:6" s="99" customFormat="1" ht="12.75">
      <c r="A601" s="23"/>
      <c r="B601" s="25"/>
      <c r="C601" s="86"/>
      <c r="D601" s="86"/>
      <c r="E601" s="32"/>
      <c r="F601" s="32"/>
    </row>
    <row r="602" spans="1:6" s="99" customFormat="1" ht="12.75">
      <c r="A602" s="23"/>
      <c r="B602" s="25"/>
      <c r="C602" s="86"/>
      <c r="D602" s="86"/>
      <c r="E602" s="32"/>
      <c r="F602" s="32"/>
    </row>
    <row r="603" spans="1:6" s="99" customFormat="1" ht="12.75">
      <c r="A603" s="23"/>
      <c r="B603" s="25"/>
      <c r="C603" s="86"/>
      <c r="D603" s="86"/>
      <c r="E603" s="32"/>
      <c r="F603" s="32"/>
    </row>
    <row r="604" spans="1:6" s="99" customFormat="1" ht="12.75">
      <c r="A604" s="23"/>
      <c r="B604" s="25"/>
      <c r="C604" s="86"/>
      <c r="D604" s="86"/>
      <c r="E604" s="32"/>
      <c r="F604" s="32"/>
    </row>
    <row r="605" spans="1:6" s="99" customFormat="1" ht="12.75">
      <c r="A605" s="23"/>
      <c r="B605" s="25"/>
      <c r="C605" s="86"/>
      <c r="D605" s="86"/>
      <c r="E605" s="32"/>
      <c r="F605" s="32"/>
    </row>
    <row r="606" spans="1:6" s="99" customFormat="1" ht="12.75">
      <c r="A606" s="23"/>
      <c r="B606" s="25"/>
      <c r="C606" s="86"/>
      <c r="D606" s="86"/>
      <c r="E606" s="32"/>
      <c r="F606" s="32"/>
    </row>
    <row r="607" spans="1:6" s="99" customFormat="1" ht="12.75">
      <c r="A607" s="23"/>
      <c r="B607" s="25"/>
      <c r="C607" s="86"/>
      <c r="D607" s="86"/>
      <c r="E607" s="32"/>
      <c r="F607" s="32"/>
    </row>
    <row r="608" spans="1:6" s="99" customFormat="1" ht="12.75">
      <c r="A608" s="23"/>
      <c r="B608" s="25"/>
      <c r="C608" s="86"/>
      <c r="D608" s="86"/>
      <c r="E608" s="32"/>
      <c r="F608" s="32"/>
    </row>
    <row r="609" spans="1:6" s="99" customFormat="1" ht="12.75">
      <c r="A609" s="23"/>
      <c r="B609" s="25"/>
      <c r="C609" s="86"/>
      <c r="D609" s="86"/>
      <c r="E609" s="32"/>
      <c r="F609" s="32"/>
    </row>
    <row r="610" spans="1:6" s="99" customFormat="1" ht="12.75">
      <c r="A610" s="23"/>
      <c r="B610" s="25"/>
      <c r="C610" s="86"/>
      <c r="D610" s="86"/>
      <c r="E610" s="32"/>
      <c r="F610" s="32"/>
    </row>
    <row r="611" spans="1:6" s="99" customFormat="1" ht="12.75">
      <c r="A611" s="23"/>
      <c r="B611" s="25"/>
      <c r="C611" s="86"/>
      <c r="D611" s="86"/>
      <c r="E611" s="32"/>
      <c r="F611" s="32"/>
    </row>
    <row r="612" spans="1:6" s="99" customFormat="1" ht="12.75">
      <c r="A612" s="23"/>
      <c r="B612" s="25"/>
      <c r="C612" s="86"/>
      <c r="D612" s="86"/>
      <c r="E612" s="32"/>
      <c r="F612" s="32"/>
    </row>
    <row r="613" spans="1:6" s="99" customFormat="1" ht="12.75">
      <c r="A613" s="23"/>
      <c r="B613" s="25"/>
      <c r="C613" s="86"/>
      <c r="D613" s="86"/>
      <c r="E613" s="32"/>
      <c r="F613" s="32"/>
    </row>
    <row r="614" spans="1:6" s="99" customFormat="1" ht="12.75">
      <c r="A614" s="23"/>
      <c r="B614" s="25"/>
      <c r="C614" s="86"/>
      <c r="D614" s="86"/>
      <c r="E614" s="32"/>
      <c r="F614" s="32"/>
    </row>
    <row r="615" spans="1:6" s="99" customFormat="1" ht="12.75">
      <c r="A615" s="23"/>
      <c r="B615" s="25"/>
      <c r="C615" s="86"/>
      <c r="D615" s="86"/>
      <c r="E615" s="32"/>
      <c r="F615" s="32"/>
    </row>
    <row r="616" spans="1:6" s="99" customFormat="1" ht="12.75">
      <c r="A616" s="23"/>
      <c r="B616" s="25"/>
      <c r="C616" s="86"/>
      <c r="D616" s="86"/>
      <c r="E616" s="32"/>
      <c r="F616" s="32"/>
    </row>
    <row r="617" spans="1:6" s="99" customFormat="1" ht="12.75">
      <c r="A617" s="23"/>
      <c r="B617" s="25"/>
      <c r="C617" s="86"/>
      <c r="D617" s="86"/>
      <c r="E617" s="32"/>
      <c r="F617" s="32"/>
    </row>
    <row r="618" spans="1:6" s="99" customFormat="1" ht="12.75">
      <c r="A618" s="23"/>
      <c r="B618" s="25"/>
      <c r="C618" s="86"/>
      <c r="D618" s="86"/>
      <c r="E618" s="32"/>
      <c r="F618" s="32"/>
    </row>
    <row r="619" spans="1:6" s="99" customFormat="1" ht="12.75">
      <c r="A619" s="23"/>
      <c r="B619" s="25"/>
      <c r="C619" s="86"/>
      <c r="D619" s="86"/>
      <c r="E619" s="32"/>
      <c r="F619" s="32"/>
    </row>
    <row r="620" spans="1:6" s="99" customFormat="1" ht="12.75">
      <c r="A620" s="23"/>
      <c r="B620" s="25"/>
      <c r="C620" s="86"/>
      <c r="D620" s="86"/>
      <c r="E620" s="32"/>
      <c r="F620" s="32"/>
    </row>
    <row r="621" spans="1:6" s="99" customFormat="1" ht="12.75">
      <c r="A621" s="23"/>
      <c r="B621" s="25"/>
      <c r="C621" s="86"/>
      <c r="D621" s="86"/>
      <c r="E621" s="32"/>
      <c r="F621" s="32"/>
    </row>
    <row r="622" spans="1:6" s="99" customFormat="1" ht="12.75">
      <c r="A622" s="23"/>
      <c r="B622" s="25"/>
      <c r="C622" s="86"/>
      <c r="D622" s="86"/>
      <c r="E622" s="32"/>
      <c r="F622" s="32"/>
    </row>
    <row r="623" spans="1:6" s="99" customFormat="1" ht="12.75">
      <c r="A623" s="23"/>
      <c r="B623" s="25"/>
      <c r="C623" s="86"/>
      <c r="D623" s="86"/>
      <c r="E623" s="32"/>
      <c r="F623" s="32"/>
    </row>
    <row r="624" spans="1:6" s="99" customFormat="1" ht="12.75">
      <c r="A624" s="23"/>
      <c r="B624" s="25"/>
      <c r="C624" s="86"/>
      <c r="D624" s="86"/>
      <c r="E624" s="32"/>
      <c r="F624" s="32"/>
    </row>
    <row r="625" spans="1:6" s="99" customFormat="1" ht="12.75">
      <c r="A625" s="23"/>
      <c r="B625" s="25"/>
      <c r="C625" s="86"/>
      <c r="D625" s="86"/>
      <c r="E625" s="32"/>
      <c r="F625" s="32"/>
    </row>
    <row r="626" spans="1:6" s="99" customFormat="1" ht="12.75">
      <c r="A626" s="23"/>
      <c r="B626" s="25"/>
      <c r="C626" s="86"/>
      <c r="D626" s="86"/>
      <c r="E626" s="32"/>
      <c r="F626" s="32"/>
    </row>
    <row r="627" spans="1:6" s="99" customFormat="1" ht="12.75">
      <c r="A627" s="23"/>
      <c r="B627" s="25"/>
      <c r="C627" s="86"/>
      <c r="D627" s="86"/>
      <c r="E627" s="32"/>
      <c r="F627" s="32"/>
    </row>
    <row r="628" spans="1:6" s="99" customFormat="1" ht="12.75">
      <c r="A628" s="23"/>
      <c r="B628" s="25"/>
      <c r="C628" s="86"/>
      <c r="D628" s="86"/>
      <c r="E628" s="32"/>
      <c r="F628" s="32"/>
    </row>
    <row r="629" spans="1:6" s="99" customFormat="1" ht="12.75">
      <c r="A629" s="23"/>
      <c r="B629" s="25"/>
      <c r="C629" s="86"/>
      <c r="D629" s="86"/>
      <c r="E629" s="32"/>
      <c r="F629" s="32"/>
    </row>
    <row r="630" spans="1:6" s="99" customFormat="1" ht="12.75">
      <c r="A630" s="23"/>
      <c r="B630" s="25"/>
      <c r="C630" s="86"/>
      <c r="D630" s="86"/>
      <c r="E630" s="32"/>
      <c r="F630" s="32"/>
    </row>
    <row r="631" spans="1:6" s="99" customFormat="1" ht="12.75">
      <c r="A631" s="23"/>
      <c r="B631" s="25"/>
      <c r="C631" s="86"/>
      <c r="D631" s="86"/>
      <c r="E631" s="32"/>
      <c r="F631" s="32"/>
    </row>
    <row r="632" spans="1:6" s="99" customFormat="1" ht="12.75">
      <c r="A632" s="23"/>
      <c r="B632" s="25"/>
      <c r="C632" s="86"/>
      <c r="D632" s="86"/>
      <c r="E632" s="32"/>
      <c r="F632" s="32"/>
    </row>
    <row r="633" spans="1:6" s="99" customFormat="1" ht="12.75">
      <c r="A633" s="23"/>
      <c r="B633" s="25"/>
      <c r="C633" s="86"/>
      <c r="D633" s="86"/>
      <c r="E633" s="32"/>
      <c r="F633" s="32"/>
    </row>
    <row r="634" spans="1:6" s="99" customFormat="1" ht="12.75">
      <c r="A634" s="23"/>
      <c r="B634" s="25"/>
      <c r="C634" s="86"/>
      <c r="D634" s="86"/>
      <c r="E634" s="32"/>
      <c r="F634" s="32"/>
    </row>
    <row r="635" spans="1:6" s="99" customFormat="1" ht="12.75">
      <c r="A635" s="23"/>
      <c r="B635" s="25"/>
      <c r="C635" s="86"/>
      <c r="D635" s="86"/>
      <c r="E635" s="32"/>
      <c r="F635" s="32"/>
    </row>
    <row r="636" spans="1:6" s="99" customFormat="1" ht="12.75">
      <c r="A636" s="23"/>
      <c r="B636" s="25"/>
      <c r="C636" s="86"/>
      <c r="D636" s="86"/>
      <c r="E636" s="32"/>
      <c r="F636" s="32"/>
    </row>
    <row r="637" spans="1:6" s="99" customFormat="1" ht="12.75">
      <c r="A637" s="23"/>
      <c r="B637" s="25"/>
      <c r="C637" s="86"/>
      <c r="D637" s="86"/>
      <c r="E637" s="32"/>
      <c r="F637" s="32"/>
    </row>
    <row r="638" spans="1:6" s="99" customFormat="1" ht="12.75">
      <c r="A638" s="23"/>
      <c r="B638" s="25"/>
      <c r="C638" s="86"/>
      <c r="D638" s="86"/>
      <c r="E638" s="32"/>
      <c r="F638" s="32"/>
    </row>
    <row r="639" spans="1:6" s="99" customFormat="1" ht="12.75">
      <c r="A639" s="23"/>
      <c r="B639" s="25"/>
      <c r="C639" s="86"/>
      <c r="D639" s="86"/>
      <c r="E639" s="32"/>
      <c r="F639" s="32"/>
    </row>
    <row r="640" spans="1:6" s="99" customFormat="1" ht="12.75">
      <c r="A640" s="23"/>
      <c r="B640" s="25"/>
      <c r="C640" s="86"/>
      <c r="D640" s="86"/>
      <c r="E640" s="32"/>
      <c r="F640" s="32"/>
    </row>
    <row r="641" spans="1:6" s="99" customFormat="1" ht="12.75">
      <c r="A641" s="23"/>
      <c r="B641" s="25"/>
      <c r="C641" s="86"/>
      <c r="D641" s="86"/>
      <c r="E641" s="32"/>
      <c r="F641" s="32"/>
    </row>
    <row r="642" spans="1:6" s="99" customFormat="1" ht="12.75">
      <c r="A642" s="23"/>
      <c r="B642" s="25"/>
      <c r="C642" s="86"/>
      <c r="D642" s="86"/>
      <c r="E642" s="32"/>
      <c r="F642" s="32"/>
    </row>
    <row r="643" spans="1:6" s="99" customFormat="1" ht="12.75">
      <c r="A643" s="23"/>
      <c r="B643" s="25"/>
      <c r="C643" s="86"/>
      <c r="D643" s="86"/>
      <c r="E643" s="32"/>
      <c r="F643" s="32"/>
    </row>
    <row r="644" spans="1:6" s="99" customFormat="1" ht="12.75">
      <c r="A644" s="23"/>
      <c r="B644" s="25"/>
      <c r="C644" s="86"/>
      <c r="D644" s="86"/>
      <c r="E644" s="32"/>
      <c r="F644" s="32"/>
    </row>
    <row r="645" spans="1:6" s="99" customFormat="1" ht="12.75">
      <c r="A645" s="23"/>
      <c r="B645" s="25"/>
      <c r="C645" s="86"/>
      <c r="D645" s="86"/>
      <c r="E645" s="32"/>
      <c r="F645" s="32"/>
    </row>
    <row r="646" spans="1:6" s="99" customFormat="1" ht="12.75">
      <c r="A646" s="23"/>
      <c r="B646" s="25"/>
      <c r="C646" s="86"/>
      <c r="D646" s="86"/>
      <c r="E646" s="32"/>
      <c r="F646" s="32"/>
    </row>
    <row r="647" spans="1:6" s="99" customFormat="1" ht="12.75">
      <c r="A647" s="23"/>
      <c r="B647" s="25"/>
      <c r="C647" s="86"/>
      <c r="D647" s="86"/>
      <c r="E647" s="32"/>
      <c r="F647" s="32"/>
    </row>
    <row r="648" spans="1:6" s="99" customFormat="1" ht="12.75">
      <c r="A648" s="23"/>
      <c r="B648" s="25"/>
      <c r="C648" s="86"/>
      <c r="D648" s="86"/>
      <c r="E648" s="32"/>
      <c r="F648" s="32"/>
    </row>
    <row r="649" spans="1:6" s="99" customFormat="1" ht="12.75">
      <c r="A649" s="23"/>
      <c r="B649" s="25"/>
      <c r="C649" s="86"/>
      <c r="D649" s="86"/>
      <c r="E649" s="32"/>
      <c r="F649" s="32"/>
    </row>
    <row r="650" spans="1:6" s="99" customFormat="1" ht="12.75">
      <c r="A650" s="23"/>
      <c r="B650" s="25"/>
      <c r="C650" s="86"/>
      <c r="D650" s="86"/>
      <c r="E650" s="32"/>
      <c r="F650" s="32"/>
    </row>
    <row r="651" spans="1:6" s="99" customFormat="1" ht="12.75">
      <c r="A651" s="23"/>
      <c r="B651" s="25"/>
      <c r="C651" s="86"/>
      <c r="D651" s="86"/>
      <c r="E651" s="32"/>
      <c r="F651" s="32"/>
    </row>
    <row r="652" spans="1:6" s="99" customFormat="1" ht="12.75">
      <c r="A652" s="23"/>
      <c r="B652" s="25"/>
      <c r="C652" s="86"/>
      <c r="D652" s="86"/>
      <c r="E652" s="32"/>
      <c r="F652" s="32"/>
    </row>
    <row r="653" spans="1:6" s="99" customFormat="1" ht="12.75">
      <c r="A653" s="23"/>
      <c r="B653" s="25"/>
      <c r="C653" s="86"/>
      <c r="D653" s="86"/>
      <c r="E653" s="32"/>
      <c r="F653" s="32"/>
    </row>
    <row r="654" spans="1:6" s="99" customFormat="1" ht="12.75">
      <c r="A654" s="23"/>
      <c r="B654" s="25"/>
      <c r="C654" s="86"/>
      <c r="D654" s="86"/>
      <c r="E654" s="32"/>
      <c r="F654" s="32"/>
    </row>
    <row r="655" spans="1:6" s="99" customFormat="1" ht="12.75">
      <c r="A655" s="23"/>
      <c r="B655" s="25"/>
      <c r="C655" s="86"/>
      <c r="D655" s="86"/>
      <c r="E655" s="32"/>
      <c r="F655" s="32"/>
    </row>
    <row r="656" spans="1:6" s="99" customFormat="1" ht="12.75">
      <c r="A656" s="23"/>
      <c r="B656" s="25"/>
      <c r="C656" s="86"/>
      <c r="D656" s="86"/>
      <c r="E656" s="32"/>
      <c r="F656" s="32"/>
    </row>
    <row r="657" spans="1:6" s="99" customFormat="1" ht="12.75">
      <c r="A657" s="23"/>
      <c r="B657" s="25"/>
      <c r="C657" s="86"/>
      <c r="D657" s="86"/>
      <c r="E657" s="32"/>
      <c r="F657" s="32"/>
    </row>
    <row r="658" spans="1:6" s="99" customFormat="1" ht="12.75">
      <c r="A658" s="23"/>
      <c r="B658" s="25"/>
      <c r="C658" s="86"/>
      <c r="D658" s="86"/>
      <c r="E658" s="32"/>
      <c r="F658" s="32"/>
    </row>
    <row r="659" spans="1:6" s="99" customFormat="1" ht="12.75">
      <c r="A659" s="23"/>
      <c r="B659" s="25"/>
      <c r="C659" s="86"/>
      <c r="D659" s="86"/>
      <c r="E659" s="32"/>
      <c r="F659" s="32"/>
    </row>
    <row r="660" spans="1:6" s="99" customFormat="1" ht="12.75">
      <c r="A660" s="23"/>
      <c r="B660" s="25"/>
      <c r="C660" s="86"/>
      <c r="D660" s="86"/>
      <c r="E660" s="32"/>
      <c r="F660" s="32"/>
    </row>
    <row r="661" spans="1:6" s="99" customFormat="1" ht="12.75">
      <c r="A661" s="23"/>
      <c r="B661" s="25"/>
      <c r="C661" s="86"/>
      <c r="D661" s="86"/>
      <c r="E661" s="32"/>
      <c r="F661" s="32"/>
    </row>
    <row r="662" spans="1:6" s="99" customFormat="1" ht="12.75">
      <c r="A662" s="23"/>
      <c r="B662" s="25"/>
      <c r="C662" s="86"/>
      <c r="D662" s="86"/>
      <c r="E662" s="32"/>
      <c r="F662" s="32"/>
    </row>
    <row r="663" spans="1:6" s="99" customFormat="1" ht="12.75">
      <c r="A663" s="23"/>
      <c r="B663" s="25"/>
      <c r="C663" s="86"/>
      <c r="D663" s="86"/>
      <c r="E663" s="32"/>
      <c r="F663" s="32"/>
    </row>
    <row r="664" spans="1:6" s="99" customFormat="1" ht="12.75">
      <c r="A664" s="23"/>
      <c r="B664" s="25"/>
      <c r="C664" s="86"/>
      <c r="D664" s="86"/>
      <c r="E664" s="32"/>
      <c r="F664" s="32"/>
    </row>
    <row r="665" spans="1:6" s="99" customFormat="1" ht="12.75">
      <c r="A665" s="23"/>
      <c r="B665" s="25"/>
      <c r="C665" s="86"/>
      <c r="D665" s="86"/>
      <c r="E665" s="32"/>
      <c r="F665" s="32"/>
    </row>
    <row r="666" spans="1:6" s="99" customFormat="1" ht="12.75">
      <c r="A666" s="23"/>
      <c r="B666" s="25"/>
      <c r="C666" s="86"/>
      <c r="D666" s="86"/>
      <c r="E666" s="32"/>
      <c r="F666" s="32"/>
    </row>
    <row r="667" spans="1:6" s="99" customFormat="1" ht="12.75">
      <c r="A667" s="23"/>
      <c r="B667" s="25"/>
      <c r="C667" s="86"/>
      <c r="D667" s="86"/>
      <c r="E667" s="32"/>
      <c r="F667" s="32"/>
    </row>
    <row r="668" spans="1:6" s="99" customFormat="1" ht="12.75">
      <c r="A668" s="23"/>
      <c r="B668" s="25"/>
      <c r="C668" s="86"/>
      <c r="D668" s="86"/>
      <c r="E668" s="32"/>
      <c r="F668" s="32"/>
    </row>
    <row r="669" spans="1:6" s="99" customFormat="1" ht="12.75">
      <c r="A669" s="23"/>
      <c r="B669" s="25"/>
      <c r="C669" s="86"/>
      <c r="D669" s="86"/>
      <c r="E669" s="32"/>
      <c r="F669" s="32"/>
    </row>
    <row r="670" spans="1:6" s="99" customFormat="1" ht="12.75">
      <c r="A670" s="23"/>
      <c r="B670" s="25"/>
      <c r="C670" s="86"/>
      <c r="D670" s="86"/>
      <c r="E670" s="32"/>
      <c r="F670" s="32"/>
    </row>
    <row r="671" spans="1:6" s="99" customFormat="1" ht="12.75">
      <c r="A671" s="23"/>
      <c r="B671" s="25"/>
      <c r="C671" s="86"/>
      <c r="D671" s="86"/>
      <c r="E671" s="32"/>
      <c r="F671" s="32"/>
    </row>
    <row r="672" spans="1:6" s="99" customFormat="1" ht="12.75">
      <c r="A672" s="23"/>
      <c r="B672" s="25"/>
      <c r="C672" s="86"/>
      <c r="D672" s="86"/>
      <c r="E672" s="32"/>
      <c r="F672" s="32"/>
    </row>
    <row r="673" spans="1:6" s="99" customFormat="1" ht="12.75">
      <c r="A673" s="23"/>
      <c r="B673" s="25"/>
      <c r="C673" s="86"/>
      <c r="D673" s="86"/>
      <c r="E673" s="32"/>
      <c r="F673" s="32"/>
    </row>
    <row r="674" spans="1:6" s="99" customFormat="1" ht="12.75">
      <c r="A674" s="23"/>
      <c r="B674" s="25"/>
      <c r="C674" s="86"/>
      <c r="D674" s="86"/>
      <c r="E674" s="32"/>
      <c r="F674" s="32"/>
    </row>
    <row r="675" spans="1:6" s="99" customFormat="1" ht="12.75">
      <c r="A675" s="23"/>
      <c r="B675" s="25"/>
      <c r="C675" s="86"/>
      <c r="D675" s="86"/>
      <c r="E675" s="32"/>
      <c r="F675" s="32"/>
    </row>
    <row r="676" spans="1:6" s="99" customFormat="1" ht="12.75">
      <c r="A676" s="23"/>
      <c r="B676" s="25"/>
      <c r="C676" s="86"/>
      <c r="D676" s="86"/>
      <c r="E676" s="32"/>
      <c r="F676" s="32"/>
    </row>
    <row r="677" spans="1:6" s="99" customFormat="1" ht="12.75">
      <c r="A677" s="23"/>
      <c r="B677" s="25"/>
      <c r="C677" s="86"/>
      <c r="D677" s="86"/>
      <c r="E677" s="32"/>
      <c r="F677" s="32"/>
    </row>
    <row r="678" spans="1:6" s="99" customFormat="1" ht="12.75">
      <c r="A678" s="23"/>
      <c r="B678" s="25"/>
      <c r="C678" s="86"/>
      <c r="D678" s="86"/>
      <c r="E678" s="32"/>
      <c r="F678" s="32"/>
    </row>
    <row r="679" spans="1:6" s="99" customFormat="1" ht="12.75">
      <c r="A679" s="23"/>
      <c r="B679" s="25"/>
      <c r="C679" s="86"/>
      <c r="D679" s="86"/>
      <c r="E679" s="32"/>
      <c r="F679" s="32"/>
    </row>
    <row r="680" spans="1:6" s="99" customFormat="1" ht="12.75">
      <c r="A680" s="23"/>
      <c r="B680" s="25"/>
      <c r="C680" s="86"/>
      <c r="D680" s="86"/>
      <c r="E680" s="32"/>
      <c r="F680" s="32"/>
    </row>
    <row r="681" spans="1:6" s="99" customFormat="1" ht="12.75">
      <c r="A681" s="23"/>
      <c r="B681" s="25"/>
      <c r="C681" s="86"/>
      <c r="D681" s="86"/>
      <c r="E681" s="32"/>
      <c r="F681" s="32"/>
    </row>
    <row r="682" spans="1:6" s="99" customFormat="1" ht="12.75">
      <c r="A682" s="23"/>
      <c r="B682" s="25"/>
      <c r="C682" s="86"/>
      <c r="D682" s="86"/>
      <c r="E682" s="32"/>
      <c r="F682" s="32"/>
    </row>
    <row r="683" spans="1:6" s="99" customFormat="1" ht="12.75">
      <c r="A683" s="23"/>
      <c r="B683" s="25"/>
      <c r="C683" s="86"/>
      <c r="D683" s="86"/>
      <c r="E683" s="32"/>
      <c r="F683" s="32"/>
    </row>
    <row r="684" spans="1:6" s="99" customFormat="1" ht="12.75">
      <c r="A684" s="23"/>
      <c r="B684" s="25"/>
      <c r="C684" s="86"/>
      <c r="D684" s="86"/>
      <c r="E684" s="32"/>
      <c r="F684" s="32"/>
    </row>
    <row r="685" spans="1:6" s="99" customFormat="1" ht="12.75">
      <c r="A685" s="23"/>
      <c r="B685" s="25"/>
      <c r="C685" s="86"/>
      <c r="D685" s="86"/>
      <c r="E685" s="32"/>
      <c r="F685" s="32"/>
    </row>
    <row r="686" spans="1:6" s="99" customFormat="1" ht="12.75">
      <c r="A686" s="23"/>
      <c r="B686" s="25"/>
      <c r="C686" s="86"/>
      <c r="D686" s="86"/>
      <c r="E686" s="32"/>
      <c r="F686" s="32"/>
    </row>
    <row r="687" spans="1:6" s="99" customFormat="1" ht="12.75">
      <c r="A687" s="23"/>
      <c r="B687" s="25"/>
      <c r="C687" s="86"/>
      <c r="D687" s="86"/>
      <c r="E687" s="32"/>
      <c r="F687" s="32"/>
    </row>
    <row r="688" spans="1:6" s="99" customFormat="1" ht="12.75">
      <c r="A688" s="23"/>
      <c r="B688" s="25"/>
      <c r="C688" s="86"/>
      <c r="D688" s="86"/>
      <c r="E688" s="32"/>
      <c r="F688" s="32"/>
    </row>
    <row r="689" spans="1:6" s="99" customFormat="1" ht="12.75">
      <c r="A689" s="23"/>
      <c r="B689" s="25"/>
      <c r="C689" s="86"/>
      <c r="D689" s="86"/>
      <c r="E689" s="32"/>
      <c r="F689" s="32"/>
    </row>
    <row r="690" spans="1:6" s="99" customFormat="1" ht="12.75">
      <c r="A690" s="23"/>
      <c r="B690" s="25"/>
      <c r="C690" s="86"/>
      <c r="D690" s="86"/>
      <c r="E690" s="32"/>
      <c r="F690" s="32"/>
    </row>
    <row r="691" spans="1:6" s="99" customFormat="1" ht="12.75">
      <c r="A691" s="23"/>
      <c r="B691" s="25"/>
      <c r="C691" s="86"/>
      <c r="D691" s="86"/>
      <c r="E691" s="32"/>
      <c r="F691" s="32"/>
    </row>
    <row r="692" spans="1:6" s="99" customFormat="1" ht="12.75">
      <c r="A692" s="23"/>
      <c r="B692" s="25"/>
      <c r="C692" s="86"/>
      <c r="D692" s="86"/>
      <c r="E692" s="32"/>
      <c r="F692" s="32"/>
    </row>
    <row r="693" spans="1:6" s="99" customFormat="1" ht="12.75">
      <c r="A693" s="23"/>
      <c r="B693" s="25"/>
      <c r="C693" s="86"/>
      <c r="D693" s="86"/>
      <c r="E693" s="32"/>
      <c r="F693" s="32"/>
    </row>
    <row r="694" spans="1:6" s="99" customFormat="1" ht="12.75">
      <c r="A694" s="23"/>
      <c r="B694" s="25"/>
      <c r="C694" s="86"/>
      <c r="D694" s="86"/>
      <c r="E694" s="32"/>
      <c r="F694" s="32"/>
    </row>
    <row r="695" spans="1:6" s="99" customFormat="1" ht="12.75">
      <c r="A695" s="23"/>
      <c r="B695" s="25"/>
      <c r="C695" s="86"/>
      <c r="D695" s="86"/>
      <c r="E695" s="32"/>
      <c r="F695" s="32"/>
    </row>
    <row r="696" spans="1:6" s="99" customFormat="1" ht="12.75">
      <c r="A696" s="23"/>
      <c r="B696" s="25"/>
      <c r="C696" s="86"/>
      <c r="D696" s="86"/>
      <c r="E696" s="32"/>
      <c r="F696" s="32"/>
    </row>
    <row r="697" spans="1:6" s="99" customFormat="1" ht="12.75">
      <c r="A697" s="23"/>
      <c r="B697" s="25"/>
      <c r="C697" s="86"/>
      <c r="D697" s="86"/>
      <c r="E697" s="32"/>
      <c r="F697" s="32"/>
    </row>
    <row r="698" spans="1:6" s="99" customFormat="1" ht="12.75">
      <c r="A698" s="23"/>
      <c r="B698" s="25"/>
      <c r="C698" s="86"/>
      <c r="D698" s="86"/>
      <c r="E698" s="32"/>
      <c r="F698" s="32"/>
    </row>
    <row r="699" spans="1:6" s="99" customFormat="1" ht="12.75">
      <c r="A699" s="23"/>
      <c r="B699" s="25"/>
      <c r="C699" s="86"/>
      <c r="D699" s="86"/>
      <c r="E699" s="32"/>
      <c r="F699" s="32"/>
    </row>
    <row r="700" spans="1:6" s="99" customFormat="1" ht="12.75">
      <c r="A700" s="23"/>
      <c r="B700" s="25"/>
      <c r="C700" s="86"/>
      <c r="D700" s="86"/>
      <c r="E700" s="32"/>
      <c r="F700" s="32"/>
    </row>
    <row r="701" spans="1:6" s="99" customFormat="1" ht="12.75">
      <c r="A701" s="23"/>
      <c r="B701" s="25"/>
      <c r="C701" s="86"/>
      <c r="D701" s="86"/>
      <c r="E701" s="32"/>
      <c r="F701" s="32"/>
    </row>
    <row r="702" spans="1:6" s="99" customFormat="1" ht="12.75">
      <c r="A702" s="23"/>
      <c r="B702" s="25"/>
      <c r="C702" s="86"/>
      <c r="D702" s="86"/>
      <c r="E702" s="32"/>
      <c r="F702" s="32"/>
    </row>
    <row r="703" spans="1:6" s="99" customFormat="1" ht="12.75">
      <c r="A703" s="23"/>
      <c r="B703" s="25"/>
      <c r="C703" s="86"/>
      <c r="D703" s="86"/>
      <c r="E703" s="32"/>
      <c r="F703" s="32"/>
    </row>
    <row r="704" spans="1:6" s="99" customFormat="1" ht="12.75">
      <c r="A704" s="23"/>
      <c r="B704" s="25"/>
      <c r="C704" s="86"/>
      <c r="D704" s="86"/>
      <c r="E704" s="32"/>
      <c r="F704" s="32"/>
    </row>
    <row r="705" spans="1:6" s="99" customFormat="1" ht="12.75">
      <c r="A705" s="23"/>
      <c r="B705" s="25"/>
      <c r="C705" s="86"/>
      <c r="D705" s="86"/>
      <c r="E705" s="32"/>
      <c r="F705" s="32"/>
    </row>
    <row r="706" spans="1:6" s="99" customFormat="1" ht="12.75">
      <c r="A706" s="23"/>
      <c r="B706" s="25"/>
      <c r="C706" s="86"/>
      <c r="D706" s="86"/>
      <c r="E706" s="32"/>
      <c r="F706" s="32"/>
    </row>
    <row r="707" spans="1:6" s="99" customFormat="1" ht="12.75">
      <c r="A707" s="23"/>
      <c r="B707" s="25"/>
      <c r="C707" s="86"/>
      <c r="D707" s="86"/>
      <c r="E707" s="32"/>
      <c r="F707" s="32"/>
    </row>
    <row r="708" spans="1:6" s="99" customFormat="1" ht="12.75">
      <c r="A708" s="23"/>
      <c r="B708" s="25"/>
      <c r="C708" s="86"/>
      <c r="D708" s="86"/>
      <c r="E708" s="32"/>
      <c r="F708" s="32"/>
    </row>
    <row r="709" spans="1:6" s="99" customFormat="1" ht="12.75">
      <c r="A709" s="23"/>
      <c r="B709" s="25"/>
      <c r="C709" s="86"/>
      <c r="D709" s="86"/>
      <c r="E709" s="32"/>
      <c r="F709" s="32"/>
    </row>
    <row r="710" spans="1:6" s="99" customFormat="1" ht="12.75">
      <c r="A710" s="23"/>
      <c r="B710" s="25"/>
      <c r="C710" s="86"/>
      <c r="D710" s="86"/>
      <c r="E710" s="32"/>
      <c r="F710" s="32"/>
    </row>
    <row r="711" spans="1:6" s="99" customFormat="1" ht="12.75">
      <c r="A711" s="23"/>
      <c r="B711" s="25"/>
      <c r="C711" s="86"/>
      <c r="D711" s="86"/>
      <c r="E711" s="32"/>
      <c r="F711" s="32"/>
    </row>
    <row r="712" spans="1:6" s="99" customFormat="1" ht="12.75">
      <c r="A712" s="23"/>
      <c r="B712" s="25"/>
      <c r="C712" s="86"/>
      <c r="D712" s="86"/>
      <c r="E712" s="32"/>
      <c r="F712" s="32"/>
    </row>
    <row r="713" spans="1:6" s="99" customFormat="1" ht="12.75">
      <c r="A713" s="23"/>
      <c r="B713" s="25"/>
      <c r="C713" s="86"/>
      <c r="D713" s="86"/>
      <c r="E713" s="32"/>
      <c r="F713" s="32"/>
    </row>
    <row r="714" spans="1:6" s="99" customFormat="1" ht="12.75">
      <c r="A714" s="23"/>
      <c r="B714" s="25"/>
      <c r="C714" s="86"/>
      <c r="D714" s="86"/>
      <c r="E714" s="32"/>
      <c r="F714" s="32"/>
    </row>
    <row r="715" spans="1:6" s="99" customFormat="1" ht="12.75">
      <c r="A715" s="23"/>
      <c r="B715" s="25"/>
      <c r="C715" s="86"/>
      <c r="D715" s="86"/>
      <c r="E715" s="32"/>
      <c r="F715" s="32"/>
    </row>
    <row r="716" spans="1:6" s="99" customFormat="1" ht="12.75">
      <c r="A716" s="23"/>
      <c r="B716" s="25"/>
      <c r="C716" s="86"/>
      <c r="D716" s="86"/>
      <c r="E716" s="32"/>
      <c r="F716" s="32"/>
    </row>
    <row r="717" spans="1:6" s="99" customFormat="1" ht="12.75">
      <c r="A717" s="23"/>
      <c r="B717" s="25"/>
      <c r="C717" s="86"/>
      <c r="D717" s="86"/>
      <c r="E717" s="32"/>
      <c r="F717" s="32"/>
    </row>
    <row r="718" spans="1:6" s="99" customFormat="1" ht="12.75">
      <c r="A718" s="23"/>
      <c r="B718" s="25"/>
      <c r="C718" s="86"/>
      <c r="D718" s="86"/>
      <c r="E718" s="32"/>
      <c r="F718" s="32"/>
    </row>
    <row r="719" spans="1:6" s="99" customFormat="1" ht="12.75">
      <c r="A719" s="23"/>
      <c r="B719" s="25"/>
      <c r="C719" s="86"/>
      <c r="D719" s="86"/>
      <c r="E719" s="32"/>
      <c r="F719" s="32"/>
    </row>
    <row r="720" spans="1:6" s="99" customFormat="1" ht="12.75">
      <c r="A720" s="23"/>
      <c r="B720" s="25"/>
      <c r="C720" s="86"/>
      <c r="D720" s="86"/>
      <c r="E720" s="32"/>
      <c r="F720" s="32"/>
    </row>
    <row r="721" spans="1:6" s="99" customFormat="1" ht="12.75">
      <c r="A721" s="23"/>
      <c r="B721" s="25"/>
      <c r="C721" s="86"/>
      <c r="D721" s="86"/>
      <c r="E721" s="32"/>
      <c r="F721" s="32"/>
    </row>
    <row r="722" spans="1:6" s="99" customFormat="1" ht="12.75">
      <c r="A722" s="23"/>
      <c r="B722" s="25"/>
      <c r="C722" s="86"/>
      <c r="D722" s="86"/>
      <c r="E722" s="32"/>
      <c r="F722" s="32"/>
    </row>
    <row r="723" spans="1:6" s="99" customFormat="1" ht="12.75">
      <c r="A723" s="23"/>
      <c r="B723" s="25"/>
      <c r="C723" s="86"/>
      <c r="D723" s="86"/>
      <c r="E723" s="32"/>
      <c r="F723" s="32"/>
    </row>
    <row r="724" spans="1:6" s="99" customFormat="1" ht="12.75">
      <c r="A724" s="23"/>
      <c r="B724" s="25"/>
      <c r="C724" s="86"/>
      <c r="D724" s="86"/>
      <c r="E724" s="32"/>
      <c r="F724" s="32"/>
    </row>
    <row r="725" spans="1:6" s="99" customFormat="1" ht="12.75">
      <c r="A725" s="23"/>
      <c r="B725" s="25"/>
      <c r="C725" s="86"/>
      <c r="D725" s="86"/>
      <c r="E725" s="32"/>
      <c r="F725" s="32"/>
    </row>
    <row r="726" spans="1:6" s="99" customFormat="1" ht="12.75">
      <c r="A726" s="23"/>
      <c r="B726" s="25"/>
      <c r="C726" s="86"/>
      <c r="D726" s="86"/>
      <c r="E726" s="32"/>
      <c r="F726" s="32"/>
    </row>
    <row r="727" spans="1:6" s="99" customFormat="1" ht="12.75">
      <c r="A727" s="23"/>
      <c r="B727" s="25"/>
      <c r="C727" s="86"/>
      <c r="D727" s="86"/>
      <c r="E727" s="32"/>
      <c r="F727" s="32"/>
    </row>
    <row r="728" spans="1:6" s="99" customFormat="1" ht="12.75">
      <c r="A728" s="23"/>
      <c r="B728" s="25"/>
      <c r="C728" s="86"/>
      <c r="D728" s="86"/>
      <c r="E728" s="32"/>
      <c r="F728" s="32"/>
    </row>
    <row r="729" spans="1:6" s="99" customFormat="1" ht="12.75">
      <c r="A729" s="23"/>
      <c r="B729" s="25"/>
      <c r="C729" s="86"/>
      <c r="D729" s="86"/>
      <c r="E729" s="32"/>
      <c r="F729" s="32"/>
    </row>
    <row r="730" spans="1:6" s="99" customFormat="1" ht="12.75">
      <c r="A730" s="23"/>
      <c r="B730" s="25"/>
      <c r="C730" s="86"/>
      <c r="D730" s="86"/>
      <c r="E730" s="32"/>
      <c r="F730" s="32"/>
    </row>
    <row r="731" spans="1:6" s="99" customFormat="1" ht="12.75">
      <c r="A731" s="23"/>
      <c r="B731" s="25"/>
      <c r="C731" s="86"/>
      <c r="D731" s="86"/>
      <c r="E731" s="32"/>
      <c r="F731" s="32"/>
    </row>
    <row r="732" spans="1:6" s="99" customFormat="1" ht="12.75">
      <c r="A732" s="23"/>
      <c r="B732" s="25"/>
      <c r="C732" s="86"/>
      <c r="D732" s="86"/>
      <c r="E732" s="32"/>
      <c r="F732" s="32"/>
    </row>
    <row r="733" spans="1:6" s="99" customFormat="1" ht="12.75">
      <c r="A733" s="23"/>
      <c r="B733" s="25"/>
      <c r="C733" s="86"/>
      <c r="D733" s="86"/>
      <c r="E733" s="32"/>
      <c r="F733" s="32"/>
    </row>
    <row r="734" spans="1:6" s="99" customFormat="1" ht="12.75">
      <c r="A734" s="23"/>
      <c r="B734" s="25"/>
      <c r="C734" s="86"/>
      <c r="D734" s="86"/>
      <c r="E734" s="32"/>
      <c r="F734" s="32"/>
    </row>
    <row r="735" spans="1:6" s="99" customFormat="1" ht="12.75">
      <c r="A735" s="23"/>
      <c r="B735" s="25"/>
      <c r="C735" s="86"/>
      <c r="D735" s="86"/>
      <c r="E735" s="32"/>
      <c r="F735" s="32"/>
    </row>
    <row r="736" spans="1:6" s="99" customFormat="1" ht="12.75">
      <c r="A736" s="23"/>
      <c r="B736" s="25"/>
      <c r="C736" s="86"/>
      <c r="D736" s="86"/>
      <c r="E736" s="32"/>
      <c r="F736" s="32"/>
    </row>
    <row r="737" spans="1:6" s="99" customFormat="1" ht="12.75">
      <c r="A737" s="23"/>
      <c r="B737" s="25"/>
      <c r="C737" s="86"/>
      <c r="D737" s="86"/>
      <c r="E737" s="32"/>
      <c r="F737" s="32"/>
    </row>
    <row r="738" spans="1:6" s="99" customFormat="1" ht="12.75">
      <c r="A738" s="23"/>
      <c r="B738" s="25"/>
      <c r="C738" s="86"/>
      <c r="D738" s="86"/>
      <c r="E738" s="32"/>
      <c r="F738" s="32"/>
    </row>
    <row r="739" spans="1:6" s="99" customFormat="1" ht="12.75">
      <c r="A739" s="23"/>
      <c r="B739" s="25"/>
      <c r="C739" s="86"/>
      <c r="D739" s="86"/>
      <c r="E739" s="32"/>
      <c r="F739" s="32"/>
    </row>
    <row r="740" spans="1:6" s="99" customFormat="1" ht="12.75">
      <c r="A740" s="23"/>
      <c r="B740" s="25"/>
      <c r="C740" s="86"/>
      <c r="D740" s="86"/>
      <c r="E740" s="32"/>
      <c r="F740" s="32"/>
    </row>
    <row r="741" spans="1:6" s="99" customFormat="1" ht="12.75">
      <c r="A741" s="23"/>
      <c r="B741" s="25"/>
      <c r="C741" s="86"/>
      <c r="D741" s="86"/>
      <c r="E741" s="32"/>
      <c r="F741" s="32"/>
    </row>
    <row r="742" spans="1:6" s="99" customFormat="1" ht="12.75">
      <c r="A742" s="23"/>
      <c r="B742" s="25"/>
      <c r="C742" s="86"/>
      <c r="D742" s="86"/>
      <c r="E742" s="32"/>
      <c r="F742" s="32"/>
    </row>
    <row r="743" spans="1:6" s="99" customFormat="1" ht="12.75">
      <c r="A743" s="23"/>
      <c r="B743" s="25"/>
      <c r="C743" s="86"/>
      <c r="D743" s="86"/>
      <c r="E743" s="32"/>
      <c r="F743" s="32"/>
    </row>
    <row r="744" spans="1:6" s="99" customFormat="1" ht="12.75">
      <c r="A744" s="23"/>
      <c r="B744" s="25"/>
      <c r="C744" s="86"/>
      <c r="D744" s="86"/>
      <c r="E744" s="32"/>
      <c r="F744" s="32"/>
    </row>
    <row r="745" spans="1:6" s="99" customFormat="1" ht="12.75">
      <c r="A745" s="23"/>
      <c r="B745" s="25"/>
      <c r="C745" s="86"/>
      <c r="D745" s="86"/>
      <c r="E745" s="32"/>
      <c r="F745" s="32"/>
    </row>
    <row r="746" spans="1:6" s="99" customFormat="1" ht="12.75">
      <c r="A746" s="23"/>
      <c r="B746" s="25"/>
      <c r="C746" s="86"/>
      <c r="D746" s="86"/>
      <c r="E746" s="32"/>
      <c r="F746" s="32"/>
    </row>
    <row r="747" spans="1:6" s="99" customFormat="1" ht="12.75">
      <c r="A747" s="23"/>
      <c r="B747" s="25"/>
      <c r="C747" s="86"/>
      <c r="D747" s="86"/>
      <c r="E747" s="32"/>
      <c r="F747" s="32"/>
    </row>
    <row r="748" spans="1:6" s="99" customFormat="1" ht="12.75">
      <c r="A748" s="23"/>
      <c r="B748" s="25"/>
      <c r="C748" s="86"/>
      <c r="D748" s="86"/>
      <c r="E748" s="32"/>
      <c r="F748" s="32"/>
    </row>
    <row r="749" spans="1:6" s="99" customFormat="1" ht="12.75">
      <c r="A749" s="23"/>
      <c r="B749" s="25"/>
      <c r="C749" s="86"/>
      <c r="D749" s="86"/>
      <c r="E749" s="32"/>
      <c r="F749" s="32"/>
    </row>
    <row r="750" spans="1:6" s="99" customFormat="1" ht="12.75">
      <c r="A750" s="23"/>
      <c r="B750" s="25"/>
      <c r="C750" s="86"/>
      <c r="D750" s="86"/>
      <c r="E750" s="32"/>
      <c r="F750" s="32"/>
    </row>
    <row r="751" spans="1:6" s="99" customFormat="1" ht="12.75">
      <c r="A751" s="23"/>
      <c r="B751" s="25"/>
      <c r="C751" s="86"/>
      <c r="D751" s="86"/>
      <c r="E751" s="32"/>
      <c r="F751" s="32"/>
    </row>
    <row r="752" spans="1:6" s="99" customFormat="1" ht="12.75">
      <c r="A752" s="23"/>
      <c r="B752" s="25"/>
      <c r="C752" s="86"/>
      <c r="D752" s="86"/>
      <c r="E752" s="32"/>
      <c r="F752" s="32"/>
    </row>
    <row r="753" spans="1:6" s="99" customFormat="1" ht="12.75">
      <c r="A753" s="23"/>
      <c r="B753" s="25"/>
      <c r="C753" s="86"/>
      <c r="D753" s="86"/>
      <c r="E753" s="32"/>
      <c r="F753" s="32"/>
    </row>
    <row r="754" spans="1:6" s="99" customFormat="1" ht="12.75">
      <c r="A754" s="23"/>
      <c r="B754" s="25"/>
      <c r="C754" s="86"/>
      <c r="D754" s="86"/>
      <c r="E754" s="32"/>
      <c r="F754" s="32"/>
    </row>
    <row r="755" spans="1:6" s="99" customFormat="1" ht="12.75">
      <c r="A755" s="23"/>
      <c r="B755" s="25"/>
      <c r="C755" s="86"/>
      <c r="D755" s="86"/>
      <c r="E755" s="32"/>
      <c r="F755" s="32"/>
    </row>
    <row r="756" spans="1:6" s="99" customFormat="1" ht="12.75">
      <c r="A756" s="23"/>
      <c r="B756" s="25"/>
      <c r="C756" s="86"/>
      <c r="D756" s="86"/>
      <c r="E756" s="32"/>
      <c r="F756" s="32"/>
    </row>
    <row r="757" spans="1:6" s="99" customFormat="1" ht="12.75">
      <c r="A757" s="23"/>
      <c r="B757" s="25"/>
      <c r="C757" s="86"/>
      <c r="D757" s="86"/>
      <c r="E757" s="32"/>
      <c r="F757" s="32"/>
    </row>
    <row r="758" spans="1:6" s="99" customFormat="1" ht="12.75">
      <c r="A758" s="23"/>
      <c r="B758" s="25"/>
      <c r="C758" s="86"/>
      <c r="D758" s="86"/>
      <c r="E758" s="32"/>
      <c r="F758" s="32"/>
    </row>
    <row r="759" spans="1:6" s="99" customFormat="1" ht="12.75">
      <c r="A759" s="23"/>
      <c r="B759" s="25"/>
      <c r="C759" s="86"/>
      <c r="D759" s="86"/>
      <c r="E759" s="32"/>
      <c r="F759" s="32"/>
    </row>
    <row r="760" spans="1:6" s="99" customFormat="1" ht="12.75">
      <c r="A760" s="23"/>
      <c r="B760" s="25"/>
      <c r="C760" s="86"/>
      <c r="D760" s="86"/>
      <c r="E760" s="32"/>
      <c r="F760" s="32"/>
    </row>
    <row r="761" spans="1:6" s="99" customFormat="1" ht="12.75">
      <c r="A761" s="23"/>
      <c r="B761" s="25"/>
      <c r="C761" s="86"/>
      <c r="D761" s="86"/>
      <c r="E761" s="32"/>
      <c r="F761" s="32"/>
    </row>
    <row r="762" spans="1:6" s="99" customFormat="1" ht="12.75">
      <c r="A762" s="23"/>
      <c r="B762" s="25"/>
      <c r="C762" s="86"/>
      <c r="D762" s="86"/>
      <c r="E762" s="32"/>
      <c r="F762" s="32"/>
    </row>
    <row r="763" spans="1:6" s="99" customFormat="1" ht="12.75">
      <c r="A763" s="23"/>
      <c r="B763" s="25"/>
      <c r="C763" s="86"/>
      <c r="D763" s="86"/>
      <c r="E763" s="32"/>
      <c r="F763" s="32"/>
    </row>
    <row r="764" spans="1:6" s="99" customFormat="1" ht="12.75">
      <c r="A764" s="23"/>
      <c r="B764" s="25"/>
      <c r="C764" s="86"/>
      <c r="D764" s="86"/>
      <c r="E764" s="32"/>
      <c r="F764" s="32"/>
    </row>
    <row r="765" spans="1:6" s="99" customFormat="1" ht="12.75">
      <c r="A765" s="23"/>
      <c r="B765" s="25"/>
      <c r="C765" s="86"/>
      <c r="D765" s="86"/>
      <c r="E765" s="32"/>
      <c r="F765" s="32"/>
    </row>
    <row r="766" spans="1:6" s="99" customFormat="1" ht="12.75">
      <c r="A766" s="23"/>
      <c r="B766" s="25"/>
      <c r="C766" s="86"/>
      <c r="D766" s="86"/>
      <c r="E766" s="32"/>
      <c r="F766" s="32"/>
    </row>
    <row r="767" spans="1:6" s="99" customFormat="1" ht="12.75">
      <c r="A767" s="23"/>
      <c r="B767" s="25"/>
      <c r="C767" s="86"/>
      <c r="D767" s="86"/>
      <c r="E767" s="32"/>
      <c r="F767" s="32"/>
    </row>
    <row r="768" spans="1:6" s="99" customFormat="1" ht="12.75">
      <c r="A768" s="23"/>
      <c r="B768" s="25"/>
      <c r="C768" s="86"/>
      <c r="D768" s="86"/>
      <c r="E768" s="32"/>
      <c r="F768" s="32"/>
    </row>
    <row r="769" spans="1:6" s="99" customFormat="1" ht="12.75">
      <c r="A769" s="23"/>
      <c r="B769" s="25"/>
      <c r="C769" s="86"/>
      <c r="D769" s="86"/>
      <c r="E769" s="32"/>
      <c r="F769" s="32"/>
    </row>
    <row r="770" spans="1:6" s="99" customFormat="1" ht="12.75">
      <c r="A770" s="23"/>
      <c r="B770" s="25"/>
      <c r="C770" s="86"/>
      <c r="D770" s="86"/>
      <c r="E770" s="32"/>
      <c r="F770" s="32"/>
    </row>
    <row r="771" spans="1:6" s="99" customFormat="1" ht="12.75">
      <c r="A771" s="23"/>
      <c r="B771" s="25"/>
      <c r="C771" s="86"/>
      <c r="D771" s="86"/>
      <c r="E771" s="32"/>
      <c r="F771" s="32"/>
    </row>
    <row r="772" spans="1:6" s="99" customFormat="1" ht="12.75">
      <c r="A772" s="23"/>
      <c r="B772" s="25"/>
      <c r="C772" s="86"/>
      <c r="D772" s="86"/>
      <c r="E772" s="32"/>
      <c r="F772" s="32"/>
    </row>
    <row r="773" spans="1:6" s="99" customFormat="1" ht="12.75">
      <c r="A773" s="23"/>
      <c r="B773" s="25"/>
      <c r="C773" s="86"/>
      <c r="D773" s="86"/>
      <c r="E773" s="32"/>
      <c r="F773" s="32"/>
    </row>
    <row r="774" spans="1:6" s="99" customFormat="1" ht="12.75">
      <c r="A774" s="23"/>
      <c r="B774" s="25"/>
      <c r="C774" s="86"/>
      <c r="D774" s="86"/>
      <c r="E774" s="32"/>
      <c r="F774" s="32"/>
    </row>
    <row r="775" spans="1:6" s="99" customFormat="1" ht="12.75">
      <c r="A775" s="23"/>
      <c r="B775" s="25"/>
      <c r="C775" s="86"/>
      <c r="D775" s="86"/>
      <c r="E775" s="32"/>
      <c r="F775" s="32"/>
    </row>
    <row r="776" spans="1:6" s="99" customFormat="1" ht="12.75">
      <c r="A776" s="23"/>
      <c r="B776" s="25"/>
      <c r="C776" s="86"/>
      <c r="D776" s="86"/>
      <c r="E776" s="32"/>
      <c r="F776" s="32"/>
    </row>
    <row r="777" spans="1:6" s="99" customFormat="1" ht="12.75">
      <c r="A777" s="23"/>
      <c r="B777" s="25"/>
      <c r="C777" s="86"/>
      <c r="D777" s="86"/>
      <c r="E777" s="32"/>
      <c r="F777" s="32"/>
    </row>
    <row r="778" spans="1:6" s="99" customFormat="1" ht="12.75">
      <c r="A778" s="23"/>
      <c r="B778" s="25"/>
      <c r="C778" s="86"/>
      <c r="D778" s="86"/>
      <c r="E778" s="32"/>
      <c r="F778" s="32"/>
    </row>
    <row r="779" spans="1:6" s="99" customFormat="1" ht="12.75">
      <c r="A779" s="23"/>
      <c r="B779" s="25"/>
      <c r="C779" s="86"/>
      <c r="D779" s="86"/>
      <c r="E779" s="32"/>
      <c r="F779" s="32"/>
    </row>
    <row r="780" spans="1:6" s="99" customFormat="1" ht="12.75">
      <c r="A780" s="23"/>
      <c r="B780" s="25"/>
      <c r="C780" s="86"/>
      <c r="D780" s="86"/>
      <c r="E780" s="32"/>
      <c r="F780" s="32"/>
    </row>
    <row r="781" spans="1:6" s="99" customFormat="1" ht="12.75">
      <c r="A781" s="23"/>
      <c r="B781" s="25"/>
      <c r="C781" s="86"/>
      <c r="D781" s="86"/>
      <c r="E781" s="32"/>
      <c r="F781" s="32"/>
    </row>
    <row r="782" spans="1:6" s="99" customFormat="1" ht="12.75">
      <c r="A782" s="23"/>
      <c r="B782" s="25"/>
      <c r="C782" s="86"/>
      <c r="D782" s="86"/>
      <c r="E782" s="32"/>
      <c r="F782" s="32"/>
    </row>
    <row r="783" spans="1:6" s="99" customFormat="1" ht="12.75">
      <c r="A783" s="23"/>
      <c r="B783" s="25"/>
      <c r="C783" s="86"/>
      <c r="D783" s="86"/>
      <c r="E783" s="32"/>
      <c r="F783" s="32"/>
    </row>
    <row r="784" spans="1:6" s="99" customFormat="1" ht="12.75">
      <c r="A784" s="23"/>
      <c r="B784" s="25"/>
      <c r="C784" s="86"/>
      <c r="D784" s="86"/>
      <c r="E784" s="32"/>
      <c r="F784" s="32"/>
    </row>
    <row r="785" spans="1:6" s="99" customFormat="1" ht="12.75">
      <c r="A785" s="23"/>
      <c r="B785" s="25"/>
      <c r="C785" s="86"/>
      <c r="D785" s="86"/>
      <c r="E785" s="32"/>
      <c r="F785" s="32"/>
    </row>
    <row r="786" spans="1:6" s="99" customFormat="1" ht="12.75">
      <c r="A786" s="23"/>
      <c r="B786" s="25"/>
      <c r="C786" s="86"/>
      <c r="D786" s="86"/>
      <c r="E786" s="32"/>
      <c r="F786" s="32"/>
    </row>
    <row r="787" spans="1:6" s="99" customFormat="1" ht="12.75">
      <c r="A787" s="23"/>
      <c r="B787" s="25"/>
      <c r="C787" s="86"/>
      <c r="D787" s="86"/>
      <c r="E787" s="32"/>
      <c r="F787" s="32"/>
    </row>
    <row r="788" spans="1:6" s="99" customFormat="1" ht="12.75">
      <c r="A788" s="23"/>
      <c r="B788" s="25"/>
      <c r="C788" s="86"/>
      <c r="D788" s="86"/>
      <c r="E788" s="32"/>
      <c r="F788" s="32"/>
    </row>
    <row r="789" spans="1:6" s="99" customFormat="1" ht="12.75">
      <c r="A789" s="23"/>
      <c r="B789" s="25"/>
      <c r="C789" s="86"/>
      <c r="D789" s="86"/>
      <c r="E789" s="32"/>
      <c r="F789" s="32"/>
    </row>
    <row r="790" spans="1:6" s="99" customFormat="1" ht="12.75">
      <c r="A790" s="23"/>
      <c r="B790" s="25"/>
      <c r="C790" s="86"/>
      <c r="D790" s="86"/>
      <c r="E790" s="32"/>
      <c r="F790" s="32"/>
    </row>
    <row r="791" spans="1:6" s="99" customFormat="1" ht="12.75">
      <c r="A791" s="23"/>
      <c r="B791" s="25"/>
      <c r="C791" s="86"/>
      <c r="D791" s="86"/>
      <c r="E791" s="32"/>
      <c r="F791" s="32"/>
    </row>
    <row r="792" spans="1:6" s="99" customFormat="1" ht="12.75">
      <c r="A792" s="23"/>
      <c r="B792" s="25"/>
      <c r="C792" s="86"/>
      <c r="D792" s="86"/>
      <c r="E792" s="32"/>
      <c r="F792" s="32"/>
    </row>
    <row r="793" spans="1:6" s="99" customFormat="1" ht="12.75">
      <c r="A793" s="23"/>
      <c r="B793" s="25"/>
      <c r="C793" s="86"/>
      <c r="D793" s="86"/>
      <c r="E793" s="32"/>
      <c r="F793" s="32"/>
    </row>
    <row r="794" spans="1:6" s="99" customFormat="1" ht="12.75">
      <c r="A794" s="23"/>
      <c r="B794" s="25"/>
      <c r="C794" s="86"/>
      <c r="D794" s="86"/>
      <c r="E794" s="32"/>
      <c r="F794" s="32"/>
    </row>
    <row r="795" spans="1:6" s="99" customFormat="1" ht="12.75">
      <c r="A795" s="23"/>
      <c r="B795" s="25"/>
      <c r="C795" s="86"/>
      <c r="D795" s="86"/>
      <c r="E795" s="32"/>
      <c r="F795" s="32"/>
    </row>
    <row r="796" spans="1:6" s="99" customFormat="1" ht="12.75">
      <c r="A796" s="23"/>
      <c r="B796" s="25"/>
      <c r="C796" s="86"/>
      <c r="D796" s="86"/>
      <c r="E796" s="32"/>
      <c r="F796" s="32"/>
    </row>
    <row r="797" spans="1:6" s="99" customFormat="1" ht="12.75">
      <c r="A797" s="23"/>
      <c r="B797" s="25"/>
      <c r="C797" s="86"/>
      <c r="D797" s="86"/>
      <c r="E797" s="32"/>
      <c r="F797" s="32"/>
    </row>
    <row r="798" spans="1:6" s="99" customFormat="1" ht="12.75">
      <c r="A798" s="23"/>
      <c r="B798" s="25"/>
      <c r="C798" s="86"/>
      <c r="D798" s="86"/>
      <c r="E798" s="32"/>
      <c r="F798" s="32"/>
    </row>
    <row r="799" spans="1:6" s="99" customFormat="1" ht="12.75">
      <c r="A799" s="23"/>
      <c r="B799" s="25"/>
      <c r="C799" s="86"/>
      <c r="D799" s="86"/>
      <c r="E799" s="32"/>
      <c r="F799" s="32"/>
    </row>
    <row r="800" spans="1:6" s="99" customFormat="1" ht="12.75">
      <c r="A800" s="23"/>
      <c r="B800" s="25"/>
      <c r="C800" s="86"/>
      <c r="D800" s="86"/>
      <c r="E800" s="32"/>
      <c r="F800" s="32"/>
    </row>
    <row r="801" spans="1:6" s="99" customFormat="1" ht="12.75">
      <c r="A801" s="23"/>
      <c r="B801" s="25"/>
      <c r="C801" s="86"/>
      <c r="D801" s="86"/>
      <c r="E801" s="32"/>
      <c r="F801" s="32"/>
    </row>
    <row r="802" spans="1:6" s="99" customFormat="1" ht="12.75">
      <c r="A802" s="23"/>
      <c r="B802" s="25"/>
      <c r="C802" s="86"/>
      <c r="D802" s="86"/>
      <c r="E802" s="32"/>
      <c r="F802" s="32"/>
    </row>
    <row r="803" spans="1:6" s="99" customFormat="1" ht="12.75">
      <c r="A803" s="23"/>
      <c r="B803" s="25"/>
      <c r="C803" s="86"/>
      <c r="D803" s="86"/>
      <c r="E803" s="32"/>
      <c r="F803" s="32"/>
    </row>
    <row r="804" spans="1:6" s="99" customFormat="1" ht="12.75">
      <c r="A804" s="23"/>
      <c r="B804" s="25"/>
      <c r="C804" s="86"/>
      <c r="D804" s="86"/>
      <c r="E804" s="32"/>
      <c r="F804" s="32"/>
    </row>
    <row r="805" spans="1:6" s="99" customFormat="1" ht="12.75">
      <c r="A805" s="23"/>
      <c r="B805" s="25"/>
      <c r="C805" s="86"/>
      <c r="D805" s="86"/>
      <c r="E805" s="32"/>
      <c r="F805" s="32"/>
    </row>
    <row r="806" spans="1:6" s="99" customFormat="1" ht="12.75">
      <c r="A806" s="23"/>
      <c r="B806" s="25"/>
      <c r="C806" s="86"/>
      <c r="D806" s="86"/>
      <c r="E806" s="32"/>
      <c r="F806" s="32"/>
    </row>
    <row r="807" spans="1:6" s="99" customFormat="1" ht="12.75">
      <c r="A807" s="23"/>
      <c r="B807" s="25"/>
      <c r="C807" s="86"/>
      <c r="D807" s="86"/>
      <c r="E807" s="32"/>
      <c r="F807" s="32"/>
    </row>
    <row r="808" spans="1:6" s="99" customFormat="1" ht="12.75">
      <c r="A808" s="23"/>
      <c r="B808" s="25"/>
      <c r="C808" s="86"/>
      <c r="D808" s="86"/>
      <c r="E808" s="32"/>
      <c r="F808" s="32"/>
    </row>
    <row r="809" spans="1:6" s="99" customFormat="1" ht="12.75">
      <c r="A809" s="23"/>
      <c r="B809" s="25"/>
      <c r="C809" s="86"/>
      <c r="D809" s="86"/>
      <c r="E809" s="32"/>
      <c r="F809" s="32"/>
    </row>
    <row r="810" spans="1:6" s="99" customFormat="1" ht="12.75">
      <c r="A810" s="23"/>
      <c r="B810" s="25"/>
      <c r="C810" s="86"/>
      <c r="D810" s="86"/>
      <c r="E810" s="32"/>
      <c r="F810" s="32"/>
    </row>
    <row r="811" spans="1:6" s="99" customFormat="1" ht="12.75">
      <c r="A811" s="23"/>
      <c r="B811" s="25"/>
      <c r="C811" s="86"/>
      <c r="D811" s="86"/>
      <c r="E811" s="32"/>
      <c r="F811" s="32"/>
    </row>
    <row r="812" spans="1:6" s="99" customFormat="1" ht="12.75">
      <c r="A812" s="23"/>
      <c r="B812" s="25"/>
      <c r="C812" s="86"/>
      <c r="D812" s="86"/>
      <c r="E812" s="32"/>
      <c r="F812" s="32"/>
    </row>
    <row r="813" spans="1:6" s="99" customFormat="1" ht="12.75">
      <c r="A813" s="23"/>
      <c r="B813" s="25"/>
      <c r="C813" s="86"/>
      <c r="D813" s="86"/>
      <c r="E813" s="32"/>
      <c r="F813" s="32"/>
    </row>
    <row r="814" spans="1:6" s="99" customFormat="1" ht="12.75">
      <c r="A814" s="23"/>
      <c r="B814" s="25"/>
      <c r="C814" s="86"/>
      <c r="D814" s="86"/>
      <c r="E814" s="32"/>
      <c r="F814" s="32"/>
    </row>
    <row r="815" spans="1:6" s="99" customFormat="1" ht="12.75">
      <c r="A815" s="23"/>
      <c r="B815" s="25"/>
      <c r="C815" s="86"/>
      <c r="D815" s="86"/>
      <c r="E815" s="32"/>
      <c r="F815" s="32"/>
    </row>
    <row r="816" spans="1:6" s="99" customFormat="1" ht="12.75">
      <c r="A816" s="23"/>
      <c r="B816" s="25"/>
      <c r="C816" s="86"/>
      <c r="D816" s="86"/>
      <c r="E816" s="32"/>
      <c r="F816" s="32"/>
    </row>
    <row r="817" spans="1:6" s="99" customFormat="1" ht="12.75">
      <c r="A817" s="23"/>
      <c r="B817" s="25"/>
      <c r="C817" s="86"/>
      <c r="D817" s="86"/>
      <c r="E817" s="32"/>
      <c r="F817" s="32"/>
    </row>
    <row r="818" spans="1:6" s="99" customFormat="1" ht="12.75">
      <c r="A818" s="23"/>
      <c r="B818" s="25"/>
      <c r="C818" s="86"/>
      <c r="D818" s="86"/>
      <c r="E818" s="32"/>
      <c r="F818" s="32"/>
    </row>
    <row r="819" spans="1:6" s="99" customFormat="1" ht="12.75">
      <c r="A819" s="23"/>
      <c r="B819" s="25"/>
      <c r="C819" s="86"/>
      <c r="D819" s="86"/>
      <c r="E819" s="32"/>
      <c r="F819" s="32"/>
    </row>
    <row r="820" spans="1:6" s="99" customFormat="1" ht="12.75">
      <c r="A820" s="23"/>
      <c r="B820" s="25"/>
      <c r="C820" s="86"/>
      <c r="D820" s="86"/>
      <c r="E820" s="32"/>
      <c r="F820" s="32"/>
    </row>
    <row r="821" spans="1:6" s="99" customFormat="1" ht="12.75">
      <c r="A821" s="23"/>
      <c r="B821" s="25"/>
      <c r="C821" s="86"/>
      <c r="D821" s="86"/>
      <c r="E821" s="32"/>
      <c r="F821" s="32"/>
    </row>
    <row r="822" spans="1:6" s="99" customFormat="1" ht="12.75">
      <c r="A822" s="23"/>
      <c r="B822" s="25"/>
      <c r="C822" s="86"/>
      <c r="D822" s="86"/>
      <c r="E822" s="32"/>
      <c r="F822" s="32"/>
    </row>
    <row r="823" spans="1:6" s="99" customFormat="1" ht="12.75">
      <c r="A823" s="23"/>
      <c r="B823" s="25"/>
      <c r="C823" s="86"/>
      <c r="D823" s="86"/>
      <c r="E823" s="32"/>
      <c r="F823" s="32"/>
    </row>
    <row r="824" spans="1:6" s="99" customFormat="1" ht="12.75">
      <c r="A824" s="23"/>
      <c r="B824" s="25"/>
      <c r="C824" s="86"/>
      <c r="D824" s="86"/>
      <c r="E824" s="32"/>
      <c r="F824" s="32"/>
    </row>
    <row r="825" spans="1:6" s="99" customFormat="1" ht="12.75">
      <c r="A825" s="23"/>
      <c r="B825" s="25"/>
      <c r="C825" s="86"/>
      <c r="D825" s="86"/>
      <c r="E825" s="32"/>
      <c r="F825" s="32"/>
    </row>
    <row r="826" spans="1:6" s="99" customFormat="1" ht="12.75">
      <c r="A826" s="23"/>
      <c r="B826" s="25"/>
      <c r="C826" s="86"/>
      <c r="D826" s="86"/>
      <c r="E826" s="32"/>
      <c r="F826" s="32"/>
    </row>
    <row r="827" spans="1:6" s="99" customFormat="1" ht="12.75">
      <c r="A827" s="23"/>
      <c r="B827" s="25"/>
      <c r="C827" s="86"/>
      <c r="D827" s="86"/>
      <c r="E827" s="32"/>
      <c r="F827" s="32"/>
    </row>
    <row r="828" spans="1:6" s="99" customFormat="1" ht="12.75">
      <c r="A828" s="23"/>
      <c r="B828" s="25"/>
      <c r="C828" s="86"/>
      <c r="D828" s="86"/>
      <c r="E828" s="32"/>
      <c r="F828" s="32"/>
    </row>
    <row r="829" spans="1:6" s="99" customFormat="1" ht="12.75">
      <c r="A829" s="23"/>
      <c r="B829" s="25"/>
      <c r="C829" s="86"/>
      <c r="D829" s="86"/>
      <c r="E829" s="32"/>
      <c r="F829" s="32"/>
    </row>
    <row r="830" spans="1:6" s="99" customFormat="1" ht="12.75">
      <c r="A830" s="23"/>
      <c r="B830" s="25"/>
      <c r="C830" s="86"/>
      <c r="D830" s="86"/>
      <c r="E830" s="32"/>
      <c r="F830" s="32"/>
    </row>
    <row r="831" spans="1:6" s="99" customFormat="1" ht="12.75">
      <c r="A831" s="23"/>
      <c r="B831" s="25"/>
      <c r="C831" s="86"/>
      <c r="D831" s="86"/>
      <c r="E831" s="32"/>
      <c r="F831" s="32"/>
    </row>
    <row r="832" spans="1:6" s="99" customFormat="1" ht="12.75">
      <c r="A832" s="23"/>
      <c r="B832" s="25"/>
      <c r="C832" s="86"/>
      <c r="D832" s="86"/>
      <c r="E832" s="32"/>
      <c r="F832" s="32"/>
    </row>
    <row r="833" spans="1:6" s="99" customFormat="1" ht="12.75">
      <c r="A833" s="23"/>
      <c r="B833" s="25"/>
      <c r="C833" s="86"/>
      <c r="D833" s="86"/>
      <c r="E833" s="32"/>
      <c r="F833" s="32"/>
    </row>
    <row r="834" spans="1:6" s="99" customFormat="1" ht="12.75">
      <c r="A834" s="23"/>
      <c r="B834" s="25"/>
      <c r="C834" s="86"/>
      <c r="D834" s="86"/>
      <c r="E834" s="32"/>
      <c r="F834" s="32"/>
    </row>
    <row r="835" spans="1:6" s="99" customFormat="1" ht="12.75">
      <c r="A835" s="23"/>
      <c r="B835" s="25"/>
      <c r="C835" s="86"/>
      <c r="D835" s="86"/>
      <c r="E835" s="32"/>
      <c r="F835" s="32"/>
    </row>
    <row r="836" spans="1:6" s="99" customFormat="1" ht="12.75">
      <c r="A836" s="23"/>
      <c r="B836" s="25"/>
      <c r="C836" s="86"/>
      <c r="D836" s="86"/>
      <c r="E836" s="32"/>
      <c r="F836" s="32"/>
    </row>
    <row r="837" spans="1:6" s="99" customFormat="1" ht="12.75">
      <c r="A837" s="23"/>
      <c r="B837" s="25"/>
      <c r="C837" s="86"/>
      <c r="D837" s="86"/>
      <c r="E837" s="32"/>
      <c r="F837" s="32"/>
    </row>
    <row r="838" spans="1:6" s="99" customFormat="1" ht="12.75">
      <c r="A838" s="23"/>
      <c r="B838" s="25"/>
      <c r="C838" s="86"/>
      <c r="D838" s="86"/>
      <c r="E838" s="32"/>
      <c r="F838" s="32"/>
    </row>
    <row r="839" spans="1:6" s="99" customFormat="1" ht="12.75">
      <c r="A839" s="23"/>
      <c r="B839" s="25"/>
      <c r="C839" s="86"/>
      <c r="D839" s="86"/>
      <c r="E839" s="32"/>
      <c r="F839" s="32"/>
    </row>
    <row r="840" spans="1:6" s="99" customFormat="1" ht="12.75">
      <c r="A840" s="23"/>
      <c r="B840" s="25"/>
      <c r="C840" s="86"/>
      <c r="D840" s="86"/>
      <c r="E840" s="32"/>
      <c r="F840" s="32"/>
    </row>
    <row r="841" spans="1:6" s="99" customFormat="1" ht="12.75">
      <c r="A841" s="23"/>
      <c r="B841" s="25"/>
      <c r="C841" s="86"/>
      <c r="D841" s="86"/>
      <c r="E841" s="32"/>
      <c r="F841" s="32"/>
    </row>
    <row r="842" spans="1:6" s="99" customFormat="1" ht="12.75">
      <c r="A842" s="23"/>
      <c r="B842" s="25"/>
      <c r="C842" s="86"/>
      <c r="D842" s="86"/>
      <c r="E842" s="32"/>
      <c r="F842" s="32"/>
    </row>
    <row r="843" spans="1:6" s="99" customFormat="1" ht="12.75">
      <c r="A843" s="23"/>
      <c r="B843" s="25"/>
      <c r="C843" s="86"/>
      <c r="D843" s="86"/>
      <c r="E843" s="32"/>
      <c r="F843" s="32"/>
    </row>
    <row r="844" spans="1:6" s="99" customFormat="1" ht="12.75">
      <c r="A844" s="23"/>
      <c r="B844" s="25"/>
      <c r="C844" s="86"/>
      <c r="D844" s="86"/>
      <c r="E844" s="32"/>
      <c r="F844" s="32"/>
    </row>
    <row r="845" spans="1:6" s="99" customFormat="1" ht="12.75">
      <c r="A845" s="23"/>
      <c r="B845" s="25"/>
      <c r="C845" s="86"/>
      <c r="D845" s="86"/>
      <c r="E845" s="32"/>
      <c r="F845" s="32"/>
    </row>
    <row r="846" spans="1:6" s="99" customFormat="1" ht="12.75">
      <c r="A846" s="23"/>
      <c r="B846" s="25"/>
      <c r="C846" s="86"/>
      <c r="D846" s="86"/>
      <c r="E846" s="32"/>
      <c r="F846" s="32"/>
    </row>
    <row r="847" spans="1:6" s="99" customFormat="1" ht="12.75">
      <c r="A847" s="23"/>
      <c r="B847" s="25"/>
      <c r="C847" s="86"/>
      <c r="D847" s="86"/>
      <c r="E847" s="32"/>
      <c r="F847" s="32"/>
    </row>
    <row r="848" spans="1:6" s="99" customFormat="1" ht="12.75">
      <c r="A848" s="23"/>
      <c r="B848" s="25"/>
      <c r="C848" s="86"/>
      <c r="D848" s="86"/>
      <c r="E848" s="32"/>
      <c r="F848" s="32"/>
    </row>
    <row r="849" spans="1:6" s="99" customFormat="1" ht="12.75">
      <c r="A849" s="23"/>
      <c r="B849" s="25"/>
      <c r="C849" s="86"/>
      <c r="D849" s="86"/>
      <c r="E849" s="32"/>
      <c r="F849" s="32"/>
    </row>
    <row r="850" spans="1:6" s="99" customFormat="1" ht="12.75">
      <c r="A850" s="23"/>
      <c r="B850" s="25"/>
      <c r="C850" s="86"/>
      <c r="D850" s="86"/>
      <c r="E850" s="32"/>
      <c r="F850" s="32"/>
    </row>
    <row r="851" spans="1:6" s="99" customFormat="1" ht="12.75">
      <c r="A851" s="23"/>
      <c r="B851" s="25"/>
      <c r="C851" s="86"/>
      <c r="D851" s="86"/>
      <c r="E851" s="32"/>
      <c r="F851" s="32"/>
    </row>
    <row r="852" spans="1:6" s="99" customFormat="1" ht="12.75">
      <c r="A852" s="23"/>
      <c r="B852" s="25"/>
      <c r="C852" s="86"/>
      <c r="D852" s="86"/>
      <c r="E852" s="32"/>
      <c r="F852" s="32"/>
    </row>
    <row r="853" spans="1:6" s="99" customFormat="1" ht="12.75">
      <c r="A853" s="23"/>
      <c r="B853" s="25"/>
      <c r="C853" s="86"/>
      <c r="D853" s="86"/>
      <c r="E853" s="32"/>
      <c r="F853" s="32"/>
    </row>
    <row r="854" spans="1:6" s="99" customFormat="1" ht="12.75">
      <c r="A854" s="23"/>
      <c r="B854" s="25"/>
      <c r="C854" s="86"/>
      <c r="D854" s="86"/>
      <c r="E854" s="32"/>
      <c r="F854" s="32"/>
    </row>
    <row r="855" spans="1:6" s="99" customFormat="1" ht="12.75">
      <c r="A855" s="23"/>
      <c r="B855" s="25"/>
      <c r="C855" s="86"/>
      <c r="D855" s="86"/>
      <c r="E855" s="32"/>
      <c r="F855" s="32"/>
    </row>
    <row r="856" spans="1:6" s="99" customFormat="1" ht="12.75">
      <c r="A856" s="23"/>
      <c r="B856" s="25"/>
      <c r="C856" s="86"/>
      <c r="D856" s="86"/>
      <c r="E856" s="32"/>
      <c r="F856" s="32"/>
    </row>
    <row r="857" spans="1:6" s="99" customFormat="1" ht="12.75">
      <c r="A857" s="23"/>
      <c r="B857" s="24"/>
      <c r="C857" s="86"/>
      <c r="D857" s="86"/>
      <c r="E857" s="32"/>
      <c r="F857" s="32"/>
    </row>
    <row r="858" spans="1:6" s="99" customFormat="1" ht="12.75">
      <c r="A858" s="23"/>
      <c r="B858" s="24"/>
      <c r="C858" s="86"/>
      <c r="D858" s="86"/>
      <c r="E858" s="32"/>
      <c r="F858" s="32"/>
    </row>
    <row r="859" spans="1:6" s="99" customFormat="1" ht="12.75">
      <c r="A859" s="23"/>
      <c r="B859" s="24"/>
      <c r="C859" s="86"/>
      <c r="D859" s="86"/>
      <c r="E859" s="32"/>
      <c r="F859" s="32"/>
    </row>
    <row r="860" spans="1:6" s="99" customFormat="1" ht="12.75">
      <c r="A860" s="23"/>
      <c r="B860" s="24"/>
      <c r="C860" s="86"/>
      <c r="D860" s="86"/>
      <c r="E860" s="32"/>
      <c r="F860" s="32"/>
    </row>
    <row r="861" spans="1:6" s="99" customFormat="1" ht="12.75">
      <c r="A861" s="23"/>
      <c r="B861" s="24"/>
      <c r="C861" s="86"/>
      <c r="D861" s="86"/>
      <c r="E861" s="32"/>
      <c r="F861" s="32"/>
    </row>
    <row r="862" spans="1:6" s="99" customFormat="1" ht="12.75">
      <c r="A862" s="23"/>
      <c r="B862" s="24"/>
      <c r="C862" s="86"/>
      <c r="D862" s="86"/>
      <c r="E862" s="32"/>
      <c r="F862" s="32"/>
    </row>
    <row r="863" spans="1:6" s="99" customFormat="1" ht="12.75">
      <c r="A863" s="23"/>
      <c r="B863" s="24"/>
      <c r="C863" s="86"/>
      <c r="D863" s="86"/>
      <c r="E863" s="32"/>
      <c r="F863" s="32"/>
    </row>
    <row r="864" spans="1:6" s="99" customFormat="1" ht="12.75">
      <c r="A864" s="23"/>
      <c r="B864" s="24"/>
      <c r="C864" s="86"/>
      <c r="D864" s="86"/>
      <c r="E864" s="32"/>
      <c r="F864" s="32"/>
    </row>
    <row r="865" spans="1:6" s="99" customFormat="1" ht="12.75">
      <c r="A865" s="23"/>
      <c r="B865" s="24"/>
      <c r="C865" s="86"/>
      <c r="D865" s="86"/>
      <c r="E865" s="32"/>
      <c r="F865" s="32"/>
    </row>
    <row r="866" spans="1:6" s="99" customFormat="1" ht="12.75">
      <c r="A866" s="23"/>
      <c r="B866" s="24"/>
      <c r="C866" s="86"/>
      <c r="D866" s="86"/>
      <c r="E866" s="32"/>
      <c r="F866" s="32"/>
    </row>
    <row r="867" spans="1:6" s="99" customFormat="1" ht="12.75">
      <c r="A867" s="23"/>
      <c r="B867" s="24"/>
      <c r="C867" s="86"/>
      <c r="D867" s="86"/>
      <c r="E867" s="32"/>
      <c r="F867" s="32"/>
    </row>
    <row r="868" spans="1:6" s="99" customFormat="1" ht="12.75">
      <c r="A868" s="23"/>
      <c r="B868" s="24"/>
      <c r="C868" s="86"/>
      <c r="D868" s="86"/>
      <c r="E868" s="32"/>
      <c r="F868" s="32"/>
    </row>
    <row r="869" spans="1:6" s="99" customFormat="1" ht="12.75">
      <c r="A869" s="23"/>
      <c r="B869" s="24"/>
      <c r="C869" s="86"/>
      <c r="D869" s="86"/>
      <c r="E869" s="32"/>
      <c r="F869" s="32"/>
    </row>
    <row r="870" spans="1:6" s="99" customFormat="1" ht="12.75">
      <c r="A870" s="23"/>
      <c r="B870" s="24"/>
      <c r="C870" s="86"/>
      <c r="D870" s="86"/>
      <c r="E870" s="32"/>
      <c r="F870" s="32"/>
    </row>
    <row r="871" spans="1:6" s="99" customFormat="1" ht="12.75">
      <c r="A871" s="23"/>
      <c r="B871" s="24"/>
      <c r="C871" s="86"/>
      <c r="D871" s="86"/>
      <c r="E871" s="32"/>
      <c r="F871" s="32"/>
    </row>
    <row r="872" spans="1:6" s="99" customFormat="1" ht="12.75">
      <c r="A872" s="23"/>
      <c r="B872" s="24"/>
      <c r="C872" s="86"/>
      <c r="D872" s="86"/>
      <c r="E872" s="32"/>
      <c r="F872" s="32"/>
    </row>
    <row r="873" spans="1:6" s="99" customFormat="1" ht="12.75">
      <c r="A873" s="23"/>
      <c r="B873" s="24"/>
      <c r="C873" s="86"/>
      <c r="D873" s="86"/>
      <c r="E873" s="32"/>
      <c r="F873" s="32"/>
    </row>
    <row r="874" spans="1:6" s="99" customFormat="1" ht="12.75">
      <c r="A874" s="23"/>
      <c r="B874" s="24"/>
      <c r="C874" s="86"/>
      <c r="D874" s="86"/>
      <c r="E874" s="32"/>
      <c r="F874" s="32"/>
    </row>
    <row r="875" spans="1:6" s="99" customFormat="1" ht="12.75">
      <c r="A875" s="23"/>
      <c r="B875" s="24"/>
      <c r="C875" s="86"/>
      <c r="D875" s="86"/>
      <c r="E875" s="32"/>
      <c r="F875" s="32"/>
    </row>
    <row r="876" spans="1:6" s="99" customFormat="1" ht="12.75">
      <c r="A876" s="23"/>
      <c r="B876" s="24"/>
      <c r="C876" s="86"/>
      <c r="D876" s="86"/>
      <c r="E876" s="32"/>
      <c r="F876" s="32"/>
    </row>
    <row r="877" spans="1:6" s="99" customFormat="1" ht="12.75">
      <c r="A877" s="23"/>
      <c r="B877" s="24"/>
      <c r="C877" s="86"/>
      <c r="D877" s="86"/>
      <c r="E877" s="32"/>
      <c r="F877" s="32"/>
    </row>
    <row r="878" spans="1:6" s="99" customFormat="1" ht="12.75">
      <c r="A878" s="23"/>
      <c r="B878" s="24"/>
      <c r="C878" s="86"/>
      <c r="D878" s="86"/>
      <c r="E878" s="32"/>
      <c r="F878" s="32"/>
    </row>
    <row r="879" spans="1:6" s="99" customFormat="1" ht="12.75">
      <c r="A879" s="23"/>
      <c r="B879" s="24"/>
      <c r="C879" s="86"/>
      <c r="D879" s="86"/>
      <c r="E879" s="32"/>
      <c r="F879" s="32"/>
    </row>
    <row r="880" spans="1:6" s="99" customFormat="1" ht="12.75">
      <c r="A880" s="23"/>
      <c r="B880" s="24"/>
      <c r="C880" s="86"/>
      <c r="D880" s="86"/>
      <c r="E880" s="32"/>
      <c r="F880" s="32"/>
    </row>
    <row r="881" spans="1:6" s="99" customFormat="1" ht="12.75">
      <c r="A881" s="23"/>
      <c r="B881" s="24"/>
      <c r="C881" s="86"/>
      <c r="D881" s="86"/>
      <c r="E881" s="32"/>
      <c r="F881" s="32"/>
    </row>
    <row r="882" spans="1:6" s="99" customFormat="1" ht="12.75">
      <c r="A882" s="23"/>
      <c r="B882" s="24"/>
      <c r="C882" s="86"/>
      <c r="D882" s="86"/>
      <c r="E882" s="32"/>
      <c r="F882" s="32"/>
    </row>
    <row r="883" spans="1:6" s="99" customFormat="1" ht="12.75">
      <c r="A883" s="23"/>
      <c r="B883" s="24"/>
      <c r="C883" s="86"/>
      <c r="D883" s="86"/>
      <c r="E883" s="32"/>
      <c r="F883" s="32"/>
    </row>
    <row r="884" spans="1:6" s="99" customFormat="1" ht="12.75">
      <c r="A884" s="23"/>
      <c r="B884" s="24"/>
      <c r="C884" s="86"/>
      <c r="D884" s="86"/>
      <c r="E884" s="32"/>
      <c r="F884" s="32"/>
    </row>
    <row r="885" spans="1:6" s="99" customFormat="1" ht="12.75">
      <c r="A885" s="23"/>
      <c r="B885" s="24"/>
      <c r="C885" s="86"/>
      <c r="D885" s="86"/>
      <c r="E885" s="32"/>
      <c r="F885" s="32"/>
    </row>
    <row r="886" spans="1:6" s="99" customFormat="1" ht="12.75">
      <c r="A886" s="23"/>
      <c r="B886" s="24"/>
      <c r="C886" s="86"/>
      <c r="D886" s="86"/>
      <c r="E886" s="32"/>
      <c r="F886" s="32"/>
    </row>
    <row r="887" spans="1:6" s="99" customFormat="1" ht="12.75">
      <c r="A887" s="23"/>
      <c r="B887" s="24"/>
      <c r="C887" s="86"/>
      <c r="D887" s="86"/>
      <c r="E887" s="32"/>
      <c r="F887" s="32"/>
    </row>
    <row r="888" spans="1:6" s="99" customFormat="1" ht="12.75">
      <c r="A888" s="23"/>
      <c r="B888" s="24"/>
      <c r="C888" s="86"/>
      <c r="D888" s="86"/>
      <c r="E888" s="32"/>
      <c r="F888" s="32"/>
    </row>
    <row r="889" spans="1:6" s="99" customFormat="1" ht="12.75">
      <c r="A889" s="23"/>
      <c r="B889" s="24"/>
      <c r="C889" s="86"/>
      <c r="D889" s="86"/>
      <c r="E889" s="32"/>
      <c r="F889" s="32"/>
    </row>
    <row r="890" spans="1:6" s="99" customFormat="1" ht="12.75">
      <c r="A890" s="23"/>
      <c r="B890" s="24"/>
      <c r="C890" s="86"/>
      <c r="D890" s="86"/>
      <c r="E890" s="32"/>
      <c r="F890" s="32"/>
    </row>
    <row r="891" spans="1:6" s="99" customFormat="1" ht="12.75">
      <c r="A891" s="23"/>
      <c r="B891" s="24"/>
      <c r="C891" s="86"/>
      <c r="D891" s="86"/>
      <c r="E891" s="32"/>
      <c r="F891" s="32"/>
    </row>
    <row r="892" spans="1:6" s="99" customFormat="1" ht="12.75">
      <c r="A892" s="23"/>
      <c r="B892" s="24"/>
      <c r="C892" s="86"/>
      <c r="D892" s="86"/>
      <c r="E892" s="32"/>
      <c r="F892" s="32"/>
    </row>
    <row r="893" spans="1:6" s="99" customFormat="1" ht="12.75">
      <c r="A893" s="23"/>
      <c r="B893" s="24"/>
      <c r="C893" s="86"/>
      <c r="D893" s="86"/>
      <c r="E893" s="32"/>
      <c r="F893" s="32"/>
    </row>
    <row r="894" spans="1:6" s="99" customFormat="1" ht="12.75">
      <c r="A894" s="23"/>
      <c r="B894" s="24"/>
      <c r="C894" s="86"/>
      <c r="D894" s="86"/>
      <c r="E894" s="32"/>
      <c r="F894" s="32"/>
    </row>
    <row r="895" spans="1:6" s="99" customFormat="1" ht="12.75">
      <c r="A895" s="23"/>
      <c r="B895" s="24"/>
      <c r="C895" s="86"/>
      <c r="D895" s="86"/>
      <c r="E895" s="32"/>
      <c r="F895" s="32"/>
    </row>
    <row r="896" spans="1:6" s="99" customFormat="1" ht="12.75">
      <c r="A896" s="23"/>
      <c r="B896" s="24"/>
      <c r="C896" s="86"/>
      <c r="D896" s="86"/>
      <c r="E896" s="32"/>
      <c r="F896" s="32"/>
    </row>
    <row r="897" spans="1:6" s="99" customFormat="1" ht="12.75">
      <c r="A897" s="23"/>
      <c r="B897" s="24"/>
      <c r="C897" s="86"/>
      <c r="D897" s="86"/>
      <c r="E897" s="32"/>
      <c r="F897" s="32"/>
    </row>
    <row r="898" spans="1:6" s="99" customFormat="1" ht="12.75">
      <c r="A898" s="23"/>
      <c r="B898" s="24"/>
      <c r="C898" s="86"/>
      <c r="D898" s="86"/>
      <c r="E898" s="32"/>
      <c r="F898" s="32"/>
    </row>
    <row r="899" spans="1:6" s="99" customFormat="1" ht="12.75">
      <c r="A899" s="23"/>
      <c r="B899" s="24"/>
      <c r="C899" s="86"/>
      <c r="D899" s="86"/>
      <c r="E899" s="32"/>
      <c r="F899" s="32"/>
    </row>
    <row r="900" spans="1:6" s="99" customFormat="1" ht="12.75">
      <c r="A900" s="23"/>
      <c r="B900" s="24"/>
      <c r="C900" s="86"/>
      <c r="D900" s="86"/>
      <c r="E900" s="32"/>
      <c r="F900" s="32"/>
    </row>
    <row r="901" spans="1:6" s="99" customFormat="1" ht="12.75">
      <c r="A901" s="23"/>
      <c r="B901" s="24"/>
      <c r="C901" s="86"/>
      <c r="D901" s="86"/>
      <c r="E901" s="32"/>
      <c r="F901" s="32"/>
    </row>
    <row r="902" spans="1:6" s="99" customFormat="1" ht="12.75">
      <c r="A902" s="23"/>
      <c r="B902" s="24"/>
      <c r="C902" s="86"/>
      <c r="D902" s="86"/>
      <c r="E902" s="32"/>
      <c r="F902" s="32"/>
    </row>
    <row r="903" spans="1:6" s="99" customFormat="1" ht="12.75">
      <c r="A903" s="23"/>
      <c r="B903" s="24"/>
      <c r="C903" s="86"/>
      <c r="D903" s="86"/>
      <c r="E903" s="32"/>
      <c r="F903" s="32"/>
    </row>
    <row r="904" spans="1:6" s="99" customFormat="1" ht="12.75">
      <c r="A904" s="23"/>
      <c r="B904" s="24"/>
      <c r="C904" s="86"/>
      <c r="D904" s="86"/>
      <c r="E904" s="32"/>
      <c r="F904" s="32"/>
    </row>
    <row r="905" spans="1:6" s="99" customFormat="1" ht="12.75">
      <c r="A905" s="23"/>
      <c r="B905" s="24"/>
      <c r="C905" s="86"/>
      <c r="D905" s="86"/>
      <c r="E905" s="32"/>
      <c r="F905" s="32"/>
    </row>
    <row r="906" spans="1:6" s="99" customFormat="1" ht="12.75">
      <c r="A906" s="23"/>
      <c r="B906" s="24"/>
      <c r="C906" s="86"/>
      <c r="D906" s="86"/>
      <c r="E906" s="32"/>
      <c r="F906" s="32"/>
    </row>
    <row r="907" spans="1:6" s="99" customFormat="1" ht="12.75">
      <c r="A907" s="23"/>
      <c r="B907" s="24"/>
      <c r="C907" s="86"/>
      <c r="D907" s="86"/>
      <c r="E907" s="32"/>
      <c r="F907" s="32"/>
    </row>
    <row r="908" spans="1:6" s="99" customFormat="1" ht="12.75">
      <c r="A908" s="23"/>
      <c r="B908" s="24"/>
      <c r="C908" s="86"/>
      <c r="D908" s="86"/>
      <c r="E908" s="32"/>
      <c r="F908" s="32"/>
    </row>
    <row r="909" spans="1:6" s="99" customFormat="1" ht="12.75">
      <c r="A909" s="23"/>
      <c r="B909" s="24"/>
      <c r="C909" s="86"/>
      <c r="D909" s="86"/>
      <c r="E909" s="32"/>
      <c r="F909" s="32"/>
    </row>
    <row r="910" spans="1:6" s="99" customFormat="1" ht="12.75">
      <c r="A910" s="23"/>
      <c r="B910" s="24"/>
      <c r="C910" s="86"/>
      <c r="D910" s="86"/>
      <c r="E910" s="32"/>
      <c r="F910" s="32"/>
    </row>
    <row r="911" spans="1:6" s="99" customFormat="1" ht="12.75">
      <c r="A911" s="23"/>
      <c r="B911" s="24"/>
      <c r="C911" s="86"/>
      <c r="D911" s="86"/>
      <c r="E911" s="32"/>
      <c r="F911" s="32"/>
    </row>
    <row r="912" spans="1:6" s="99" customFormat="1" ht="12.75">
      <c r="A912" s="23"/>
      <c r="B912" s="24"/>
      <c r="C912" s="86"/>
      <c r="D912" s="86"/>
      <c r="E912" s="32"/>
      <c r="F912" s="32"/>
    </row>
    <row r="913" spans="1:6" s="99" customFormat="1" ht="12.75">
      <c r="A913" s="23"/>
      <c r="B913" s="24"/>
      <c r="C913" s="86"/>
      <c r="D913" s="86"/>
      <c r="E913" s="32"/>
      <c r="F913" s="32"/>
    </row>
    <row r="914" spans="1:6" s="99" customFormat="1" ht="12.75">
      <c r="A914" s="23"/>
      <c r="B914" s="24"/>
      <c r="C914" s="86"/>
      <c r="D914" s="86"/>
      <c r="E914" s="32"/>
      <c r="F914" s="32"/>
    </row>
    <row r="915" spans="1:6" s="99" customFormat="1" ht="12.75">
      <c r="A915" s="23"/>
      <c r="B915" s="24"/>
      <c r="C915" s="86"/>
      <c r="D915" s="86"/>
      <c r="E915" s="32"/>
      <c r="F915" s="32"/>
    </row>
    <row r="916" spans="1:6" s="99" customFormat="1" ht="12.75">
      <c r="A916" s="23"/>
      <c r="B916" s="24"/>
      <c r="C916" s="86"/>
      <c r="D916" s="86"/>
      <c r="E916" s="32"/>
      <c r="F916" s="32"/>
    </row>
    <row r="917" spans="1:6" s="99" customFormat="1" ht="12.75">
      <c r="A917" s="23"/>
      <c r="B917" s="24"/>
      <c r="C917" s="86"/>
      <c r="D917" s="86"/>
      <c r="E917" s="32"/>
      <c r="F917" s="32"/>
    </row>
    <row r="918" spans="1:6" s="99" customFormat="1" ht="12.75">
      <c r="A918" s="23"/>
      <c r="B918" s="24"/>
      <c r="C918" s="86"/>
      <c r="D918" s="86"/>
      <c r="E918" s="32"/>
      <c r="F918" s="32"/>
    </row>
    <row r="919" spans="1:6" s="99" customFormat="1" ht="12.75">
      <c r="A919" s="23"/>
      <c r="B919" s="24"/>
      <c r="C919" s="86"/>
      <c r="D919" s="86"/>
      <c r="E919" s="32"/>
      <c r="F919" s="32"/>
    </row>
    <row r="920" spans="1:6" s="99" customFormat="1" ht="12.75">
      <c r="A920" s="23"/>
      <c r="B920" s="24"/>
      <c r="C920" s="86"/>
      <c r="D920" s="86"/>
      <c r="E920" s="32"/>
      <c r="F920" s="32"/>
    </row>
    <row r="921" spans="1:6" s="99" customFormat="1" ht="12.75">
      <c r="A921" s="23"/>
      <c r="B921" s="24"/>
      <c r="C921" s="86"/>
      <c r="D921" s="86"/>
      <c r="E921" s="32"/>
      <c r="F921" s="32"/>
    </row>
    <row r="922" spans="1:6" s="99" customFormat="1" ht="12.75">
      <c r="A922" s="23"/>
      <c r="B922" s="24"/>
      <c r="C922" s="86"/>
      <c r="D922" s="86"/>
      <c r="E922" s="32"/>
      <c r="F922" s="32"/>
    </row>
    <row r="923" spans="1:6" s="99" customFormat="1" ht="12.75">
      <c r="A923" s="23"/>
      <c r="B923" s="24"/>
      <c r="C923" s="86"/>
      <c r="D923" s="86"/>
      <c r="E923" s="32"/>
      <c r="F923" s="32"/>
    </row>
    <row r="924" spans="1:6" s="99" customFormat="1" ht="12.75">
      <c r="A924" s="23"/>
      <c r="B924" s="24"/>
      <c r="C924" s="86"/>
      <c r="D924" s="86"/>
      <c r="E924" s="32"/>
      <c r="F924" s="32"/>
    </row>
    <row r="925" spans="1:6" s="99" customFormat="1" ht="12.75">
      <c r="A925" s="23"/>
      <c r="B925" s="24"/>
      <c r="C925" s="86"/>
      <c r="D925" s="86"/>
      <c r="E925" s="32"/>
      <c r="F925" s="32"/>
    </row>
    <row r="926" spans="1:6" s="99" customFormat="1" ht="12.75">
      <c r="A926" s="23"/>
      <c r="B926" s="24"/>
      <c r="C926" s="86"/>
      <c r="D926" s="86"/>
      <c r="E926" s="32"/>
      <c r="F926" s="32"/>
    </row>
    <row r="927" spans="1:6" s="99" customFormat="1" ht="12.75">
      <c r="A927" s="23"/>
      <c r="B927" s="24"/>
      <c r="C927" s="86"/>
      <c r="D927" s="86"/>
      <c r="E927" s="32"/>
      <c r="F927" s="32"/>
    </row>
    <row r="928" spans="1:6" s="99" customFormat="1" ht="12.75">
      <c r="A928" s="23"/>
      <c r="B928" s="24"/>
      <c r="C928" s="86"/>
      <c r="D928" s="86"/>
      <c r="E928" s="32"/>
      <c r="F928" s="32"/>
    </row>
    <row r="929" spans="1:6" s="99" customFormat="1" ht="12.75">
      <c r="A929" s="23"/>
      <c r="B929" s="24"/>
      <c r="C929" s="86"/>
      <c r="D929" s="86"/>
      <c r="E929" s="32"/>
      <c r="F929" s="32"/>
    </row>
    <row r="930" spans="1:6" s="99" customFormat="1" ht="12.75">
      <c r="A930" s="23"/>
      <c r="B930" s="24"/>
      <c r="C930" s="86"/>
      <c r="D930" s="86"/>
      <c r="E930" s="32"/>
      <c r="F930" s="32"/>
    </row>
    <row r="931" spans="1:6" s="99" customFormat="1" ht="12.75">
      <c r="A931" s="23"/>
      <c r="B931" s="24"/>
      <c r="C931" s="86"/>
      <c r="D931" s="86"/>
      <c r="E931" s="32"/>
      <c r="F931" s="32"/>
    </row>
    <row r="932" spans="1:6" s="99" customFormat="1" ht="12.75">
      <c r="A932" s="23"/>
      <c r="B932" s="24"/>
      <c r="C932" s="86"/>
      <c r="D932" s="86"/>
      <c r="E932" s="32"/>
      <c r="F932" s="32"/>
    </row>
    <row r="933" spans="1:6" s="99" customFormat="1" ht="12.75">
      <c r="A933" s="23"/>
      <c r="B933" s="24"/>
      <c r="C933" s="86"/>
      <c r="D933" s="86"/>
      <c r="E933" s="32"/>
      <c r="F933" s="32"/>
    </row>
    <row r="934" spans="1:6" s="99" customFormat="1" ht="12.75">
      <c r="A934" s="23"/>
      <c r="B934" s="24"/>
      <c r="C934" s="86"/>
      <c r="D934" s="86"/>
      <c r="E934" s="32"/>
      <c r="F934" s="32"/>
    </row>
    <row r="935" spans="1:6" s="99" customFormat="1" ht="12.75">
      <c r="A935" s="23"/>
      <c r="B935" s="24"/>
      <c r="C935" s="86"/>
      <c r="D935" s="86"/>
      <c r="E935" s="32"/>
      <c r="F935" s="32"/>
    </row>
    <row r="936" spans="1:6" s="99" customFormat="1" ht="12.75">
      <c r="A936" s="23"/>
      <c r="B936" s="24"/>
      <c r="C936" s="86"/>
      <c r="D936" s="86"/>
      <c r="E936" s="32"/>
      <c r="F936" s="32"/>
    </row>
    <row r="937" spans="1:6" s="99" customFormat="1" ht="12.75">
      <c r="A937" s="23"/>
      <c r="B937" s="24"/>
      <c r="C937" s="86"/>
      <c r="D937" s="86"/>
      <c r="E937" s="32"/>
      <c r="F937" s="32"/>
    </row>
    <row r="938" spans="1:6" s="99" customFormat="1" ht="12.75">
      <c r="A938" s="23"/>
      <c r="B938" s="24"/>
      <c r="C938" s="86"/>
      <c r="D938" s="86"/>
      <c r="E938" s="32"/>
      <c r="F938" s="32"/>
    </row>
    <row r="939" spans="1:6" s="99" customFormat="1" ht="12.75">
      <c r="A939" s="23"/>
      <c r="B939" s="24"/>
      <c r="C939" s="86"/>
      <c r="D939" s="86"/>
      <c r="E939" s="32"/>
      <c r="F939" s="32"/>
    </row>
    <row r="940" spans="1:6" s="99" customFormat="1" ht="12.75">
      <c r="A940" s="23"/>
      <c r="B940" s="24"/>
      <c r="C940" s="86"/>
      <c r="D940" s="86"/>
      <c r="E940" s="32"/>
      <c r="F940" s="32"/>
    </row>
    <row r="941" spans="1:6" s="99" customFormat="1" ht="12.75">
      <c r="A941" s="23"/>
      <c r="B941" s="24"/>
      <c r="C941" s="86"/>
      <c r="D941" s="86"/>
      <c r="E941" s="32"/>
      <c r="F941" s="32"/>
    </row>
    <row r="942" spans="1:6" s="99" customFormat="1" ht="12.75">
      <c r="A942" s="23"/>
      <c r="B942" s="24"/>
      <c r="C942" s="86"/>
      <c r="D942" s="86"/>
      <c r="E942" s="32"/>
      <c r="F942" s="32"/>
    </row>
    <row r="943" spans="1:6" s="99" customFormat="1" ht="12.75">
      <c r="A943" s="23"/>
      <c r="B943" s="24"/>
      <c r="C943" s="86"/>
      <c r="D943" s="86"/>
      <c r="E943" s="32"/>
      <c r="F943" s="32"/>
    </row>
    <row r="944" spans="1:6" s="99" customFormat="1" ht="12.75">
      <c r="A944" s="23"/>
      <c r="B944" s="24"/>
      <c r="C944" s="86"/>
      <c r="D944" s="86"/>
      <c r="E944" s="32"/>
      <c r="F944" s="32"/>
    </row>
    <row r="945" spans="1:6" s="99" customFormat="1" ht="12.75">
      <c r="A945" s="23"/>
      <c r="B945" s="24"/>
      <c r="C945" s="86"/>
      <c r="D945" s="86"/>
      <c r="E945" s="32"/>
      <c r="F945" s="32"/>
    </row>
    <row r="946" spans="1:6" s="99" customFormat="1" ht="12.75">
      <c r="A946" s="23"/>
      <c r="B946" s="24"/>
      <c r="C946" s="86"/>
      <c r="D946" s="86"/>
      <c r="E946" s="32"/>
      <c r="F946" s="32"/>
    </row>
    <row r="947" spans="1:6" s="99" customFormat="1" ht="12.75">
      <c r="A947" s="23"/>
      <c r="B947" s="24"/>
      <c r="C947" s="86"/>
      <c r="D947" s="86"/>
      <c r="E947" s="32"/>
      <c r="F947" s="32"/>
    </row>
    <row r="948" spans="1:6" s="99" customFormat="1" ht="12.75">
      <c r="A948" s="23"/>
      <c r="B948" s="24"/>
      <c r="C948" s="86"/>
      <c r="D948" s="86"/>
      <c r="E948" s="32"/>
      <c r="F948" s="32"/>
    </row>
    <row r="949" spans="1:6" s="99" customFormat="1" ht="12.75">
      <c r="A949" s="23"/>
      <c r="B949" s="24"/>
      <c r="C949" s="86"/>
      <c r="D949" s="86"/>
      <c r="E949" s="32"/>
      <c r="F949" s="32"/>
    </row>
    <row r="950" spans="1:6" s="99" customFormat="1" ht="12.75">
      <c r="A950" s="23"/>
      <c r="B950" s="24"/>
      <c r="C950" s="86"/>
      <c r="D950" s="86"/>
      <c r="E950" s="32"/>
      <c r="F950" s="32"/>
    </row>
    <row r="951" spans="1:6" s="99" customFormat="1" ht="12.75">
      <c r="A951" s="23"/>
      <c r="B951" s="24"/>
      <c r="C951" s="86"/>
      <c r="D951" s="86"/>
      <c r="E951" s="32"/>
      <c r="F951" s="32"/>
    </row>
    <row r="952" spans="1:6" s="99" customFormat="1" ht="12.75">
      <c r="A952" s="23"/>
      <c r="B952" s="24"/>
      <c r="C952" s="86"/>
      <c r="D952" s="86"/>
      <c r="E952" s="32"/>
      <c r="F952" s="32"/>
    </row>
    <row r="953" spans="1:6" s="99" customFormat="1" ht="12.75">
      <c r="A953" s="23"/>
      <c r="B953" s="24"/>
      <c r="C953" s="86"/>
      <c r="D953" s="86"/>
      <c r="E953" s="32"/>
      <c r="F953" s="32"/>
    </row>
    <row r="954" spans="1:6" s="99" customFormat="1" ht="12.75">
      <c r="A954" s="23"/>
      <c r="B954" s="24"/>
      <c r="C954" s="86"/>
      <c r="D954" s="86"/>
      <c r="E954" s="32"/>
      <c r="F954" s="32"/>
    </row>
    <row r="955" spans="1:6" s="99" customFormat="1" ht="12.75">
      <c r="A955" s="23"/>
      <c r="B955" s="24"/>
      <c r="C955" s="86"/>
      <c r="D955" s="86"/>
      <c r="E955" s="32"/>
      <c r="F955" s="32"/>
    </row>
    <row r="956" spans="1:6" s="99" customFormat="1" ht="12.75">
      <c r="A956" s="23"/>
      <c r="B956" s="24"/>
      <c r="C956" s="86"/>
      <c r="D956" s="86"/>
      <c r="E956" s="32"/>
      <c r="F956" s="32"/>
    </row>
    <row r="957" spans="1:6" s="99" customFormat="1" ht="12.75">
      <c r="A957" s="23"/>
      <c r="B957" s="24"/>
      <c r="C957" s="86"/>
      <c r="D957" s="86"/>
      <c r="E957" s="32"/>
      <c r="F957" s="32"/>
    </row>
    <row r="958" spans="1:6" s="99" customFormat="1" ht="12.75">
      <c r="A958" s="23"/>
      <c r="B958" s="24"/>
      <c r="C958" s="86"/>
      <c r="D958" s="86"/>
      <c r="E958" s="32"/>
      <c r="F958" s="32"/>
    </row>
    <row r="959" spans="1:6" s="99" customFormat="1" ht="12.75">
      <c r="A959" s="23"/>
      <c r="B959" s="24"/>
      <c r="C959" s="86"/>
      <c r="D959" s="86"/>
      <c r="E959" s="32"/>
      <c r="F959" s="32"/>
    </row>
    <row r="960" spans="1:6" s="99" customFormat="1" ht="12.75">
      <c r="A960" s="23"/>
      <c r="B960" s="24"/>
      <c r="C960" s="86"/>
      <c r="D960" s="86"/>
      <c r="E960" s="32"/>
      <c r="F960" s="32"/>
    </row>
    <row r="961" spans="1:6" s="99" customFormat="1" ht="12.75">
      <c r="A961" s="23"/>
      <c r="B961" s="24"/>
      <c r="C961" s="86"/>
      <c r="D961" s="86"/>
      <c r="E961" s="32"/>
      <c r="F961" s="32"/>
    </row>
    <row r="962" spans="1:6" s="99" customFormat="1" ht="12.75">
      <c r="A962" s="23"/>
      <c r="B962" s="24"/>
      <c r="C962" s="86"/>
      <c r="D962" s="86"/>
      <c r="E962" s="32"/>
      <c r="F962" s="32"/>
    </row>
    <row r="963" spans="1:6" s="99" customFormat="1" ht="12.75">
      <c r="A963" s="23"/>
      <c r="B963" s="24"/>
      <c r="C963" s="86"/>
      <c r="D963" s="86"/>
      <c r="E963" s="32"/>
      <c r="F963" s="32"/>
    </row>
    <row r="964" spans="1:6" s="99" customFormat="1" ht="12.75">
      <c r="A964" s="23"/>
      <c r="B964" s="24"/>
      <c r="C964" s="86"/>
      <c r="D964" s="86"/>
      <c r="E964" s="32"/>
      <c r="F964" s="32"/>
    </row>
    <row r="965" spans="1:6" s="99" customFormat="1" ht="12.75">
      <c r="A965" s="23"/>
      <c r="B965" s="24"/>
      <c r="C965" s="86"/>
      <c r="D965" s="86"/>
      <c r="E965" s="32"/>
      <c r="F965" s="32"/>
    </row>
    <row r="966" spans="1:6" s="99" customFormat="1" ht="12.75">
      <c r="A966" s="23"/>
      <c r="B966" s="24"/>
      <c r="C966" s="86"/>
      <c r="D966" s="86"/>
      <c r="E966" s="32"/>
      <c r="F966" s="32"/>
    </row>
    <row r="967" spans="1:6" s="99" customFormat="1" ht="12.75">
      <c r="A967" s="23"/>
      <c r="B967" s="24"/>
      <c r="C967" s="86"/>
      <c r="D967" s="86"/>
      <c r="E967" s="32"/>
      <c r="F967" s="32"/>
    </row>
    <row r="968" spans="1:6" s="99" customFormat="1" ht="12.75">
      <c r="A968" s="23"/>
      <c r="B968" s="24"/>
      <c r="C968" s="86"/>
      <c r="D968" s="86"/>
      <c r="E968" s="32"/>
      <c r="F968" s="32"/>
    </row>
    <row r="969" spans="1:6" s="99" customFormat="1" ht="12.75">
      <c r="A969" s="23"/>
      <c r="B969" s="24"/>
      <c r="C969" s="86"/>
      <c r="D969" s="86"/>
      <c r="E969" s="32"/>
      <c r="F969" s="32"/>
    </row>
    <row r="970" spans="1:6" s="99" customFormat="1" ht="12.75">
      <c r="A970" s="23"/>
      <c r="B970" s="24"/>
      <c r="C970" s="86"/>
      <c r="D970" s="86"/>
      <c r="E970" s="32"/>
      <c r="F970" s="32"/>
    </row>
    <row r="971" spans="1:6" s="99" customFormat="1" ht="12.75">
      <c r="A971" s="23"/>
      <c r="B971" s="24"/>
      <c r="C971" s="86"/>
      <c r="D971" s="86"/>
      <c r="E971" s="32"/>
      <c r="F971" s="32"/>
    </row>
    <row r="972" spans="1:6" s="99" customFormat="1" ht="12.75">
      <c r="A972" s="23"/>
      <c r="B972" s="24"/>
      <c r="C972" s="86"/>
      <c r="D972" s="86"/>
      <c r="E972" s="32"/>
      <c r="F972" s="32"/>
    </row>
    <row r="973" spans="1:6" s="99" customFormat="1" ht="12.75">
      <c r="A973" s="23"/>
      <c r="B973" s="24"/>
      <c r="C973" s="86"/>
      <c r="D973" s="86"/>
      <c r="E973" s="32"/>
      <c r="F973" s="32"/>
    </row>
    <row r="974" spans="1:6" s="99" customFormat="1" ht="12.75">
      <c r="A974" s="23"/>
      <c r="B974" s="24"/>
      <c r="C974" s="86"/>
      <c r="D974" s="86"/>
      <c r="E974" s="32"/>
      <c r="F974" s="32"/>
    </row>
    <row r="975" spans="1:6" s="99" customFormat="1" ht="12.75">
      <c r="A975" s="23"/>
      <c r="B975" s="24"/>
      <c r="C975" s="86"/>
      <c r="D975" s="86"/>
      <c r="E975" s="32"/>
      <c r="F975" s="32"/>
    </row>
    <row r="976" spans="1:6" s="99" customFormat="1" ht="12.75">
      <c r="A976" s="23"/>
      <c r="B976" s="24"/>
      <c r="C976" s="86"/>
      <c r="D976" s="86"/>
      <c r="E976" s="32"/>
      <c r="F976" s="32"/>
    </row>
    <row r="977" spans="1:6" s="99" customFormat="1" ht="12.75">
      <c r="A977" s="23"/>
      <c r="B977" s="24"/>
      <c r="C977" s="86"/>
      <c r="D977" s="86"/>
      <c r="E977" s="32"/>
      <c r="F977" s="32"/>
    </row>
    <row r="978" spans="1:6" s="99" customFormat="1" ht="12.75">
      <c r="A978" s="23"/>
      <c r="B978" s="24"/>
      <c r="C978" s="86"/>
      <c r="D978" s="86"/>
      <c r="E978" s="32"/>
      <c r="F978" s="32"/>
    </row>
    <row r="979" spans="1:6" s="99" customFormat="1" ht="12.75">
      <c r="A979" s="23"/>
      <c r="B979" s="24"/>
      <c r="C979" s="86"/>
      <c r="D979" s="86"/>
      <c r="E979" s="32"/>
      <c r="F979" s="32"/>
    </row>
    <row r="980" spans="1:6" s="99" customFormat="1" ht="12.75">
      <c r="A980" s="23"/>
      <c r="B980" s="24"/>
      <c r="C980" s="86"/>
      <c r="D980" s="86"/>
      <c r="E980" s="32"/>
      <c r="F980" s="32"/>
    </row>
    <row r="981" spans="1:6" s="99" customFormat="1" ht="12.75">
      <c r="A981" s="23"/>
      <c r="B981" s="24"/>
      <c r="C981" s="86"/>
      <c r="D981" s="86"/>
      <c r="E981" s="32"/>
      <c r="F981" s="32"/>
    </row>
    <row r="982" spans="1:6" s="99" customFormat="1" ht="12.75">
      <c r="A982" s="23"/>
      <c r="B982" s="24"/>
      <c r="C982" s="86"/>
      <c r="D982" s="86"/>
      <c r="E982" s="32"/>
      <c r="F982" s="32"/>
    </row>
    <row r="983" spans="1:6" s="99" customFormat="1" ht="12.75">
      <c r="A983" s="23"/>
      <c r="B983" s="24"/>
      <c r="C983" s="86"/>
      <c r="D983" s="86"/>
      <c r="E983" s="32"/>
      <c r="F983" s="32"/>
    </row>
    <row r="984" spans="1:6" s="99" customFormat="1" ht="12.75">
      <c r="A984" s="23"/>
      <c r="B984" s="24"/>
      <c r="C984" s="86"/>
      <c r="D984" s="86"/>
      <c r="E984" s="32"/>
      <c r="F984" s="32"/>
    </row>
    <row r="985" spans="1:6" s="99" customFormat="1" ht="12.75">
      <c r="A985" s="23"/>
      <c r="B985" s="24"/>
      <c r="C985" s="86"/>
      <c r="D985" s="86"/>
      <c r="E985" s="32"/>
      <c r="F985" s="32"/>
    </row>
    <row r="986" spans="1:6" s="99" customFormat="1" ht="12.75">
      <c r="A986" s="23"/>
      <c r="B986" s="24"/>
      <c r="C986" s="86"/>
      <c r="D986" s="86"/>
      <c r="E986" s="32"/>
      <c r="F986" s="32"/>
    </row>
    <row r="987" spans="1:6" s="99" customFormat="1" ht="12.75">
      <c r="A987" s="23"/>
      <c r="B987" s="24"/>
      <c r="C987" s="86"/>
      <c r="D987" s="86"/>
      <c r="E987" s="32"/>
      <c r="F987" s="32"/>
    </row>
    <row r="988" spans="1:6" s="99" customFormat="1" ht="12.75">
      <c r="A988" s="23"/>
      <c r="B988" s="24"/>
      <c r="C988" s="86"/>
      <c r="D988" s="86"/>
      <c r="E988" s="32"/>
      <c r="F988" s="32"/>
    </row>
    <row r="989" spans="1:6" s="99" customFormat="1" ht="12.75">
      <c r="A989" s="23"/>
      <c r="B989" s="24"/>
      <c r="C989" s="86"/>
      <c r="D989" s="86"/>
      <c r="E989" s="32"/>
      <c r="F989" s="32"/>
    </row>
    <row r="990" spans="1:6" s="99" customFormat="1" ht="12.75">
      <c r="A990" s="23"/>
      <c r="B990" s="24"/>
      <c r="C990" s="86"/>
      <c r="D990" s="86"/>
      <c r="E990" s="32"/>
      <c r="F990" s="32"/>
    </row>
    <row r="991" spans="1:6" s="99" customFormat="1" ht="12.75">
      <c r="A991" s="23"/>
      <c r="B991" s="24"/>
      <c r="C991" s="86"/>
      <c r="D991" s="86"/>
      <c r="E991" s="32"/>
      <c r="F991" s="32"/>
    </row>
    <row r="992" spans="1:6" s="99" customFormat="1" ht="12.75">
      <c r="A992" s="23"/>
      <c r="B992" s="24"/>
      <c r="C992" s="86"/>
      <c r="D992" s="86"/>
      <c r="E992" s="32"/>
      <c r="F992" s="32"/>
    </row>
    <row r="993" spans="1:6" s="99" customFormat="1" ht="12.75">
      <c r="A993" s="23"/>
      <c r="B993" s="24"/>
      <c r="C993" s="86"/>
      <c r="D993" s="86"/>
      <c r="E993" s="32"/>
      <c r="F993" s="32"/>
    </row>
    <row r="994" spans="1:6" s="99" customFormat="1" ht="12.75">
      <c r="A994" s="23"/>
      <c r="B994" s="24"/>
      <c r="C994" s="86"/>
      <c r="D994" s="86"/>
      <c r="E994" s="32"/>
      <c r="F994" s="32"/>
    </row>
    <row r="995" spans="1:6" s="99" customFormat="1" ht="12.75">
      <c r="A995" s="23"/>
      <c r="B995" s="24"/>
      <c r="C995" s="86"/>
      <c r="D995" s="86"/>
      <c r="E995" s="32"/>
      <c r="F995" s="32"/>
    </row>
    <row r="996" spans="1:6" s="99" customFormat="1" ht="12.75">
      <c r="A996" s="23"/>
      <c r="B996" s="24"/>
      <c r="C996" s="86"/>
      <c r="D996" s="86"/>
      <c r="E996" s="32"/>
      <c r="F996" s="32"/>
    </row>
    <row r="997" spans="1:6" s="99" customFormat="1" ht="12.75">
      <c r="A997" s="23"/>
      <c r="B997" s="24"/>
      <c r="C997" s="86"/>
      <c r="D997" s="86"/>
      <c r="E997" s="32"/>
      <c r="F997" s="32"/>
    </row>
    <row r="998" spans="1:6" s="99" customFormat="1" ht="12.75">
      <c r="A998" s="23"/>
      <c r="B998" s="24"/>
      <c r="C998" s="86"/>
      <c r="D998" s="86"/>
      <c r="E998" s="32"/>
      <c r="F998" s="32"/>
    </row>
    <row r="999" spans="1:6" s="99" customFormat="1" ht="12.75">
      <c r="A999" s="23"/>
      <c r="B999" s="24"/>
      <c r="C999" s="86"/>
      <c r="D999" s="86"/>
      <c r="E999" s="32"/>
      <c r="F999" s="32"/>
    </row>
    <row r="1000" spans="1:6" s="99" customFormat="1" ht="12.75">
      <c r="A1000" s="23"/>
      <c r="B1000" s="24"/>
      <c r="C1000" s="86"/>
      <c r="D1000" s="86"/>
      <c r="E1000" s="32"/>
      <c r="F1000" s="32"/>
    </row>
    <row r="1001" spans="1:6" s="99" customFormat="1" ht="12.75">
      <c r="A1001" s="23"/>
      <c r="B1001" s="24"/>
      <c r="C1001" s="86"/>
      <c r="D1001" s="86"/>
      <c r="E1001" s="32"/>
      <c r="F1001" s="32"/>
    </row>
    <row r="1002" spans="1:6" s="99" customFormat="1" ht="12.75">
      <c r="A1002" s="23"/>
      <c r="B1002" s="24"/>
      <c r="C1002" s="86"/>
      <c r="D1002" s="86"/>
      <c r="E1002" s="32"/>
      <c r="F1002" s="32"/>
    </row>
    <row r="1003" spans="1:6" s="99" customFormat="1" ht="12.75">
      <c r="A1003" s="23"/>
      <c r="B1003" s="24"/>
      <c r="C1003" s="86"/>
      <c r="D1003" s="86"/>
      <c r="E1003" s="32"/>
      <c r="F1003" s="32"/>
    </row>
    <row r="1004" spans="1:6" s="99" customFormat="1" ht="12.75">
      <c r="A1004" s="23"/>
      <c r="B1004" s="24"/>
      <c r="C1004" s="86"/>
      <c r="D1004" s="86"/>
      <c r="E1004" s="32"/>
      <c r="F1004" s="32"/>
    </row>
    <row r="1005" spans="1:6" s="99" customFormat="1" ht="12.75">
      <c r="A1005" s="23"/>
      <c r="B1005" s="24"/>
      <c r="C1005" s="86"/>
      <c r="D1005" s="86"/>
      <c r="E1005" s="32"/>
      <c r="F1005" s="32"/>
    </row>
    <row r="1006" spans="1:6" s="99" customFormat="1" ht="12.75">
      <c r="A1006" s="23"/>
      <c r="B1006" s="24"/>
      <c r="C1006" s="86"/>
      <c r="D1006" s="86"/>
      <c r="E1006" s="32"/>
      <c r="F1006" s="32"/>
    </row>
    <row r="1007" spans="1:6" s="99" customFormat="1" ht="12.75">
      <c r="A1007" s="23"/>
      <c r="B1007" s="24"/>
      <c r="C1007" s="86"/>
      <c r="D1007" s="86"/>
      <c r="E1007" s="32"/>
      <c r="F1007" s="32"/>
    </row>
    <row r="1008" spans="1:6" s="99" customFormat="1" ht="12.75">
      <c r="A1008" s="23"/>
      <c r="B1008" s="24"/>
      <c r="C1008" s="86"/>
      <c r="D1008" s="86"/>
      <c r="E1008" s="32"/>
      <c r="F1008" s="32"/>
    </row>
    <row r="1009" spans="1:6" s="99" customFormat="1" ht="12.75">
      <c r="A1009" s="23"/>
      <c r="B1009" s="24"/>
      <c r="C1009" s="86"/>
      <c r="D1009" s="86"/>
      <c r="E1009" s="32"/>
      <c r="F1009" s="32"/>
    </row>
    <row r="1010" spans="1:6" s="99" customFormat="1" ht="12.75">
      <c r="A1010" s="23"/>
      <c r="B1010" s="24"/>
      <c r="C1010" s="86"/>
      <c r="D1010" s="86"/>
      <c r="E1010" s="32"/>
      <c r="F1010" s="32"/>
    </row>
    <row r="1011" spans="1:6" s="99" customFormat="1" ht="12.75">
      <c r="A1011" s="23"/>
      <c r="B1011" s="24"/>
      <c r="C1011" s="86"/>
      <c r="D1011" s="86"/>
      <c r="E1011" s="32"/>
      <c r="F1011" s="32"/>
    </row>
    <row r="1012" spans="1:6" s="99" customFormat="1" ht="12.75">
      <c r="A1012" s="23"/>
      <c r="B1012" s="24"/>
      <c r="C1012" s="86"/>
      <c r="D1012" s="86"/>
      <c r="E1012" s="32"/>
      <c r="F1012" s="32"/>
    </row>
    <row r="1013" spans="1:6" s="99" customFormat="1" ht="12.75">
      <c r="A1013" s="23"/>
      <c r="B1013" s="24"/>
      <c r="C1013" s="86"/>
      <c r="D1013" s="86"/>
      <c r="E1013" s="32"/>
      <c r="F1013" s="32"/>
    </row>
    <row r="1014" spans="1:6" s="99" customFormat="1" ht="12.75">
      <c r="A1014" s="23"/>
      <c r="B1014" s="24"/>
      <c r="C1014" s="86"/>
      <c r="D1014" s="86"/>
      <c r="E1014" s="32"/>
      <c r="F1014" s="32"/>
    </row>
    <row r="1015" spans="1:6" s="99" customFormat="1" ht="12.75">
      <c r="A1015" s="23"/>
      <c r="B1015" s="24"/>
      <c r="C1015" s="86"/>
      <c r="D1015" s="86"/>
      <c r="E1015" s="32"/>
      <c r="F1015" s="32"/>
    </row>
    <row r="1016" spans="1:6" s="99" customFormat="1" ht="12.75">
      <c r="A1016" s="23"/>
      <c r="B1016" s="24"/>
      <c r="C1016" s="86"/>
      <c r="D1016" s="86"/>
      <c r="E1016" s="32"/>
      <c r="F1016" s="32"/>
    </row>
    <row r="1017" spans="1:6" s="99" customFormat="1" ht="12.75">
      <c r="A1017" s="23"/>
      <c r="B1017" s="24"/>
      <c r="C1017" s="86"/>
      <c r="D1017" s="86"/>
      <c r="E1017" s="32"/>
      <c r="F1017" s="32"/>
    </row>
    <row r="1018" spans="1:6" s="99" customFormat="1" ht="12.75">
      <c r="A1018" s="23"/>
      <c r="B1018" s="24"/>
      <c r="C1018" s="86"/>
      <c r="D1018" s="86"/>
      <c r="E1018" s="32"/>
      <c r="F1018" s="32"/>
    </row>
    <row r="1019" spans="1:6" s="99" customFormat="1" ht="12.75">
      <c r="A1019" s="23"/>
      <c r="B1019" s="24"/>
      <c r="C1019" s="86"/>
      <c r="D1019" s="86"/>
      <c r="E1019" s="32"/>
      <c r="F1019" s="32"/>
    </row>
    <row r="1020" spans="1:6" s="99" customFormat="1" ht="12.75">
      <c r="A1020" s="23"/>
      <c r="B1020" s="24"/>
      <c r="C1020" s="86"/>
      <c r="D1020" s="86"/>
      <c r="E1020" s="32"/>
      <c r="F1020" s="32"/>
    </row>
    <row r="1021" spans="1:6" s="99" customFormat="1" ht="12.75">
      <c r="A1021" s="23"/>
      <c r="B1021" s="24"/>
      <c r="C1021" s="86"/>
      <c r="D1021" s="86"/>
      <c r="E1021" s="32"/>
      <c r="F1021" s="32"/>
    </row>
    <row r="1022" spans="1:6" s="99" customFormat="1" ht="12.75">
      <c r="A1022" s="23"/>
      <c r="B1022" s="24"/>
      <c r="C1022" s="86"/>
      <c r="D1022" s="86"/>
      <c r="E1022" s="32"/>
      <c r="F1022" s="32"/>
    </row>
    <row r="1023" spans="1:6" s="99" customFormat="1" ht="12.75">
      <c r="A1023" s="23"/>
      <c r="B1023" s="24"/>
      <c r="C1023" s="86"/>
      <c r="D1023" s="86"/>
      <c r="E1023" s="32"/>
      <c r="F1023" s="32"/>
    </row>
    <row r="1024" spans="1:6" s="99" customFormat="1" ht="12.75">
      <c r="A1024" s="23"/>
      <c r="B1024" s="24"/>
      <c r="C1024" s="86"/>
      <c r="D1024" s="86"/>
      <c r="E1024" s="32"/>
      <c r="F1024" s="32"/>
    </row>
    <row r="1025" spans="1:6" s="99" customFormat="1" ht="12.75">
      <c r="A1025" s="23"/>
      <c r="B1025" s="24"/>
      <c r="C1025" s="86"/>
      <c r="D1025" s="86"/>
      <c r="E1025" s="32"/>
      <c r="F1025" s="32"/>
    </row>
    <row r="1026" spans="1:6" s="99" customFormat="1" ht="12.75">
      <c r="A1026" s="23"/>
      <c r="B1026" s="24"/>
      <c r="C1026" s="86"/>
      <c r="D1026" s="86"/>
      <c r="E1026" s="32"/>
      <c r="F1026" s="32"/>
    </row>
    <row r="1027" spans="1:6" s="99" customFormat="1" ht="12.75">
      <c r="A1027" s="22"/>
      <c r="B1027" s="24"/>
      <c r="C1027" s="86"/>
      <c r="D1027" s="86"/>
      <c r="E1027" s="32"/>
      <c r="F1027" s="32"/>
    </row>
    <row r="1028" spans="1:6" s="99" customFormat="1" ht="12.75">
      <c r="A1028" s="22"/>
      <c r="B1028" s="24"/>
      <c r="C1028" s="86"/>
      <c r="D1028" s="86"/>
      <c r="E1028" s="32"/>
      <c r="F1028" s="32"/>
    </row>
    <row r="1029" spans="1:6" s="99" customFormat="1" ht="12.75">
      <c r="A1029" s="22"/>
      <c r="B1029" s="24"/>
      <c r="C1029" s="86"/>
      <c r="D1029" s="86"/>
      <c r="E1029" s="32"/>
      <c r="F1029" s="32"/>
    </row>
    <row r="1030" spans="1:6" s="99" customFormat="1" ht="12.75">
      <c r="A1030" s="22"/>
      <c r="B1030" s="24"/>
      <c r="C1030" s="86"/>
      <c r="D1030" s="86"/>
      <c r="E1030" s="32"/>
      <c r="F1030" s="32"/>
    </row>
    <row r="1031" spans="1:6" s="99" customFormat="1" ht="12.75">
      <c r="A1031" s="22"/>
      <c r="B1031" s="24"/>
      <c r="C1031" s="86"/>
      <c r="D1031" s="86"/>
      <c r="E1031" s="32"/>
      <c r="F1031" s="32"/>
    </row>
    <row r="1032" spans="1:6" s="99" customFormat="1" ht="12.75">
      <c r="A1032" s="22"/>
      <c r="B1032" s="24"/>
      <c r="C1032" s="86"/>
      <c r="D1032" s="86"/>
      <c r="E1032" s="32"/>
      <c r="F1032" s="32"/>
    </row>
    <row r="1033" spans="1:6" s="99" customFormat="1" ht="12.75">
      <c r="A1033" s="22"/>
      <c r="B1033" s="24"/>
      <c r="C1033" s="86"/>
      <c r="D1033" s="86"/>
      <c r="E1033" s="32"/>
      <c r="F1033" s="32"/>
    </row>
    <row r="1034" spans="1:6" s="99" customFormat="1" ht="12.75">
      <c r="A1034" s="22"/>
      <c r="B1034" s="24"/>
      <c r="C1034" s="86"/>
      <c r="D1034" s="86"/>
      <c r="E1034" s="32"/>
      <c r="F1034" s="32"/>
    </row>
    <row r="1035" spans="1:6" s="99" customFormat="1" ht="12.75">
      <c r="A1035" s="22"/>
      <c r="B1035" s="24"/>
      <c r="C1035" s="86"/>
      <c r="D1035" s="86"/>
      <c r="E1035" s="32"/>
      <c r="F1035" s="32"/>
    </row>
    <row r="1036" spans="1:6" s="99" customFormat="1" ht="12.75">
      <c r="A1036" s="22"/>
      <c r="B1036" s="24"/>
      <c r="C1036" s="86"/>
      <c r="D1036" s="86"/>
      <c r="E1036" s="32"/>
      <c r="F1036" s="32"/>
    </row>
    <row r="1037" spans="1:6" s="99" customFormat="1" ht="12.75">
      <c r="A1037" s="22"/>
      <c r="B1037" s="24"/>
      <c r="C1037" s="86"/>
      <c r="D1037" s="86"/>
      <c r="E1037" s="32"/>
      <c r="F1037" s="32"/>
    </row>
    <row r="1038" spans="1:6" s="99" customFormat="1" ht="12.75">
      <c r="A1038" s="22"/>
      <c r="B1038" s="24"/>
      <c r="C1038" s="86"/>
      <c r="D1038" s="86"/>
      <c r="E1038" s="32"/>
      <c r="F1038" s="32"/>
    </row>
    <row r="1039" spans="1:6" s="99" customFormat="1" ht="12.75">
      <c r="A1039" s="22"/>
      <c r="B1039" s="24"/>
      <c r="C1039" s="86"/>
      <c r="D1039" s="86"/>
      <c r="E1039" s="32"/>
      <c r="F1039" s="32"/>
    </row>
    <row r="1040" spans="1:6" s="99" customFormat="1" ht="12.75">
      <c r="A1040" s="22"/>
      <c r="B1040" s="24"/>
      <c r="C1040" s="86"/>
      <c r="D1040" s="86"/>
      <c r="E1040" s="32"/>
      <c r="F1040" s="32"/>
    </row>
    <row r="1041" spans="1:6" s="99" customFormat="1" ht="12.75">
      <c r="A1041" s="22"/>
      <c r="B1041" s="24"/>
      <c r="C1041" s="86"/>
      <c r="D1041" s="86"/>
      <c r="E1041" s="32"/>
      <c r="F1041" s="32"/>
    </row>
    <row r="1042" spans="1:6" s="99" customFormat="1" ht="12.75">
      <c r="A1042" s="22"/>
      <c r="B1042" s="24"/>
      <c r="C1042" s="86"/>
      <c r="D1042" s="86"/>
      <c r="E1042" s="32"/>
      <c r="F1042" s="32"/>
    </row>
    <row r="1043" spans="1:6" s="99" customFormat="1" ht="12.75">
      <c r="A1043" s="22"/>
      <c r="B1043" s="24"/>
      <c r="C1043" s="86"/>
      <c r="D1043" s="86"/>
      <c r="E1043" s="32"/>
      <c r="F1043" s="32"/>
    </row>
    <row r="1044" spans="1:6" s="99" customFormat="1" ht="12.75">
      <c r="A1044" s="22"/>
      <c r="B1044" s="24"/>
      <c r="C1044" s="86"/>
      <c r="D1044" s="86"/>
      <c r="E1044" s="32"/>
      <c r="F1044" s="32"/>
    </row>
    <row r="1045" spans="1:6" s="99" customFormat="1" ht="12.75">
      <c r="A1045" s="22"/>
      <c r="B1045" s="24"/>
      <c r="C1045" s="86"/>
      <c r="D1045" s="86"/>
      <c r="E1045" s="32"/>
      <c r="F1045" s="32"/>
    </row>
    <row r="1046" spans="1:6" s="99" customFormat="1" ht="12.75">
      <c r="A1046" s="22"/>
      <c r="B1046" s="24"/>
      <c r="C1046" s="86"/>
      <c r="D1046" s="86"/>
      <c r="E1046" s="32"/>
      <c r="F1046" s="32"/>
    </row>
    <row r="1047" spans="1:6" s="99" customFormat="1" ht="12.75">
      <c r="A1047" s="22"/>
      <c r="B1047" s="24"/>
      <c r="C1047" s="86"/>
      <c r="D1047" s="86"/>
      <c r="E1047" s="32"/>
      <c r="F1047" s="32"/>
    </row>
    <row r="1048" spans="1:6" s="99" customFormat="1" ht="12.75">
      <c r="A1048" s="22"/>
      <c r="B1048" s="24"/>
      <c r="C1048" s="86"/>
      <c r="D1048" s="86"/>
      <c r="E1048" s="32"/>
      <c r="F1048" s="32"/>
    </row>
    <row r="1049" spans="1:6" s="99" customFormat="1" ht="12.75">
      <c r="A1049" s="22"/>
      <c r="B1049" s="24"/>
      <c r="C1049" s="86"/>
      <c r="D1049" s="86"/>
      <c r="E1049" s="32"/>
      <c r="F1049" s="32"/>
    </row>
    <row r="1050" spans="1:6" s="99" customFormat="1" ht="12.75">
      <c r="A1050" s="22"/>
      <c r="B1050" s="24"/>
      <c r="C1050" s="86"/>
      <c r="D1050" s="86"/>
      <c r="E1050" s="32"/>
      <c r="F1050" s="32"/>
    </row>
    <row r="1051" spans="1:6" s="99" customFormat="1" ht="12.75">
      <c r="A1051" s="22"/>
      <c r="B1051" s="24"/>
      <c r="C1051" s="86"/>
      <c r="D1051" s="86"/>
      <c r="E1051" s="32"/>
      <c r="F1051" s="32"/>
    </row>
    <row r="1052" spans="1:6" s="99" customFormat="1" ht="12.75">
      <c r="A1052" s="22"/>
      <c r="B1052" s="24"/>
      <c r="C1052" s="86"/>
      <c r="D1052" s="86"/>
      <c r="E1052" s="32"/>
      <c r="F1052" s="32"/>
    </row>
    <row r="1053" spans="1:6" s="99" customFormat="1" ht="12.75">
      <c r="A1053" s="22"/>
      <c r="B1053" s="24"/>
      <c r="C1053" s="86"/>
      <c r="D1053" s="86"/>
      <c r="E1053" s="32"/>
      <c r="F1053" s="32"/>
    </row>
    <row r="1054" spans="1:6" s="99" customFormat="1" ht="12.75">
      <c r="A1054" s="22"/>
      <c r="B1054" s="24"/>
      <c r="C1054" s="86"/>
      <c r="D1054" s="86"/>
      <c r="E1054" s="32"/>
      <c r="F1054" s="32"/>
    </row>
    <row r="1055" spans="1:6" s="99" customFormat="1" ht="12.75">
      <c r="A1055" s="22"/>
      <c r="B1055" s="24"/>
      <c r="C1055" s="86"/>
      <c r="D1055" s="86"/>
      <c r="E1055" s="32"/>
      <c r="F1055" s="32"/>
    </row>
    <row r="1056" spans="1:6" s="99" customFormat="1" ht="12.75">
      <c r="A1056" s="22"/>
      <c r="B1056" s="24"/>
      <c r="C1056" s="86"/>
      <c r="D1056" s="86"/>
      <c r="E1056" s="32"/>
      <c r="F1056" s="32"/>
    </row>
    <row r="1057" spans="1:6" s="99" customFormat="1" ht="12.75">
      <c r="A1057" s="22"/>
      <c r="B1057" s="24"/>
      <c r="C1057" s="86"/>
      <c r="D1057" s="86"/>
      <c r="E1057" s="32"/>
      <c r="F1057" s="32"/>
    </row>
    <row r="1058" spans="1:6" s="99" customFormat="1" ht="12.75">
      <c r="A1058" s="22"/>
      <c r="B1058" s="24"/>
      <c r="C1058" s="86"/>
      <c r="D1058" s="86"/>
      <c r="E1058" s="32"/>
      <c r="F1058" s="32"/>
    </row>
    <row r="1059" spans="1:6" s="99" customFormat="1" ht="12.75">
      <c r="A1059" s="22"/>
      <c r="B1059" s="24"/>
      <c r="C1059" s="86"/>
      <c r="D1059" s="86"/>
      <c r="E1059" s="32"/>
      <c r="F1059" s="32"/>
    </row>
    <row r="1060" spans="1:6" s="99" customFormat="1" ht="12.75">
      <c r="A1060" s="22"/>
      <c r="B1060" s="24"/>
      <c r="C1060" s="86"/>
      <c r="D1060" s="86"/>
      <c r="E1060" s="32"/>
      <c r="F1060" s="32"/>
    </row>
    <row r="1061" spans="1:6" s="99" customFormat="1" ht="12.75">
      <c r="A1061" s="22"/>
      <c r="B1061" s="24"/>
      <c r="C1061" s="86"/>
      <c r="D1061" s="86"/>
      <c r="E1061" s="32"/>
      <c r="F1061" s="32"/>
    </row>
    <row r="1062" spans="1:6" s="99" customFormat="1" ht="12.75">
      <c r="A1062" s="22"/>
      <c r="B1062" s="24"/>
      <c r="C1062" s="86"/>
      <c r="D1062" s="86"/>
      <c r="E1062" s="32"/>
      <c r="F1062" s="32"/>
    </row>
    <row r="1063" spans="1:6" s="99" customFormat="1" ht="12.75">
      <c r="A1063" s="22"/>
      <c r="B1063" s="24"/>
      <c r="C1063" s="86"/>
      <c r="D1063" s="86"/>
      <c r="E1063" s="32"/>
      <c r="F1063" s="32"/>
    </row>
    <row r="1064" spans="1:6" s="99" customFormat="1" ht="12.75">
      <c r="A1064" s="22"/>
      <c r="B1064" s="24"/>
      <c r="C1064" s="86"/>
      <c r="D1064" s="86"/>
      <c r="E1064" s="32"/>
      <c r="F1064" s="32"/>
    </row>
    <row r="1065" spans="1:6" s="99" customFormat="1" ht="12.75">
      <c r="A1065" s="22"/>
      <c r="B1065" s="24"/>
      <c r="C1065" s="86"/>
      <c r="D1065" s="86"/>
      <c r="E1065" s="32"/>
      <c r="F1065" s="32"/>
    </row>
    <row r="1066" spans="1:6" s="99" customFormat="1" ht="12.75">
      <c r="A1066" s="22"/>
      <c r="B1066" s="24"/>
      <c r="C1066" s="86"/>
      <c r="D1066" s="86"/>
      <c r="E1066" s="32"/>
      <c r="F1066" s="32"/>
    </row>
    <row r="1067" spans="1:6" s="99" customFormat="1" ht="12.75">
      <c r="A1067" s="22"/>
      <c r="B1067" s="24"/>
      <c r="C1067" s="86"/>
      <c r="D1067" s="86"/>
      <c r="E1067" s="32"/>
      <c r="F1067" s="32"/>
    </row>
    <row r="1068" spans="1:6" s="99" customFormat="1" ht="12.75">
      <c r="A1068" s="22"/>
      <c r="B1068" s="24"/>
      <c r="C1068" s="86"/>
      <c r="D1068" s="86"/>
      <c r="E1068" s="32"/>
      <c r="F1068" s="32"/>
    </row>
    <row r="1069" spans="1:6" s="99" customFormat="1" ht="12.75">
      <c r="A1069" s="22"/>
      <c r="B1069" s="24"/>
      <c r="C1069" s="86"/>
      <c r="D1069" s="86"/>
      <c r="E1069" s="32"/>
      <c r="F1069" s="32"/>
    </row>
    <row r="1070" spans="1:6" s="99" customFormat="1" ht="12.75">
      <c r="A1070" s="22"/>
      <c r="B1070" s="24"/>
      <c r="C1070" s="86"/>
      <c r="D1070" s="86"/>
      <c r="E1070" s="32"/>
      <c r="F1070" s="32"/>
    </row>
    <row r="1071" spans="1:6" s="99" customFormat="1" ht="12.75">
      <c r="A1071" s="22"/>
      <c r="B1071" s="24"/>
      <c r="C1071" s="86"/>
      <c r="D1071" s="86"/>
      <c r="E1071" s="32"/>
      <c r="F1071" s="32"/>
    </row>
    <row r="1072" spans="1:6" s="99" customFormat="1" ht="12.75">
      <c r="A1072" s="22"/>
      <c r="B1072" s="24"/>
      <c r="C1072" s="86"/>
      <c r="D1072" s="86"/>
      <c r="E1072" s="32"/>
      <c r="F1072" s="32"/>
    </row>
    <row r="1073" spans="1:6" s="99" customFormat="1" ht="12.75">
      <c r="A1073" s="22"/>
      <c r="B1073" s="24"/>
      <c r="C1073" s="86"/>
      <c r="D1073" s="86"/>
      <c r="E1073" s="32"/>
      <c r="F1073" s="32"/>
    </row>
    <row r="1074" spans="1:6" s="99" customFormat="1" ht="12.75">
      <c r="A1074" s="22"/>
      <c r="B1074" s="24"/>
      <c r="C1074" s="86"/>
      <c r="D1074" s="86"/>
      <c r="E1074" s="32"/>
      <c r="F1074" s="32"/>
    </row>
    <row r="1075" spans="1:6" s="99" customFormat="1" ht="12.75">
      <c r="A1075" s="22"/>
      <c r="B1075" s="24"/>
      <c r="C1075" s="86"/>
      <c r="D1075" s="86"/>
      <c r="E1075" s="32"/>
      <c r="F1075" s="32"/>
    </row>
    <row r="1076" spans="1:6" s="99" customFormat="1" ht="12.75">
      <c r="A1076" s="22"/>
      <c r="B1076" s="24"/>
      <c r="C1076" s="86"/>
      <c r="D1076" s="86"/>
      <c r="E1076" s="32"/>
      <c r="F1076" s="32"/>
    </row>
    <row r="1077" spans="1:6" s="99" customFormat="1" ht="12.75">
      <c r="A1077" s="22"/>
      <c r="B1077" s="24"/>
      <c r="C1077" s="86"/>
      <c r="D1077" s="86"/>
      <c r="E1077" s="32"/>
      <c r="F1077" s="32"/>
    </row>
    <row r="1078" spans="1:6" s="99" customFormat="1" ht="12.75">
      <c r="A1078" s="22"/>
      <c r="B1078" s="24"/>
      <c r="C1078" s="86"/>
      <c r="D1078" s="86"/>
      <c r="E1078" s="32"/>
      <c r="F1078" s="32"/>
    </row>
    <row r="1079" spans="1:6" s="99" customFormat="1" ht="12.75">
      <c r="A1079" s="22"/>
      <c r="B1079" s="24"/>
      <c r="C1079" s="86"/>
      <c r="D1079" s="86"/>
      <c r="E1079" s="32"/>
      <c r="F1079" s="32"/>
    </row>
    <row r="1080" spans="1:6" s="99" customFormat="1" ht="12.75">
      <c r="A1080" s="22"/>
      <c r="B1080" s="24"/>
      <c r="C1080" s="86"/>
      <c r="D1080" s="86"/>
      <c r="E1080" s="32"/>
      <c r="F1080" s="32"/>
    </row>
    <row r="1081" spans="1:6" s="99" customFormat="1" ht="12.75">
      <c r="A1081" s="22"/>
      <c r="B1081" s="24"/>
      <c r="C1081" s="86"/>
      <c r="D1081" s="86"/>
      <c r="E1081" s="32"/>
      <c r="F1081" s="32"/>
    </row>
    <row r="1082" spans="1:6" s="99" customFormat="1" ht="12.75">
      <c r="A1082" s="22"/>
      <c r="B1082" s="24"/>
      <c r="C1082" s="86"/>
      <c r="D1082" s="86"/>
      <c r="E1082" s="32"/>
      <c r="F1082" s="32"/>
    </row>
    <row r="1083" spans="1:6" s="99" customFormat="1" ht="12.75">
      <c r="A1083" s="22"/>
      <c r="B1083" s="24"/>
      <c r="C1083" s="86"/>
      <c r="D1083" s="86"/>
      <c r="E1083" s="32"/>
      <c r="F1083" s="32"/>
    </row>
    <row r="1084" spans="1:6" s="99" customFormat="1" ht="12.75">
      <c r="A1084" s="22"/>
      <c r="B1084" s="24"/>
      <c r="C1084" s="86"/>
      <c r="D1084" s="86"/>
      <c r="E1084" s="32"/>
      <c r="F1084" s="32"/>
    </row>
    <row r="1085" spans="1:6" s="99" customFormat="1" ht="12.75">
      <c r="A1085" s="22"/>
      <c r="B1085" s="24"/>
      <c r="C1085" s="86"/>
      <c r="D1085" s="86"/>
      <c r="E1085" s="32"/>
      <c r="F1085" s="32"/>
    </row>
    <row r="1086" spans="1:6" s="99" customFormat="1" ht="12.75">
      <c r="A1086" s="22"/>
      <c r="B1086" s="24"/>
      <c r="C1086" s="86"/>
      <c r="D1086" s="86"/>
      <c r="E1086" s="32"/>
      <c r="F1086" s="32"/>
    </row>
    <row r="1087" spans="1:6" s="99" customFormat="1" ht="12.75">
      <c r="A1087" s="22"/>
      <c r="B1087" s="24"/>
      <c r="C1087" s="86"/>
      <c r="D1087" s="86"/>
      <c r="E1087" s="32"/>
      <c r="F1087" s="32"/>
    </row>
    <row r="1088" spans="1:6" s="99" customFormat="1" ht="12.75">
      <c r="A1088" s="22"/>
      <c r="B1088" s="24"/>
      <c r="C1088" s="86"/>
      <c r="D1088" s="86"/>
      <c r="E1088" s="32"/>
      <c r="F1088" s="32"/>
    </row>
    <row r="1089" spans="1:6" s="99" customFormat="1" ht="12.75">
      <c r="A1089" s="22"/>
      <c r="B1089" s="24"/>
      <c r="C1089" s="86"/>
      <c r="D1089" s="86"/>
      <c r="E1089" s="32"/>
      <c r="F1089" s="32"/>
    </row>
    <row r="1090" spans="1:6" s="99" customFormat="1" ht="12.75">
      <c r="A1090" s="22"/>
      <c r="B1090" s="24"/>
      <c r="C1090" s="86"/>
      <c r="D1090" s="86"/>
      <c r="E1090" s="32"/>
      <c r="F1090" s="32"/>
    </row>
    <row r="1091" spans="1:6" s="99" customFormat="1" ht="12.75">
      <c r="A1091" s="22"/>
      <c r="B1091" s="24"/>
      <c r="C1091" s="86"/>
      <c r="D1091" s="86"/>
      <c r="E1091" s="32"/>
      <c r="F1091" s="32"/>
    </row>
    <row r="1092" spans="1:6" s="99" customFormat="1" ht="12.75">
      <c r="A1092" s="22"/>
      <c r="B1092" s="24"/>
      <c r="C1092" s="86"/>
      <c r="D1092" s="86"/>
      <c r="E1092" s="32"/>
      <c r="F1092" s="32"/>
    </row>
    <row r="1093" spans="1:6" s="99" customFormat="1" ht="12.75">
      <c r="A1093" s="22"/>
      <c r="B1093" s="24"/>
      <c r="C1093" s="86"/>
      <c r="D1093" s="86"/>
      <c r="E1093" s="32"/>
      <c r="F1093" s="32"/>
    </row>
    <row r="1094" spans="1:6" s="99" customFormat="1" ht="12.75">
      <c r="A1094" s="22"/>
      <c r="B1094" s="24"/>
      <c r="C1094" s="86"/>
      <c r="D1094" s="86"/>
      <c r="E1094" s="32"/>
      <c r="F1094" s="32"/>
    </row>
    <row r="1095" spans="1:6" s="99" customFormat="1" ht="12.75">
      <c r="A1095" s="22"/>
      <c r="B1095" s="24"/>
      <c r="C1095" s="86"/>
      <c r="D1095" s="86"/>
      <c r="E1095" s="32"/>
      <c r="F1095" s="32"/>
    </row>
    <row r="1096" spans="1:6" s="99" customFormat="1" ht="12.75">
      <c r="A1096" s="22"/>
      <c r="B1096" s="24"/>
      <c r="C1096" s="86"/>
      <c r="D1096" s="86"/>
      <c r="E1096" s="32"/>
      <c r="F1096" s="32"/>
    </row>
    <row r="1097" spans="1:6" s="99" customFormat="1" ht="12.75">
      <c r="A1097" s="22"/>
      <c r="B1097" s="24"/>
      <c r="C1097" s="86"/>
      <c r="D1097" s="86"/>
      <c r="E1097" s="32"/>
      <c r="F1097" s="32"/>
    </row>
    <row r="1098" spans="1:6" s="99" customFormat="1" ht="12.75">
      <c r="A1098" s="22"/>
      <c r="B1098" s="24"/>
      <c r="C1098" s="86"/>
      <c r="D1098" s="86"/>
      <c r="E1098" s="32"/>
      <c r="F1098" s="32"/>
    </row>
    <row r="1099" spans="1:6" s="99" customFormat="1" ht="12.75">
      <c r="A1099" s="22"/>
      <c r="B1099" s="24"/>
      <c r="C1099" s="86"/>
      <c r="D1099" s="86"/>
      <c r="E1099" s="32"/>
      <c r="F1099" s="32"/>
    </row>
    <row r="1100" spans="1:6" s="99" customFormat="1" ht="12.75">
      <c r="A1100" s="22"/>
      <c r="B1100" s="24"/>
      <c r="C1100" s="86"/>
      <c r="D1100" s="86"/>
      <c r="E1100" s="32"/>
      <c r="F1100" s="32"/>
    </row>
    <row r="1101" spans="1:6" s="99" customFormat="1" ht="12.75">
      <c r="A1101" s="22"/>
      <c r="B1101" s="24"/>
      <c r="C1101" s="86"/>
      <c r="D1101" s="86"/>
      <c r="E1101" s="32"/>
      <c r="F1101" s="32"/>
    </row>
    <row r="1102" spans="1:6" s="99" customFormat="1" ht="12.75">
      <c r="A1102" s="22"/>
      <c r="B1102" s="24"/>
      <c r="C1102" s="86"/>
      <c r="D1102" s="86"/>
      <c r="E1102" s="32"/>
      <c r="F1102" s="32"/>
    </row>
    <row r="1103" spans="1:6" s="99" customFormat="1" ht="12.75">
      <c r="A1103" s="22"/>
      <c r="B1103" s="24"/>
      <c r="C1103" s="86"/>
      <c r="D1103" s="86"/>
      <c r="E1103" s="32"/>
      <c r="F1103" s="32"/>
    </row>
    <row r="1104" spans="1:6" s="99" customFormat="1" ht="12.75">
      <c r="A1104" s="8"/>
      <c r="B1104" s="5"/>
      <c r="C1104" s="87"/>
      <c r="D1104" s="87"/>
      <c r="E1104" s="27"/>
      <c r="F1104" s="27"/>
    </row>
    <row r="1105" spans="1:6" s="99" customFormat="1" ht="12.75">
      <c r="A1105" s="8"/>
      <c r="B1105" s="5"/>
      <c r="C1105" s="87"/>
      <c r="D1105" s="87"/>
      <c r="E1105" s="27"/>
      <c r="F1105" s="27"/>
    </row>
    <row r="1106" spans="1:6" s="99" customFormat="1" ht="12.75">
      <c r="A1106" s="8"/>
      <c r="B1106" s="5"/>
      <c r="C1106" s="87"/>
      <c r="D1106" s="87"/>
      <c r="E1106" s="27"/>
      <c r="F1106" s="27"/>
    </row>
    <row r="1107" spans="1:6" s="99" customFormat="1" ht="12.75">
      <c r="A1107" s="8"/>
      <c r="B1107" s="5"/>
      <c r="C1107" s="87"/>
      <c r="D1107" s="87"/>
      <c r="E1107" s="27"/>
      <c r="F1107" s="27"/>
    </row>
    <row r="1108" spans="1:6" s="99" customFormat="1" ht="12.75">
      <c r="A1108" s="8"/>
      <c r="B1108" s="5"/>
      <c r="C1108" s="87"/>
      <c r="D1108" s="87"/>
      <c r="E1108" s="27"/>
      <c r="F1108" s="27"/>
    </row>
    <row r="1109" spans="1:6" s="99" customFormat="1" ht="12.75">
      <c r="A1109" s="8"/>
      <c r="B1109" s="5"/>
      <c r="C1109" s="87"/>
      <c r="D1109" s="87"/>
      <c r="E1109" s="27"/>
      <c r="F1109" s="27"/>
    </row>
    <row r="1110" spans="1:6" s="99" customFormat="1" ht="12.75">
      <c r="A1110" s="8"/>
      <c r="B1110" s="5"/>
      <c r="C1110" s="87"/>
      <c r="D1110" s="87"/>
      <c r="E1110" s="27"/>
      <c r="F1110" s="27"/>
    </row>
    <row r="1111" spans="1:6" s="99" customFormat="1" ht="12.75">
      <c r="A1111" s="8"/>
      <c r="B1111" s="5"/>
      <c r="C1111" s="87"/>
      <c r="D1111" s="87"/>
      <c r="E1111" s="27"/>
      <c r="F1111" s="27"/>
    </row>
    <row r="1112" spans="1:6" s="99" customFormat="1" ht="12.75">
      <c r="A1112" s="8"/>
      <c r="B1112" s="5"/>
      <c r="C1112" s="87"/>
      <c r="D1112" s="87"/>
      <c r="E1112" s="27"/>
      <c r="F1112" s="27"/>
    </row>
    <row r="1113" spans="1:6" s="99" customFormat="1" ht="12.75">
      <c r="A1113" s="8"/>
      <c r="B1113" s="5"/>
      <c r="C1113" s="87"/>
      <c r="D1113" s="87"/>
      <c r="E1113" s="27"/>
      <c r="F1113" s="27"/>
    </row>
    <row r="1114" spans="1:6" s="99" customFormat="1" ht="12.75">
      <c r="A1114" s="8"/>
      <c r="B1114" s="5"/>
      <c r="C1114" s="87"/>
      <c r="D1114" s="87"/>
      <c r="E1114" s="27"/>
      <c r="F1114" s="27"/>
    </row>
    <row r="1115" spans="1:6" s="99" customFormat="1" ht="12.75">
      <c r="A1115" s="8"/>
      <c r="B1115" s="5"/>
      <c r="C1115" s="87"/>
      <c r="D1115" s="87"/>
      <c r="E1115" s="27"/>
      <c r="F1115" s="27"/>
    </row>
    <row r="1116" spans="1:6" s="99" customFormat="1" ht="12.75">
      <c r="A1116" s="8"/>
      <c r="B1116" s="5"/>
      <c r="C1116" s="87"/>
      <c r="D1116" s="87"/>
      <c r="E1116" s="27"/>
      <c r="F1116" s="27"/>
    </row>
    <row r="1117" spans="1:6" s="99" customFormat="1" ht="12.75">
      <c r="A1117" s="8"/>
      <c r="B1117" s="5"/>
      <c r="C1117" s="87"/>
      <c r="D1117" s="87"/>
      <c r="E1117" s="27"/>
      <c r="F1117" s="27"/>
    </row>
    <row r="1118" spans="1:6" s="99" customFormat="1" ht="12.75">
      <c r="A1118" s="8"/>
      <c r="B1118" s="5"/>
      <c r="C1118" s="87"/>
      <c r="D1118" s="87"/>
      <c r="E1118" s="27"/>
      <c r="F1118" s="27"/>
    </row>
    <row r="1119" spans="1:6" s="99" customFormat="1" ht="12.75">
      <c r="A1119" s="8"/>
      <c r="B1119" s="5"/>
      <c r="C1119" s="87"/>
      <c r="D1119" s="87"/>
      <c r="E1119" s="27"/>
      <c r="F1119" s="27"/>
    </row>
    <row r="1120" spans="1:6" s="99" customFormat="1" ht="12.75">
      <c r="A1120" s="8"/>
      <c r="B1120" s="5"/>
      <c r="C1120" s="87"/>
      <c r="D1120" s="87"/>
      <c r="E1120" s="27"/>
      <c r="F1120" s="27"/>
    </row>
    <row r="1121" spans="1:6" s="99" customFormat="1" ht="12.75">
      <c r="A1121" s="8"/>
      <c r="B1121" s="5"/>
      <c r="C1121" s="87"/>
      <c r="D1121" s="87"/>
      <c r="E1121" s="27"/>
      <c r="F1121" s="27"/>
    </row>
    <row r="1122" spans="1:6" s="99" customFormat="1" ht="12.75">
      <c r="A1122" s="8"/>
      <c r="B1122" s="5"/>
      <c r="C1122" s="87"/>
      <c r="D1122" s="87"/>
      <c r="E1122" s="27"/>
      <c r="F1122" s="27"/>
    </row>
    <row r="1123" spans="1:6" s="99" customFormat="1" ht="12.75">
      <c r="A1123" s="8"/>
      <c r="B1123" s="5"/>
      <c r="C1123" s="87"/>
      <c r="D1123" s="87"/>
      <c r="E1123" s="27"/>
      <c r="F1123" s="27"/>
    </row>
    <row r="1124" spans="1:6" s="99" customFormat="1" ht="12.75">
      <c r="A1124" s="8"/>
      <c r="B1124" s="5"/>
      <c r="C1124" s="87"/>
      <c r="D1124" s="87"/>
      <c r="E1124" s="27"/>
      <c r="F1124" s="27"/>
    </row>
    <row r="1125" spans="1:6" s="99" customFormat="1" ht="12.75">
      <c r="A1125" s="8"/>
      <c r="B1125" s="5"/>
      <c r="C1125" s="87"/>
      <c r="D1125" s="87"/>
      <c r="E1125" s="27"/>
      <c r="F1125" s="27"/>
    </row>
    <row r="1126" spans="1:6" s="99" customFormat="1" ht="12.75">
      <c r="A1126" s="8"/>
      <c r="B1126" s="5"/>
      <c r="C1126" s="87"/>
      <c r="D1126" s="87"/>
      <c r="E1126" s="27"/>
      <c r="F1126" s="27"/>
    </row>
    <row r="1127" spans="1:6" s="99" customFormat="1" ht="12.75">
      <c r="A1127" s="8"/>
      <c r="B1127" s="5"/>
      <c r="C1127" s="87"/>
      <c r="D1127" s="87"/>
      <c r="E1127" s="27"/>
      <c r="F1127" s="27"/>
    </row>
    <row r="1128" spans="1:6" s="99" customFormat="1" ht="12.75">
      <c r="A1128" s="8"/>
      <c r="B1128" s="5"/>
      <c r="C1128" s="87"/>
      <c r="D1128" s="87"/>
      <c r="E1128" s="27"/>
      <c r="F1128" s="27"/>
    </row>
    <row r="1129" spans="1:6" s="99" customFormat="1" ht="12.75">
      <c r="A1129" s="8"/>
      <c r="B1129" s="5"/>
      <c r="C1129" s="87"/>
      <c r="D1129" s="87"/>
      <c r="E1129" s="27"/>
      <c r="F1129" s="27"/>
    </row>
    <row r="1130" spans="1:6" s="99" customFormat="1" ht="12.75">
      <c r="A1130" s="8"/>
      <c r="B1130" s="5"/>
      <c r="C1130" s="87"/>
      <c r="D1130" s="87"/>
      <c r="E1130" s="27"/>
      <c r="F1130" s="27"/>
    </row>
    <row r="1131" spans="1:6" s="99" customFormat="1" ht="12.75">
      <c r="A1131" s="8"/>
      <c r="B1131" s="5"/>
      <c r="C1131" s="87"/>
      <c r="D1131" s="87"/>
      <c r="E1131" s="27"/>
      <c r="F1131" s="27"/>
    </row>
    <row r="1132" spans="1:6" s="99" customFormat="1" ht="12.75">
      <c r="A1132" s="8"/>
      <c r="B1132" s="5"/>
      <c r="C1132" s="87"/>
      <c r="D1132" s="87"/>
      <c r="E1132" s="27"/>
      <c r="F1132" s="27"/>
    </row>
    <row r="1133" spans="1:6" s="99" customFormat="1" ht="12.75">
      <c r="A1133" s="8"/>
      <c r="B1133" s="5"/>
      <c r="C1133" s="87"/>
      <c r="D1133" s="87"/>
      <c r="E1133" s="27"/>
      <c r="F1133" s="27"/>
    </row>
    <row r="1134" spans="1:6" s="99" customFormat="1" ht="12.75">
      <c r="A1134" s="8"/>
      <c r="B1134" s="5"/>
      <c r="C1134" s="87"/>
      <c r="D1134" s="87"/>
      <c r="E1134" s="27"/>
      <c r="F1134" s="27"/>
    </row>
    <row r="1135" spans="1:6" s="99" customFormat="1" ht="12.75">
      <c r="A1135" s="8"/>
      <c r="B1135" s="5"/>
      <c r="C1135" s="87"/>
      <c r="D1135" s="87"/>
      <c r="E1135" s="27"/>
      <c r="F1135" s="27"/>
    </row>
    <row r="1136" spans="1:6" s="99" customFormat="1" ht="12.75">
      <c r="A1136" s="8"/>
      <c r="B1136" s="5"/>
      <c r="C1136" s="87"/>
      <c r="D1136" s="87"/>
      <c r="E1136" s="27"/>
      <c r="F1136" s="27"/>
    </row>
    <row r="1137" spans="1:6" s="99" customFormat="1" ht="12.75">
      <c r="A1137" s="8"/>
      <c r="B1137" s="5"/>
      <c r="C1137" s="87"/>
      <c r="D1137" s="87"/>
      <c r="E1137" s="27"/>
      <c r="F1137" s="27"/>
    </row>
    <row r="1138" spans="1:6" s="99" customFormat="1" ht="12.75">
      <c r="A1138" s="8"/>
      <c r="B1138" s="5"/>
      <c r="C1138" s="87"/>
      <c r="D1138" s="87"/>
      <c r="E1138" s="27"/>
      <c r="F1138" s="27"/>
    </row>
    <row r="1139" spans="1:6" s="99" customFormat="1" ht="12.75">
      <c r="A1139" s="8"/>
      <c r="B1139" s="5"/>
      <c r="C1139" s="87"/>
      <c r="D1139" s="87"/>
      <c r="E1139" s="27"/>
      <c r="F1139" s="27"/>
    </row>
    <row r="1140" spans="1:6" s="99" customFormat="1" ht="12.75">
      <c r="A1140" s="8"/>
      <c r="B1140" s="5"/>
      <c r="C1140" s="87"/>
      <c r="D1140" s="87"/>
      <c r="E1140" s="27"/>
      <c r="F1140" s="27"/>
    </row>
    <row r="1141" spans="1:6" s="99" customFormat="1" ht="12.75">
      <c r="A1141" s="8"/>
      <c r="B1141" s="5"/>
      <c r="C1141" s="87"/>
      <c r="D1141" s="87"/>
      <c r="E1141" s="27"/>
      <c r="F1141" s="27"/>
    </row>
    <row r="1142" spans="1:6" s="99" customFormat="1" ht="12.75">
      <c r="A1142" s="8"/>
      <c r="B1142" s="5"/>
      <c r="C1142" s="87"/>
      <c r="D1142" s="87"/>
      <c r="E1142" s="27"/>
      <c r="F1142" s="27"/>
    </row>
    <row r="1143" spans="1:6" s="99" customFormat="1" ht="12.75">
      <c r="A1143" s="8"/>
      <c r="B1143" s="5"/>
      <c r="C1143" s="87"/>
      <c r="D1143" s="87"/>
      <c r="E1143" s="27"/>
      <c r="F1143" s="27"/>
    </row>
    <row r="1144" spans="1:6" s="99" customFormat="1" ht="12.75">
      <c r="A1144" s="8"/>
      <c r="B1144" s="5"/>
      <c r="C1144" s="87"/>
      <c r="D1144" s="87"/>
      <c r="E1144" s="27"/>
      <c r="F1144" s="27"/>
    </row>
    <row r="1145" spans="1:6" s="99" customFormat="1" ht="12.75">
      <c r="A1145" s="8"/>
      <c r="B1145" s="5"/>
      <c r="C1145" s="87"/>
      <c r="D1145" s="87"/>
      <c r="E1145" s="27"/>
      <c r="F1145" s="27"/>
    </row>
    <row r="1146" spans="1:6" s="99" customFormat="1" ht="12.75">
      <c r="A1146" s="8"/>
      <c r="B1146" s="5"/>
      <c r="C1146" s="87"/>
      <c r="D1146" s="87"/>
      <c r="E1146" s="27"/>
      <c r="F1146" s="27"/>
    </row>
    <row r="1147" spans="1:6" s="99" customFormat="1" ht="12.75">
      <c r="A1147" s="8"/>
      <c r="B1147" s="5"/>
      <c r="C1147" s="87"/>
      <c r="D1147" s="87"/>
      <c r="E1147" s="27"/>
      <c r="F1147" s="27"/>
    </row>
    <row r="1148" spans="1:6" s="99" customFormat="1" ht="12.75">
      <c r="A1148" s="8"/>
      <c r="B1148" s="5"/>
      <c r="C1148" s="87"/>
      <c r="D1148" s="87"/>
      <c r="E1148" s="27"/>
      <c r="F1148" s="27"/>
    </row>
    <row r="1149" spans="1:6" s="99" customFormat="1" ht="12.75">
      <c r="A1149" s="8"/>
      <c r="B1149" s="5"/>
      <c r="C1149" s="87"/>
      <c r="D1149" s="87"/>
      <c r="E1149" s="27"/>
      <c r="F1149" s="27"/>
    </row>
    <row r="1150" spans="1:6" s="99" customFormat="1" ht="12.75">
      <c r="A1150" s="8"/>
      <c r="B1150" s="5"/>
      <c r="C1150" s="87"/>
      <c r="D1150" s="87"/>
      <c r="E1150" s="27"/>
      <c r="F1150" s="27"/>
    </row>
    <row r="1151" spans="1:6" s="99" customFormat="1" ht="12.75">
      <c r="A1151" s="8"/>
      <c r="B1151" s="5"/>
      <c r="C1151" s="87"/>
      <c r="D1151" s="87"/>
      <c r="E1151" s="27"/>
      <c r="F1151" s="27"/>
    </row>
    <row r="1152" spans="1:6" s="99" customFormat="1" ht="12.75">
      <c r="A1152" s="8"/>
      <c r="B1152" s="5"/>
      <c r="C1152" s="87"/>
      <c r="D1152" s="87"/>
      <c r="E1152" s="27"/>
      <c r="F1152" s="27"/>
    </row>
    <row r="1153" spans="1:6" s="99" customFormat="1" ht="12.75">
      <c r="A1153" s="8"/>
      <c r="B1153" s="5"/>
      <c r="C1153" s="87"/>
      <c r="D1153" s="87"/>
      <c r="E1153" s="27"/>
      <c r="F1153" s="27"/>
    </row>
    <row r="1154" spans="1:6" s="99" customFormat="1" ht="12.75">
      <c r="A1154" s="8"/>
      <c r="B1154" s="5"/>
      <c r="C1154" s="87"/>
      <c r="D1154" s="87"/>
      <c r="E1154" s="27"/>
      <c r="F1154" s="27"/>
    </row>
    <row r="1155" spans="1:6" s="99" customFormat="1" ht="12.75">
      <c r="A1155" s="8"/>
      <c r="B1155" s="5"/>
      <c r="C1155" s="87"/>
      <c r="D1155" s="87"/>
      <c r="E1155" s="27"/>
      <c r="F1155" s="27"/>
    </row>
    <row r="1156" spans="1:6" s="99" customFormat="1" ht="12.75">
      <c r="A1156" s="8"/>
      <c r="B1156" s="5"/>
      <c r="C1156" s="87"/>
      <c r="D1156" s="87"/>
      <c r="E1156" s="27"/>
      <c r="F1156" s="27"/>
    </row>
    <row r="1157" spans="1:6" s="99" customFormat="1" ht="12.75">
      <c r="A1157" s="8"/>
      <c r="B1157" s="5"/>
      <c r="C1157" s="87"/>
      <c r="D1157" s="87"/>
      <c r="E1157" s="27"/>
      <c r="F1157" s="27"/>
    </row>
    <row r="1158" spans="1:6" s="99" customFormat="1" ht="12.75">
      <c r="A1158" s="8"/>
      <c r="B1158" s="5"/>
      <c r="C1158" s="87"/>
      <c r="D1158" s="87"/>
      <c r="E1158" s="27"/>
      <c r="F1158" s="27"/>
    </row>
    <row r="1159" spans="1:6" s="99" customFormat="1" ht="12.75">
      <c r="A1159" s="8"/>
      <c r="B1159" s="5"/>
      <c r="C1159" s="87"/>
      <c r="D1159" s="87"/>
      <c r="E1159" s="27"/>
      <c r="F1159" s="27"/>
    </row>
    <row r="1160" spans="1:6" s="99" customFormat="1" ht="12.75">
      <c r="A1160" s="8"/>
      <c r="B1160" s="5"/>
      <c r="C1160" s="87"/>
      <c r="D1160" s="87"/>
      <c r="E1160" s="27"/>
      <c r="F1160" s="27"/>
    </row>
    <row r="1161" spans="1:6" s="99" customFormat="1" ht="12.75">
      <c r="A1161" s="8"/>
      <c r="B1161" s="5"/>
      <c r="C1161" s="87"/>
      <c r="D1161" s="87"/>
      <c r="E1161" s="27"/>
      <c r="F1161" s="27"/>
    </row>
    <row r="1162" spans="1:6" s="99" customFormat="1" ht="12.75">
      <c r="A1162" s="8"/>
      <c r="B1162" s="5"/>
      <c r="C1162" s="87"/>
      <c r="D1162" s="87"/>
      <c r="E1162" s="27"/>
      <c r="F1162" s="27"/>
    </row>
    <row r="1163" spans="1:6" s="99" customFormat="1" ht="12.75">
      <c r="A1163" s="8"/>
      <c r="B1163" s="5"/>
      <c r="C1163" s="87"/>
      <c r="D1163" s="87"/>
      <c r="E1163" s="27"/>
      <c r="F1163" s="27"/>
    </row>
    <row r="1164" spans="1:6" s="99" customFormat="1" ht="12.75">
      <c r="A1164" s="8"/>
      <c r="B1164" s="5"/>
      <c r="C1164" s="87"/>
      <c r="D1164" s="87"/>
      <c r="E1164" s="27"/>
      <c r="F1164" s="27"/>
    </row>
    <row r="1165" spans="1:6" s="99" customFormat="1" ht="12.75">
      <c r="A1165" s="8"/>
      <c r="B1165" s="5"/>
      <c r="C1165" s="87"/>
      <c r="D1165" s="87"/>
      <c r="E1165" s="27"/>
      <c r="F1165" s="27"/>
    </row>
    <row r="1166" spans="1:6" s="99" customFormat="1" ht="12.75">
      <c r="A1166" s="8"/>
      <c r="B1166" s="5"/>
      <c r="C1166" s="87"/>
      <c r="D1166" s="87"/>
      <c r="E1166" s="27"/>
      <c r="F1166" s="27"/>
    </row>
    <row r="1167" spans="1:6" s="99" customFormat="1" ht="12.75">
      <c r="A1167" s="8"/>
      <c r="B1167" s="5"/>
      <c r="C1167" s="87"/>
      <c r="D1167" s="87"/>
      <c r="E1167" s="27"/>
      <c r="F1167" s="27"/>
    </row>
    <row r="1168" spans="1:6" s="99" customFormat="1" ht="12.75">
      <c r="A1168" s="8"/>
      <c r="B1168" s="5"/>
      <c r="C1168" s="87"/>
      <c r="D1168" s="87"/>
      <c r="E1168" s="27"/>
      <c r="F1168" s="27"/>
    </row>
    <row r="1169" spans="1:6" s="99" customFormat="1" ht="12.75">
      <c r="A1169" s="8"/>
      <c r="B1169" s="5"/>
      <c r="C1169" s="87"/>
      <c r="D1169" s="87"/>
      <c r="E1169" s="27"/>
      <c r="F1169" s="27"/>
    </row>
    <row r="1170" spans="1:6" s="99" customFormat="1" ht="12.75">
      <c r="A1170" s="8"/>
      <c r="B1170" s="5"/>
      <c r="C1170" s="87"/>
      <c r="D1170" s="87"/>
      <c r="E1170" s="27"/>
      <c r="F1170" s="27"/>
    </row>
    <row r="1171" spans="1:6" s="99" customFormat="1" ht="12.75">
      <c r="A1171" s="8"/>
      <c r="B1171" s="5"/>
      <c r="C1171" s="87"/>
      <c r="D1171" s="87"/>
      <c r="E1171" s="27"/>
      <c r="F1171" s="27"/>
    </row>
    <row r="1172" spans="1:6" s="99" customFormat="1" ht="12.75">
      <c r="A1172" s="8"/>
      <c r="B1172" s="5"/>
      <c r="C1172" s="87"/>
      <c r="D1172" s="87"/>
      <c r="E1172" s="27"/>
      <c r="F1172" s="27"/>
    </row>
    <row r="1173" spans="1:6" s="99" customFormat="1" ht="12.75">
      <c r="A1173" s="8"/>
      <c r="B1173" s="5"/>
      <c r="C1173" s="87"/>
      <c r="D1173" s="87"/>
      <c r="E1173" s="27"/>
      <c r="F1173" s="27"/>
    </row>
    <row r="1174" spans="1:6" s="99" customFormat="1" ht="12.75">
      <c r="A1174" s="8"/>
      <c r="B1174" s="5"/>
      <c r="C1174" s="87"/>
      <c r="D1174" s="87"/>
      <c r="E1174" s="27"/>
      <c r="F1174" s="27"/>
    </row>
    <row r="1175" spans="1:6" s="99" customFormat="1" ht="12.75">
      <c r="A1175" s="8"/>
      <c r="B1175" s="5"/>
      <c r="C1175" s="87"/>
      <c r="D1175" s="87"/>
      <c r="E1175" s="27"/>
      <c r="F1175" s="27"/>
    </row>
    <row r="1176" spans="1:6" s="99" customFormat="1" ht="12.75">
      <c r="A1176" s="8"/>
      <c r="B1176" s="5"/>
      <c r="C1176" s="87"/>
      <c r="D1176" s="87"/>
      <c r="E1176" s="27"/>
      <c r="F1176" s="27"/>
    </row>
    <row r="1177" spans="1:6" s="99" customFormat="1" ht="12.75">
      <c r="A1177" s="8"/>
      <c r="B1177" s="5"/>
      <c r="C1177" s="87"/>
      <c r="D1177" s="87"/>
      <c r="E1177" s="27"/>
      <c r="F1177" s="27"/>
    </row>
    <row r="1178" spans="1:6" s="99" customFormat="1" ht="12.75">
      <c r="A1178" s="8"/>
      <c r="B1178" s="5"/>
      <c r="C1178" s="87"/>
      <c r="D1178" s="87"/>
      <c r="E1178" s="27"/>
      <c r="F1178" s="27"/>
    </row>
    <row r="1179" spans="1:6" s="99" customFormat="1" ht="12.75">
      <c r="A1179" s="8"/>
      <c r="B1179" s="5"/>
      <c r="C1179" s="87"/>
      <c r="D1179" s="87"/>
      <c r="E1179" s="27"/>
      <c r="F1179" s="27"/>
    </row>
    <row r="1180" spans="1:6" s="99" customFormat="1" ht="12.75">
      <c r="A1180" s="8"/>
      <c r="B1180" s="5"/>
      <c r="C1180" s="87"/>
      <c r="D1180" s="87"/>
      <c r="E1180" s="27"/>
      <c r="F1180" s="27"/>
    </row>
    <row r="1181" spans="1:6" s="99" customFormat="1" ht="12.75">
      <c r="A1181" s="8"/>
      <c r="B1181" s="5"/>
      <c r="C1181" s="87"/>
      <c r="D1181" s="87"/>
      <c r="E1181" s="27"/>
      <c r="F1181" s="27"/>
    </row>
    <row r="1182" spans="1:6" s="99" customFormat="1" ht="12.75">
      <c r="A1182" s="8"/>
      <c r="B1182" s="5"/>
      <c r="C1182" s="87"/>
      <c r="D1182" s="87"/>
      <c r="E1182" s="27"/>
      <c r="F1182" s="27"/>
    </row>
    <row r="1183" spans="1:6" s="99" customFormat="1" ht="12.75">
      <c r="A1183" s="8"/>
      <c r="B1183" s="5"/>
      <c r="C1183" s="87"/>
      <c r="D1183" s="87"/>
      <c r="E1183" s="27"/>
      <c r="F1183" s="27"/>
    </row>
    <row r="1184" spans="1:6" s="99" customFormat="1" ht="12.75">
      <c r="A1184" s="8"/>
      <c r="B1184" s="5"/>
      <c r="C1184" s="87"/>
      <c r="D1184" s="87"/>
      <c r="E1184" s="27"/>
      <c r="F1184" s="27"/>
    </row>
    <row r="1185" spans="1:6" s="99" customFormat="1" ht="12.75">
      <c r="A1185" s="8"/>
      <c r="B1185" s="5"/>
      <c r="C1185" s="87"/>
      <c r="D1185" s="87"/>
      <c r="E1185" s="27"/>
      <c r="F1185" s="27"/>
    </row>
    <row r="1186" spans="1:6" s="99" customFormat="1" ht="12.75">
      <c r="A1186" s="8"/>
      <c r="B1186" s="5"/>
      <c r="C1186" s="87"/>
      <c r="D1186" s="87"/>
      <c r="E1186" s="27"/>
      <c r="F1186" s="27"/>
    </row>
    <row r="1187" spans="1:6" s="99" customFormat="1" ht="12.75">
      <c r="A1187" s="8"/>
      <c r="B1187" s="5"/>
      <c r="C1187" s="87"/>
      <c r="D1187" s="87"/>
      <c r="E1187" s="27"/>
      <c r="F1187" s="27"/>
    </row>
    <row r="1188" spans="1:6" s="99" customFormat="1" ht="12.75">
      <c r="A1188" s="8"/>
      <c r="B1188" s="5"/>
      <c r="C1188" s="87"/>
      <c r="D1188" s="87"/>
      <c r="E1188" s="27"/>
      <c r="F1188" s="27"/>
    </row>
    <row r="1189" spans="1:6" s="99" customFormat="1" ht="12.75">
      <c r="A1189" s="8"/>
      <c r="B1189" s="5"/>
      <c r="C1189" s="87"/>
      <c r="D1189" s="87"/>
      <c r="E1189" s="27"/>
      <c r="F1189" s="27"/>
    </row>
    <row r="1190" spans="1:6" s="99" customFormat="1" ht="12.75">
      <c r="A1190" s="8"/>
      <c r="B1190" s="5"/>
      <c r="C1190" s="87"/>
      <c r="D1190" s="87"/>
      <c r="E1190" s="27"/>
      <c r="F1190" s="27"/>
    </row>
    <row r="1191" spans="1:6" s="99" customFormat="1" ht="12.75">
      <c r="A1191" s="8"/>
      <c r="B1191" s="5"/>
      <c r="C1191" s="87"/>
      <c r="D1191" s="87"/>
      <c r="E1191" s="27"/>
      <c r="F1191" s="27"/>
    </row>
    <row r="1192" spans="1:6" s="99" customFormat="1" ht="12.75">
      <c r="A1192" s="8"/>
      <c r="B1192" s="5"/>
      <c r="C1192" s="87"/>
      <c r="D1192" s="87"/>
      <c r="E1192" s="27"/>
      <c r="F1192" s="27"/>
    </row>
    <row r="1193" spans="1:6" s="99" customFormat="1" ht="12.75">
      <c r="A1193" s="8"/>
      <c r="B1193" s="5"/>
      <c r="C1193" s="87"/>
      <c r="D1193" s="87"/>
      <c r="E1193" s="27"/>
      <c r="F1193" s="27"/>
    </row>
    <row r="1194" spans="1:6" s="99" customFormat="1" ht="12.75">
      <c r="A1194" s="8"/>
      <c r="B1194" s="5"/>
      <c r="C1194" s="87"/>
      <c r="D1194" s="87"/>
      <c r="E1194" s="27"/>
      <c r="F1194" s="27"/>
    </row>
    <row r="1195" spans="1:6" s="99" customFormat="1" ht="12.75">
      <c r="A1195" s="8"/>
      <c r="B1195" s="5"/>
      <c r="C1195" s="87"/>
      <c r="D1195" s="87"/>
      <c r="E1195" s="27"/>
      <c r="F1195" s="27"/>
    </row>
    <row r="1196" spans="1:6" s="99" customFormat="1" ht="12.75">
      <c r="A1196" s="8"/>
      <c r="B1196" s="5"/>
      <c r="C1196" s="87"/>
      <c r="D1196" s="87"/>
      <c r="E1196" s="27"/>
      <c r="F1196" s="27"/>
    </row>
    <row r="1197" spans="1:6" s="99" customFormat="1" ht="12.75">
      <c r="A1197" s="8"/>
      <c r="B1197" s="5"/>
      <c r="C1197" s="87"/>
      <c r="D1197" s="87"/>
      <c r="E1197" s="27"/>
      <c r="F1197" s="27"/>
    </row>
    <row r="1198" spans="1:6" s="99" customFormat="1" ht="12.75">
      <c r="A1198" s="8"/>
      <c r="B1198" s="5"/>
      <c r="C1198" s="87"/>
      <c r="D1198" s="87"/>
      <c r="E1198" s="27"/>
      <c r="F1198" s="27"/>
    </row>
    <row r="1199" spans="1:6" s="99" customFormat="1" ht="12.75">
      <c r="A1199" s="8"/>
      <c r="B1199" s="5"/>
      <c r="C1199" s="87"/>
      <c r="D1199" s="87"/>
      <c r="E1199" s="27"/>
      <c r="F1199" s="27"/>
    </row>
    <row r="1200" spans="1:6" s="99" customFormat="1" ht="12.75">
      <c r="A1200" s="8"/>
      <c r="B1200" s="5"/>
      <c r="C1200" s="87"/>
      <c r="D1200" s="87"/>
      <c r="E1200" s="27"/>
      <c r="F1200" s="27"/>
    </row>
    <row r="1201" spans="1:6" s="99" customFormat="1" ht="12.75">
      <c r="A1201" s="8"/>
      <c r="B1201" s="5"/>
      <c r="C1201" s="87"/>
      <c r="D1201" s="87"/>
      <c r="E1201" s="27"/>
      <c r="F1201" s="27"/>
    </row>
    <row r="1202" spans="1:6" s="99" customFormat="1" ht="12.75">
      <c r="A1202" s="8"/>
      <c r="B1202" s="5"/>
      <c r="C1202" s="87"/>
      <c r="D1202" s="87"/>
      <c r="E1202" s="27"/>
      <c r="F1202" s="27"/>
    </row>
    <row r="1203" spans="1:6" s="99" customFormat="1" ht="12.75">
      <c r="A1203" s="8"/>
      <c r="B1203" s="5"/>
      <c r="C1203" s="87"/>
      <c r="D1203" s="87"/>
      <c r="E1203" s="27"/>
      <c r="F1203" s="27"/>
    </row>
    <row r="1204" spans="1:6" s="99" customFormat="1" ht="12.75">
      <c r="A1204" s="8"/>
      <c r="B1204" s="5"/>
      <c r="C1204" s="87"/>
      <c r="D1204" s="87"/>
      <c r="E1204" s="27"/>
      <c r="F1204" s="27"/>
    </row>
    <row r="1205" spans="1:6" s="99" customFormat="1" ht="12.75">
      <c r="A1205" s="8"/>
      <c r="B1205" s="5"/>
      <c r="C1205" s="87"/>
      <c r="D1205" s="87"/>
      <c r="E1205" s="27"/>
      <c r="F1205" s="27"/>
    </row>
    <row r="1206" spans="1:6" s="99" customFormat="1" ht="12.75">
      <c r="A1206" s="8"/>
      <c r="B1206" s="5"/>
      <c r="C1206" s="87"/>
      <c r="D1206" s="87"/>
      <c r="E1206" s="27"/>
      <c r="F1206" s="27"/>
    </row>
    <row r="1207" spans="1:6" s="99" customFormat="1" ht="12.75">
      <c r="A1207" s="8"/>
      <c r="B1207" s="5"/>
      <c r="C1207" s="87"/>
      <c r="D1207" s="87"/>
      <c r="E1207" s="27"/>
      <c r="F1207" s="27"/>
    </row>
    <row r="1208" spans="1:6" s="99" customFormat="1" ht="12.75">
      <c r="A1208" s="8"/>
      <c r="B1208" s="5"/>
      <c r="C1208" s="87"/>
      <c r="D1208" s="87"/>
      <c r="E1208" s="27"/>
      <c r="F1208" s="27"/>
    </row>
    <row r="1209" spans="1:6" s="99" customFormat="1" ht="12.75">
      <c r="A1209" s="8"/>
      <c r="B1209" s="5"/>
      <c r="C1209" s="87"/>
      <c r="D1209" s="87"/>
      <c r="E1209" s="27"/>
      <c r="F1209" s="27"/>
    </row>
    <row r="1210" spans="1:6" s="99" customFormat="1" ht="12.75">
      <c r="A1210" s="8"/>
      <c r="B1210" s="5"/>
      <c r="C1210" s="87"/>
      <c r="D1210" s="87"/>
      <c r="E1210" s="27"/>
      <c r="F1210" s="27"/>
    </row>
    <row r="1211" spans="1:6" s="99" customFormat="1" ht="12.75">
      <c r="A1211" s="8"/>
      <c r="B1211" s="5"/>
      <c r="C1211" s="87"/>
      <c r="D1211" s="87"/>
      <c r="E1211" s="27"/>
      <c r="F1211" s="27"/>
    </row>
    <row r="1212" spans="1:6" s="99" customFormat="1" ht="12.75">
      <c r="A1212" s="8"/>
      <c r="B1212" s="5"/>
      <c r="C1212" s="87"/>
      <c r="D1212" s="87"/>
      <c r="E1212" s="27"/>
      <c r="F1212" s="27"/>
    </row>
    <row r="1213" spans="1:6" s="99" customFormat="1" ht="12.75">
      <c r="A1213" s="8"/>
      <c r="B1213" s="5"/>
      <c r="C1213" s="87"/>
      <c r="D1213" s="87"/>
      <c r="E1213" s="27"/>
      <c r="F1213" s="27"/>
    </row>
    <row r="1214" spans="1:6" s="99" customFormat="1" ht="12.75">
      <c r="A1214" s="8"/>
      <c r="B1214" s="5"/>
      <c r="C1214" s="87"/>
      <c r="D1214" s="87"/>
      <c r="E1214" s="27"/>
      <c r="F1214" s="27"/>
    </row>
    <row r="1215" spans="1:6" s="99" customFormat="1" ht="12.75">
      <c r="A1215" s="8"/>
      <c r="B1215" s="5"/>
      <c r="C1215" s="87"/>
      <c r="D1215" s="87"/>
      <c r="E1215" s="27"/>
      <c r="F1215" s="27"/>
    </row>
    <row r="1216" spans="1:6" s="99" customFormat="1" ht="12.75">
      <c r="A1216" s="8"/>
      <c r="B1216" s="5"/>
      <c r="C1216" s="87"/>
      <c r="D1216" s="87"/>
      <c r="E1216" s="27"/>
      <c r="F1216" s="27"/>
    </row>
    <row r="1217" spans="1:6" s="99" customFormat="1" ht="12.75">
      <c r="A1217" s="8"/>
      <c r="B1217" s="5"/>
      <c r="C1217" s="87"/>
      <c r="D1217" s="87"/>
      <c r="E1217" s="27"/>
      <c r="F1217" s="27"/>
    </row>
    <row r="1218" spans="1:6" s="99" customFormat="1" ht="12.75">
      <c r="A1218" s="8"/>
      <c r="B1218" s="5"/>
      <c r="C1218" s="87"/>
      <c r="D1218" s="87"/>
      <c r="E1218" s="27"/>
      <c r="F1218" s="27"/>
    </row>
    <row r="1219" spans="1:6" s="99" customFormat="1" ht="12.75">
      <c r="A1219" s="8"/>
      <c r="B1219" s="5"/>
      <c r="C1219" s="87"/>
      <c r="D1219" s="87"/>
      <c r="E1219" s="27"/>
      <c r="F1219" s="27"/>
    </row>
    <row r="1220" spans="1:6" s="99" customFormat="1" ht="12.75">
      <c r="A1220" s="8"/>
      <c r="B1220" s="5"/>
      <c r="C1220" s="87"/>
      <c r="D1220" s="87"/>
      <c r="E1220" s="27"/>
      <c r="F1220" s="27"/>
    </row>
    <row r="1221" spans="1:6" s="99" customFormat="1" ht="12.75">
      <c r="A1221" s="8"/>
      <c r="B1221" s="5"/>
      <c r="C1221" s="87"/>
      <c r="D1221" s="87"/>
      <c r="E1221" s="27"/>
      <c r="F1221" s="27"/>
    </row>
    <row r="1222" spans="1:6" s="99" customFormat="1" ht="12.75">
      <c r="A1222" s="8"/>
      <c r="B1222" s="5"/>
      <c r="C1222" s="87"/>
      <c r="D1222" s="87"/>
      <c r="E1222" s="27"/>
      <c r="F1222" s="27"/>
    </row>
    <row r="1223" spans="1:6" s="99" customFormat="1" ht="12.75">
      <c r="A1223" s="8"/>
      <c r="B1223" s="5"/>
      <c r="C1223" s="87"/>
      <c r="D1223" s="87"/>
      <c r="E1223" s="27"/>
      <c r="F1223" s="27"/>
    </row>
    <row r="1224" spans="1:6" s="99" customFormat="1" ht="12.75">
      <c r="A1224" s="8"/>
      <c r="B1224" s="5"/>
      <c r="C1224" s="87"/>
      <c r="D1224" s="87"/>
      <c r="E1224" s="27"/>
      <c r="F1224" s="27"/>
    </row>
    <row r="1225" spans="1:6" s="99" customFormat="1" ht="12.75">
      <c r="A1225" s="8"/>
      <c r="B1225" s="5"/>
      <c r="C1225" s="87"/>
      <c r="D1225" s="87"/>
      <c r="E1225" s="27"/>
      <c r="F1225" s="27"/>
    </row>
    <row r="1226" spans="1:6" s="99" customFormat="1" ht="12.75">
      <c r="A1226" s="8"/>
      <c r="B1226" s="5"/>
      <c r="C1226" s="87"/>
      <c r="D1226" s="87"/>
      <c r="E1226" s="27"/>
      <c r="F1226" s="27"/>
    </row>
    <row r="1227" spans="1:6" s="99" customFormat="1" ht="12.75">
      <c r="A1227" s="8"/>
      <c r="B1227" s="5"/>
      <c r="C1227" s="87"/>
      <c r="D1227" s="87"/>
      <c r="E1227" s="27"/>
      <c r="F1227" s="27"/>
    </row>
    <row r="1228" spans="1:6" s="99" customFormat="1" ht="12.75">
      <c r="A1228" s="8"/>
      <c r="B1228" s="5"/>
      <c r="C1228" s="87"/>
      <c r="D1228" s="87"/>
      <c r="E1228" s="27"/>
      <c r="F1228" s="27"/>
    </row>
    <row r="1229" spans="1:6" s="99" customFormat="1" ht="12.75">
      <c r="A1229" s="8"/>
      <c r="B1229" s="5"/>
      <c r="C1229" s="87"/>
      <c r="D1229" s="87"/>
      <c r="E1229" s="27"/>
      <c r="F1229" s="27"/>
    </row>
    <row r="1230" spans="1:6" s="99" customFormat="1" ht="12.75">
      <c r="A1230" s="8"/>
      <c r="B1230" s="5"/>
      <c r="C1230" s="87"/>
      <c r="D1230" s="87"/>
      <c r="E1230" s="27"/>
      <c r="F1230" s="27"/>
    </row>
    <row r="1231" spans="1:6" s="99" customFormat="1" ht="12.75">
      <c r="A1231" s="8"/>
      <c r="B1231" s="5"/>
      <c r="C1231" s="87"/>
      <c r="D1231" s="87"/>
      <c r="E1231" s="27"/>
      <c r="F1231" s="27"/>
    </row>
    <row r="1232" spans="1:6" s="99" customFormat="1" ht="12.75">
      <c r="A1232" s="8"/>
      <c r="B1232" s="5"/>
      <c r="C1232" s="87"/>
      <c r="D1232" s="87"/>
      <c r="E1232" s="27"/>
      <c r="F1232" s="27"/>
    </row>
    <row r="1233" spans="1:6" s="99" customFormat="1" ht="12.75">
      <c r="A1233" s="8"/>
      <c r="B1233" s="5"/>
      <c r="C1233" s="87"/>
      <c r="D1233" s="87"/>
      <c r="E1233" s="27"/>
      <c r="F1233" s="27"/>
    </row>
    <row r="1234" spans="1:6" s="99" customFormat="1" ht="12.75">
      <c r="A1234" s="8"/>
      <c r="B1234" s="5"/>
      <c r="C1234" s="87"/>
      <c r="D1234" s="87"/>
      <c r="E1234" s="27"/>
      <c r="F1234" s="27"/>
    </row>
    <row r="1235" spans="1:6" s="99" customFormat="1" ht="12.75">
      <c r="A1235" s="8"/>
      <c r="B1235" s="5"/>
      <c r="C1235" s="87"/>
      <c r="D1235" s="87"/>
      <c r="E1235" s="27"/>
      <c r="F1235" s="27"/>
    </row>
    <row r="1236" spans="1:6" s="99" customFormat="1" ht="12.75">
      <c r="A1236" s="8"/>
      <c r="B1236" s="5"/>
      <c r="C1236" s="87"/>
      <c r="D1236" s="87"/>
      <c r="E1236" s="27"/>
      <c r="F1236" s="27"/>
    </row>
    <row r="1237" spans="1:6" s="99" customFormat="1" ht="12.75">
      <c r="A1237" s="8"/>
      <c r="B1237" s="5"/>
      <c r="C1237" s="87"/>
      <c r="D1237" s="87"/>
      <c r="E1237" s="27"/>
      <c r="F1237" s="27"/>
    </row>
    <row r="1238" spans="1:6" s="99" customFormat="1" ht="12.75">
      <c r="A1238" s="8"/>
      <c r="B1238" s="5"/>
      <c r="C1238" s="87"/>
      <c r="D1238" s="87"/>
      <c r="E1238" s="27"/>
      <c r="F1238" s="27"/>
    </row>
    <row r="1239" spans="1:6" s="99" customFormat="1" ht="12.75">
      <c r="A1239" s="8"/>
      <c r="B1239" s="5"/>
      <c r="C1239" s="87"/>
      <c r="D1239" s="87"/>
      <c r="E1239" s="27"/>
      <c r="F1239" s="27"/>
    </row>
    <row r="1240" spans="1:6" s="99" customFormat="1" ht="12.75">
      <c r="A1240" s="8"/>
      <c r="B1240" s="5"/>
      <c r="C1240" s="87"/>
      <c r="D1240" s="87"/>
      <c r="E1240" s="27"/>
      <c r="F1240" s="27"/>
    </row>
    <row r="1241" spans="1:6" s="99" customFormat="1" ht="12.75">
      <c r="A1241" s="8"/>
      <c r="B1241" s="5"/>
      <c r="C1241" s="87"/>
      <c r="D1241" s="87"/>
      <c r="E1241" s="27"/>
      <c r="F1241" s="27"/>
    </row>
    <row r="1242" spans="1:6" s="99" customFormat="1" ht="12.75">
      <c r="A1242" s="8"/>
      <c r="B1242" s="5"/>
      <c r="C1242" s="87"/>
      <c r="D1242" s="87"/>
      <c r="E1242" s="27"/>
      <c r="F1242" s="27"/>
    </row>
    <row r="1243" spans="1:6" s="99" customFormat="1" ht="12.75">
      <c r="A1243" s="8"/>
      <c r="B1243" s="5"/>
      <c r="C1243" s="87"/>
      <c r="D1243" s="87"/>
      <c r="E1243" s="27"/>
      <c r="F1243" s="27"/>
    </row>
    <row r="1244" spans="1:6" s="99" customFormat="1" ht="12.75">
      <c r="A1244" s="8"/>
      <c r="B1244" s="5"/>
      <c r="C1244" s="87"/>
      <c r="D1244" s="87"/>
      <c r="E1244" s="27"/>
      <c r="F1244" s="27"/>
    </row>
    <row r="1245" spans="1:6" s="99" customFormat="1" ht="12.75">
      <c r="A1245" s="8"/>
      <c r="B1245" s="5"/>
      <c r="C1245" s="87"/>
      <c r="D1245" s="87"/>
      <c r="E1245" s="27"/>
      <c r="F1245" s="27"/>
    </row>
    <row r="1246" spans="1:6" s="99" customFormat="1" ht="12.75">
      <c r="A1246" s="8"/>
      <c r="B1246" s="5"/>
      <c r="C1246" s="87"/>
      <c r="D1246" s="87"/>
      <c r="E1246" s="27"/>
      <c r="F1246" s="27"/>
    </row>
    <row r="1247" spans="1:6" s="99" customFormat="1" ht="12.75">
      <c r="A1247" s="8"/>
      <c r="B1247" s="5"/>
      <c r="C1247" s="87"/>
      <c r="D1247" s="87"/>
      <c r="E1247" s="27"/>
      <c r="F1247" s="27"/>
    </row>
    <row r="1248" spans="1:6" s="99" customFormat="1" ht="12.75">
      <c r="A1248" s="8"/>
      <c r="B1248" s="5"/>
      <c r="C1248" s="87"/>
      <c r="D1248" s="87"/>
      <c r="E1248" s="27"/>
      <c r="F1248" s="27"/>
    </row>
    <row r="1249" spans="1:6" s="99" customFormat="1" ht="12.75">
      <c r="A1249" s="8"/>
      <c r="B1249" s="5"/>
      <c r="C1249" s="87"/>
      <c r="D1249" s="87"/>
      <c r="E1249" s="27"/>
      <c r="F1249" s="27"/>
    </row>
    <row r="1250" spans="1:6" s="99" customFormat="1" ht="12.75">
      <c r="A1250" s="8"/>
      <c r="B1250" s="5"/>
      <c r="C1250" s="87"/>
      <c r="D1250" s="87"/>
      <c r="E1250" s="27"/>
      <c r="F1250" s="27"/>
    </row>
    <row r="1251" spans="1:6" s="99" customFormat="1" ht="12.75">
      <c r="A1251" s="8"/>
      <c r="B1251" s="5"/>
      <c r="C1251" s="87"/>
      <c r="D1251" s="87"/>
      <c r="E1251" s="27"/>
      <c r="F1251" s="27"/>
    </row>
    <row r="1252" spans="1:6" s="99" customFormat="1" ht="12.75">
      <c r="A1252" s="8"/>
      <c r="B1252" s="5"/>
      <c r="C1252" s="87"/>
      <c r="D1252" s="87"/>
      <c r="E1252" s="27"/>
      <c r="F1252" s="27"/>
    </row>
    <row r="1253" spans="1:6" s="99" customFormat="1" ht="12.75">
      <c r="A1253" s="8"/>
      <c r="B1253" s="5"/>
      <c r="C1253" s="87"/>
      <c r="D1253" s="87"/>
      <c r="E1253" s="27"/>
      <c r="F1253" s="27"/>
    </row>
    <row r="1254" spans="1:6" s="99" customFormat="1" ht="12.75">
      <c r="A1254" s="8"/>
      <c r="B1254" s="5"/>
      <c r="C1254" s="87"/>
      <c r="D1254" s="87"/>
      <c r="E1254" s="27"/>
      <c r="F1254" s="27"/>
    </row>
    <row r="1255" spans="1:6" s="99" customFormat="1" ht="12.75">
      <c r="A1255" s="8"/>
      <c r="B1255" s="5"/>
      <c r="C1255" s="87"/>
      <c r="D1255" s="87"/>
      <c r="E1255" s="27"/>
      <c r="F1255" s="27"/>
    </row>
    <row r="1256" spans="1:6" s="99" customFormat="1" ht="12.75">
      <c r="A1256" s="8"/>
      <c r="B1256" s="5"/>
      <c r="C1256" s="87"/>
      <c r="D1256" s="87"/>
      <c r="E1256" s="27"/>
      <c r="F1256" s="27"/>
    </row>
    <row r="1257" spans="1:6" s="99" customFormat="1" ht="12.75">
      <c r="A1257" s="8"/>
      <c r="B1257" s="5"/>
      <c r="C1257" s="87"/>
      <c r="D1257" s="87"/>
      <c r="E1257" s="27"/>
      <c r="F1257" s="27"/>
    </row>
    <row r="1258" spans="1:6" s="99" customFormat="1" ht="12.75">
      <c r="A1258" s="8"/>
      <c r="B1258" s="5"/>
      <c r="C1258" s="87"/>
      <c r="D1258" s="87"/>
      <c r="E1258" s="27"/>
      <c r="F1258" s="27"/>
    </row>
    <row r="1259" spans="1:6" s="99" customFormat="1" ht="12.75">
      <c r="A1259" s="8"/>
      <c r="B1259" s="5"/>
      <c r="C1259" s="87"/>
      <c r="D1259" s="87"/>
      <c r="E1259" s="27"/>
      <c r="F1259" s="27"/>
    </row>
    <row r="1260" spans="1:6" s="99" customFormat="1" ht="12.75">
      <c r="A1260" s="8"/>
      <c r="B1260" s="5"/>
      <c r="C1260" s="87"/>
      <c r="D1260" s="87"/>
      <c r="E1260" s="27"/>
      <c r="F1260" s="27"/>
    </row>
    <row r="1261" spans="1:6" s="99" customFormat="1" ht="12.75">
      <c r="A1261" s="8"/>
      <c r="B1261" s="5"/>
      <c r="C1261" s="87"/>
      <c r="D1261" s="87"/>
      <c r="E1261" s="27"/>
      <c r="F1261" s="27"/>
    </row>
    <row r="1262" spans="1:6" s="99" customFormat="1" ht="12.75">
      <c r="A1262" s="8"/>
      <c r="B1262" s="5"/>
      <c r="C1262" s="87"/>
      <c r="D1262" s="87"/>
      <c r="E1262" s="27"/>
      <c r="F1262" s="27"/>
    </row>
    <row r="1263" spans="1:6" s="99" customFormat="1" ht="12.75">
      <c r="A1263" s="8"/>
      <c r="B1263" s="5"/>
      <c r="C1263" s="87"/>
      <c r="D1263" s="87"/>
      <c r="E1263" s="27"/>
      <c r="F1263" s="27"/>
    </row>
    <row r="1264" spans="1:6" s="99" customFormat="1" ht="12.75">
      <c r="A1264" s="8"/>
      <c r="B1264" s="5"/>
      <c r="C1264" s="87"/>
      <c r="D1264" s="87"/>
      <c r="E1264" s="27"/>
      <c r="F1264" s="27"/>
    </row>
    <row r="1265" spans="1:6" s="99" customFormat="1" ht="12.75">
      <c r="A1265" s="8"/>
      <c r="B1265" s="5"/>
      <c r="C1265" s="87"/>
      <c r="D1265" s="87"/>
      <c r="E1265" s="27"/>
      <c r="F1265" s="27"/>
    </row>
    <row r="1266" spans="1:6" s="99" customFormat="1" ht="12.75">
      <c r="A1266" s="8"/>
      <c r="B1266" s="5"/>
      <c r="C1266" s="87"/>
      <c r="D1266" s="87"/>
      <c r="E1266" s="27"/>
      <c r="F1266" s="27"/>
    </row>
    <row r="1267" spans="1:6" s="99" customFormat="1" ht="12.75">
      <c r="A1267" s="8"/>
      <c r="B1267" s="5"/>
      <c r="C1267" s="87"/>
      <c r="D1267" s="87"/>
      <c r="E1267" s="27"/>
      <c r="F1267" s="27"/>
    </row>
    <row r="1268" spans="1:6" s="99" customFormat="1" ht="12.75">
      <c r="A1268" s="8"/>
      <c r="B1268" s="5"/>
      <c r="C1268" s="87"/>
      <c r="D1268" s="87"/>
      <c r="E1268" s="27"/>
      <c r="F1268" s="27"/>
    </row>
    <row r="1269" spans="1:6" s="99" customFormat="1" ht="12.75">
      <c r="A1269" s="8"/>
      <c r="B1269" s="5"/>
      <c r="C1269" s="87"/>
      <c r="D1269" s="87"/>
      <c r="E1269" s="27"/>
      <c r="F1269" s="27"/>
    </row>
    <row r="1270" spans="1:6" s="99" customFormat="1" ht="12.75">
      <c r="A1270" s="8"/>
      <c r="B1270" s="5"/>
      <c r="C1270" s="87"/>
      <c r="D1270" s="87"/>
      <c r="E1270" s="27"/>
      <c r="F1270" s="27"/>
    </row>
    <row r="1271" spans="1:6" s="99" customFormat="1" ht="12.75">
      <c r="A1271" s="8"/>
      <c r="B1271" s="5"/>
      <c r="C1271" s="87"/>
      <c r="D1271" s="87"/>
      <c r="E1271" s="27"/>
      <c r="F1271" s="27"/>
    </row>
    <row r="1272" spans="1:6" s="99" customFormat="1" ht="12.75">
      <c r="A1272" s="8"/>
      <c r="B1272" s="5"/>
      <c r="C1272" s="87"/>
      <c r="D1272" s="87"/>
      <c r="E1272" s="27"/>
      <c r="F1272" s="27"/>
    </row>
    <row r="1273" spans="1:6" s="99" customFormat="1" ht="12.75">
      <c r="A1273" s="8"/>
      <c r="B1273" s="5"/>
      <c r="C1273" s="87"/>
      <c r="D1273" s="87"/>
      <c r="E1273" s="27"/>
      <c r="F1273" s="27"/>
    </row>
    <row r="1274" spans="1:6" s="99" customFormat="1" ht="12.75">
      <c r="A1274" s="8"/>
      <c r="B1274" s="5"/>
      <c r="C1274" s="87"/>
      <c r="D1274" s="87"/>
      <c r="E1274" s="27"/>
      <c r="F1274" s="27"/>
    </row>
    <row r="1275" spans="1:6" s="99" customFormat="1" ht="12.75">
      <c r="A1275" s="8"/>
      <c r="B1275" s="5"/>
      <c r="C1275" s="87"/>
      <c r="D1275" s="87"/>
      <c r="E1275" s="27"/>
      <c r="F1275" s="27"/>
    </row>
    <row r="1276" spans="1:6" s="99" customFormat="1" ht="12.75">
      <c r="A1276" s="8"/>
      <c r="B1276" s="5"/>
      <c r="C1276" s="87"/>
      <c r="D1276" s="87"/>
      <c r="E1276" s="27"/>
      <c r="F1276" s="27"/>
    </row>
    <row r="1277" spans="1:6" s="99" customFormat="1" ht="12.75">
      <c r="A1277" s="8"/>
      <c r="B1277" s="5"/>
      <c r="C1277" s="87"/>
      <c r="D1277" s="87"/>
      <c r="E1277" s="27"/>
      <c r="F1277" s="27"/>
    </row>
    <row r="1278" spans="1:6" s="99" customFormat="1" ht="12.75">
      <c r="A1278" s="8"/>
      <c r="B1278" s="5"/>
      <c r="C1278" s="87"/>
      <c r="D1278" s="87"/>
      <c r="E1278" s="27"/>
      <c r="F1278" s="27"/>
    </row>
    <row r="1279" spans="1:6" s="99" customFormat="1" ht="12.75">
      <c r="A1279" s="8"/>
      <c r="B1279" s="5"/>
      <c r="C1279" s="87"/>
      <c r="D1279" s="87"/>
      <c r="E1279" s="27"/>
      <c r="F1279" s="27"/>
    </row>
    <row r="1280" spans="1:6" s="99" customFormat="1" ht="12.75">
      <c r="A1280" s="8"/>
      <c r="B1280" s="5"/>
      <c r="C1280" s="87"/>
      <c r="D1280" s="87"/>
      <c r="E1280" s="27"/>
      <c r="F1280" s="27"/>
    </row>
    <row r="1281" spans="1:6" s="99" customFormat="1" ht="12.75">
      <c r="A1281" s="8"/>
      <c r="B1281" s="5"/>
      <c r="C1281" s="87"/>
      <c r="D1281" s="87"/>
      <c r="E1281" s="27"/>
      <c r="F1281" s="27"/>
    </row>
    <row r="1282" spans="1:6" s="99" customFormat="1" ht="12.75">
      <c r="A1282" s="8"/>
      <c r="B1282" s="5"/>
      <c r="C1282" s="87"/>
      <c r="D1282" s="87"/>
      <c r="E1282" s="27"/>
      <c r="F1282" s="27"/>
    </row>
    <row r="1283" spans="1:6" s="99" customFormat="1" ht="12.75">
      <c r="A1283" s="8"/>
      <c r="B1283" s="5"/>
      <c r="C1283" s="87"/>
      <c r="D1283" s="87"/>
      <c r="E1283" s="27"/>
      <c r="F1283" s="27"/>
    </row>
    <row r="1284" spans="1:6" s="99" customFormat="1" ht="12.75">
      <c r="A1284" s="8"/>
      <c r="B1284" s="5"/>
      <c r="C1284" s="87"/>
      <c r="D1284" s="87"/>
      <c r="E1284" s="27"/>
      <c r="F1284" s="27"/>
    </row>
    <row r="1285" spans="1:6" s="99" customFormat="1" ht="12.75">
      <c r="A1285" s="8"/>
      <c r="B1285" s="5"/>
      <c r="C1285" s="87"/>
      <c r="D1285" s="87"/>
      <c r="E1285" s="27"/>
      <c r="F1285" s="27"/>
    </row>
    <row r="1286" spans="1:6" s="99" customFormat="1" ht="12.75">
      <c r="A1286" s="8"/>
      <c r="B1286" s="5"/>
      <c r="C1286" s="87"/>
      <c r="D1286" s="87"/>
      <c r="E1286" s="27"/>
      <c r="F1286" s="27"/>
    </row>
    <row r="1287" spans="1:6" s="99" customFormat="1" ht="12.75">
      <c r="A1287" s="8"/>
      <c r="B1287" s="5"/>
      <c r="C1287" s="87"/>
      <c r="D1287" s="87"/>
      <c r="E1287" s="27"/>
      <c r="F1287" s="27"/>
    </row>
    <row r="1288" spans="1:6" s="99" customFormat="1" ht="12.75">
      <c r="A1288" s="8"/>
      <c r="B1288" s="5"/>
      <c r="C1288" s="87"/>
      <c r="D1288" s="87"/>
      <c r="E1288" s="27"/>
      <c r="F1288" s="27"/>
    </row>
    <row r="1289" spans="1:6" s="99" customFormat="1" ht="12.75">
      <c r="A1289" s="8"/>
      <c r="B1289" s="5"/>
      <c r="C1289" s="87"/>
      <c r="D1289" s="87"/>
      <c r="E1289" s="27"/>
      <c r="F1289" s="27"/>
    </row>
    <row r="1290" spans="1:6" s="99" customFormat="1" ht="12.75">
      <c r="A1290" s="8"/>
      <c r="B1290" s="5"/>
      <c r="C1290" s="87"/>
      <c r="D1290" s="87"/>
      <c r="E1290" s="27"/>
      <c r="F1290" s="27"/>
    </row>
    <row r="1291" spans="1:6" s="99" customFormat="1" ht="12.75">
      <c r="A1291" s="8"/>
      <c r="B1291" s="5"/>
      <c r="C1291" s="87"/>
      <c r="D1291" s="87"/>
      <c r="E1291" s="27"/>
      <c r="F1291" s="27"/>
    </row>
    <row r="1292" spans="1:6" s="99" customFormat="1" ht="12.75">
      <c r="A1292" s="8"/>
      <c r="B1292" s="5"/>
      <c r="C1292" s="87"/>
      <c r="D1292" s="87"/>
      <c r="E1292" s="27"/>
      <c r="F1292" s="27"/>
    </row>
    <row r="1293" spans="1:6" s="99" customFormat="1" ht="12.75">
      <c r="A1293" s="8"/>
      <c r="B1293" s="5"/>
      <c r="C1293" s="87"/>
      <c r="D1293" s="87"/>
      <c r="E1293" s="27"/>
      <c r="F1293" s="27"/>
    </row>
    <row r="1294" spans="1:6" s="99" customFormat="1" ht="12.75">
      <c r="A1294" s="8"/>
      <c r="B1294" s="5"/>
      <c r="C1294" s="87"/>
      <c r="D1294" s="87"/>
      <c r="E1294" s="27"/>
      <c r="F1294" s="27"/>
    </row>
    <row r="1295" spans="1:6" s="99" customFormat="1" ht="12.75">
      <c r="A1295" s="8"/>
      <c r="B1295" s="5"/>
      <c r="C1295" s="87"/>
      <c r="D1295" s="87"/>
      <c r="E1295" s="27"/>
      <c r="F1295" s="27"/>
    </row>
    <row r="1296" spans="1:6" s="99" customFormat="1" ht="12.75">
      <c r="A1296" s="8"/>
      <c r="B1296" s="5"/>
      <c r="C1296" s="87"/>
      <c r="D1296" s="87"/>
      <c r="E1296" s="27"/>
      <c r="F1296" s="27"/>
    </row>
    <row r="1297" spans="1:6" s="99" customFormat="1" ht="12.75">
      <c r="A1297" s="8"/>
      <c r="B1297" s="5"/>
      <c r="C1297" s="87"/>
      <c r="D1297" s="87"/>
      <c r="E1297" s="27"/>
      <c r="F1297" s="27"/>
    </row>
    <row r="1298" spans="1:6" s="99" customFormat="1" ht="12.75">
      <c r="A1298" s="8"/>
      <c r="B1298" s="5"/>
      <c r="C1298" s="87"/>
      <c r="D1298" s="87"/>
      <c r="E1298" s="27"/>
      <c r="F1298" s="27"/>
    </row>
    <row r="1299" spans="1:6" s="99" customFormat="1" ht="12.75">
      <c r="A1299" s="8"/>
      <c r="B1299" s="5"/>
      <c r="C1299" s="87"/>
      <c r="D1299" s="87"/>
      <c r="E1299" s="27"/>
      <c r="F1299" s="27"/>
    </row>
    <row r="1300" spans="1:6" s="99" customFormat="1" ht="12.75">
      <c r="A1300" s="8"/>
      <c r="B1300" s="5"/>
      <c r="C1300" s="87"/>
      <c r="D1300" s="87"/>
      <c r="E1300" s="27"/>
      <c r="F1300" s="27"/>
    </row>
    <row r="1301" spans="1:6" s="99" customFormat="1" ht="12.75">
      <c r="A1301" s="8"/>
      <c r="B1301" s="5"/>
      <c r="C1301" s="87"/>
      <c r="D1301" s="87"/>
      <c r="E1301" s="27"/>
      <c r="F1301" s="27"/>
    </row>
    <row r="1302" spans="1:6" s="99" customFormat="1" ht="12.75">
      <c r="A1302" s="8"/>
      <c r="B1302" s="5"/>
      <c r="C1302" s="87"/>
      <c r="D1302" s="87"/>
      <c r="E1302" s="27"/>
      <c r="F1302" s="27"/>
    </row>
    <row r="1303" spans="1:6" s="99" customFormat="1" ht="12.75">
      <c r="A1303" s="8"/>
      <c r="B1303" s="5"/>
      <c r="C1303" s="87"/>
      <c r="D1303" s="87"/>
      <c r="E1303" s="27"/>
      <c r="F1303" s="27"/>
    </row>
    <row r="1304" spans="1:6" s="99" customFormat="1" ht="12.75">
      <c r="A1304" s="8"/>
      <c r="B1304" s="5"/>
      <c r="C1304" s="87"/>
      <c r="D1304" s="87"/>
      <c r="E1304" s="27"/>
      <c r="F1304" s="27"/>
    </row>
    <row r="1305" spans="1:6" s="99" customFormat="1" ht="12.75">
      <c r="A1305" s="8"/>
      <c r="B1305" s="5"/>
      <c r="C1305" s="87"/>
      <c r="D1305" s="87"/>
      <c r="E1305" s="27"/>
      <c r="F1305" s="27"/>
    </row>
    <row r="1306" spans="1:6" s="99" customFormat="1" ht="12.75">
      <c r="A1306" s="8"/>
      <c r="B1306" s="5"/>
      <c r="C1306" s="87"/>
      <c r="D1306" s="87"/>
      <c r="E1306" s="27"/>
      <c r="F1306" s="27"/>
    </row>
    <row r="1307" spans="1:6" s="99" customFormat="1" ht="12.75">
      <c r="A1307" s="8"/>
      <c r="B1307" s="5"/>
      <c r="C1307" s="87"/>
      <c r="D1307" s="87"/>
      <c r="E1307" s="27"/>
      <c r="F1307" s="27"/>
    </row>
    <row r="1308" spans="1:6" s="99" customFormat="1" ht="12.75">
      <c r="A1308" s="8"/>
      <c r="B1308" s="5"/>
      <c r="C1308" s="87"/>
      <c r="D1308" s="87"/>
      <c r="E1308" s="27"/>
      <c r="F1308" s="27"/>
    </row>
    <row r="1309" spans="1:6" s="99" customFormat="1" ht="12.75">
      <c r="A1309" s="8"/>
      <c r="B1309" s="5"/>
      <c r="C1309" s="87"/>
      <c r="D1309" s="87"/>
      <c r="E1309" s="27"/>
      <c r="F1309" s="27"/>
    </row>
    <row r="1310" spans="1:6" s="99" customFormat="1" ht="12.75">
      <c r="A1310" s="8"/>
      <c r="B1310" s="5"/>
      <c r="C1310" s="87"/>
      <c r="D1310" s="87"/>
      <c r="E1310" s="27"/>
      <c r="F1310" s="27"/>
    </row>
    <row r="1311" spans="1:6" s="99" customFormat="1" ht="12.75">
      <c r="A1311" s="8"/>
      <c r="B1311" s="5"/>
      <c r="C1311" s="87"/>
      <c r="D1311" s="87"/>
      <c r="E1311" s="27"/>
      <c r="F1311" s="27"/>
    </row>
    <row r="1312" spans="1:6" s="99" customFormat="1" ht="12.75">
      <c r="A1312" s="8"/>
      <c r="B1312" s="5"/>
      <c r="C1312" s="87"/>
      <c r="D1312" s="87"/>
      <c r="E1312" s="27"/>
      <c r="F1312" s="27"/>
    </row>
    <row r="1313" spans="1:6" s="99" customFormat="1" ht="12.75">
      <c r="A1313" s="8"/>
      <c r="B1313" s="5"/>
      <c r="C1313" s="87"/>
      <c r="D1313" s="87"/>
      <c r="E1313" s="27"/>
      <c r="F1313" s="27"/>
    </row>
    <row r="1314" spans="1:6" s="99" customFormat="1" ht="12.75">
      <c r="A1314" s="8"/>
      <c r="B1314" s="5"/>
      <c r="C1314" s="87"/>
      <c r="D1314" s="87"/>
      <c r="E1314" s="27"/>
      <c r="F1314" s="27"/>
    </row>
    <row r="1315" spans="1:6" s="99" customFormat="1" ht="12.75">
      <c r="A1315" s="8"/>
      <c r="B1315" s="5"/>
      <c r="C1315" s="87"/>
      <c r="D1315" s="87"/>
      <c r="E1315" s="27"/>
      <c r="F1315" s="27"/>
    </row>
    <row r="1316" spans="1:6" s="99" customFormat="1" ht="12.75">
      <c r="A1316" s="8"/>
      <c r="B1316" s="5"/>
      <c r="C1316" s="87"/>
      <c r="D1316" s="87"/>
      <c r="E1316" s="27"/>
      <c r="F1316" s="27"/>
    </row>
    <row r="1317" spans="1:6" s="99" customFormat="1" ht="12.75">
      <c r="A1317" s="8"/>
      <c r="B1317" s="5"/>
      <c r="C1317" s="87"/>
      <c r="D1317" s="87"/>
      <c r="E1317" s="27"/>
      <c r="F1317" s="27"/>
    </row>
    <row r="1318" spans="1:6" s="99" customFormat="1" ht="12.75">
      <c r="A1318" s="8"/>
      <c r="B1318" s="5"/>
      <c r="C1318" s="87"/>
      <c r="D1318" s="87"/>
      <c r="E1318" s="27"/>
      <c r="F1318" s="27"/>
    </row>
    <row r="1319" spans="1:6" s="99" customFormat="1" ht="12.75">
      <c r="A1319" s="8"/>
      <c r="B1319" s="5"/>
      <c r="C1319" s="87"/>
      <c r="D1319" s="87"/>
      <c r="E1319" s="27"/>
      <c r="F1319" s="27"/>
    </row>
    <row r="1320" spans="1:6" s="99" customFormat="1" ht="12.75">
      <c r="A1320" s="8"/>
      <c r="B1320" s="5"/>
      <c r="C1320" s="87"/>
      <c r="D1320" s="87"/>
      <c r="E1320" s="27"/>
      <c r="F1320" s="27"/>
    </row>
    <row r="1321" spans="1:6" s="99" customFormat="1" ht="12.75">
      <c r="A1321" s="8"/>
      <c r="B1321" s="5"/>
      <c r="C1321" s="87"/>
      <c r="D1321" s="87"/>
      <c r="E1321" s="27"/>
      <c r="F1321" s="27"/>
    </row>
    <row r="1322" spans="1:6" s="99" customFormat="1" ht="12.75">
      <c r="A1322" s="8"/>
      <c r="B1322" s="5"/>
      <c r="C1322" s="87"/>
      <c r="D1322" s="87"/>
      <c r="E1322" s="27"/>
      <c r="F1322" s="27"/>
    </row>
    <row r="1323" spans="1:6" s="99" customFormat="1" ht="12.75">
      <c r="A1323" s="8"/>
      <c r="B1323" s="5"/>
      <c r="C1323" s="87"/>
      <c r="D1323" s="87"/>
      <c r="E1323" s="27"/>
      <c r="F1323" s="27"/>
    </row>
    <row r="1324" spans="1:6" s="99" customFormat="1" ht="12.75">
      <c r="A1324" s="8"/>
      <c r="B1324" s="5"/>
      <c r="C1324" s="87"/>
      <c r="D1324" s="87"/>
      <c r="E1324" s="27"/>
      <c r="F1324" s="27"/>
    </row>
    <row r="1325" spans="1:6" s="99" customFormat="1" ht="12.75">
      <c r="A1325" s="8"/>
      <c r="B1325" s="5"/>
      <c r="C1325" s="87"/>
      <c r="D1325" s="87"/>
      <c r="E1325" s="27"/>
      <c r="F1325" s="27"/>
    </row>
    <row r="1326" spans="1:6" s="99" customFormat="1" ht="12.75">
      <c r="A1326" s="8"/>
      <c r="B1326" s="5"/>
      <c r="C1326" s="87"/>
      <c r="D1326" s="87"/>
      <c r="E1326" s="27"/>
      <c r="F1326" s="27"/>
    </row>
    <row r="1327" spans="1:6" s="99" customFormat="1" ht="12.75">
      <c r="A1327" s="8"/>
      <c r="B1327" s="5"/>
      <c r="C1327" s="87"/>
      <c r="D1327" s="87"/>
      <c r="E1327" s="27"/>
      <c r="F1327" s="27"/>
    </row>
    <row r="1328" spans="1:6" s="99" customFormat="1" ht="12.75">
      <c r="A1328" s="8"/>
      <c r="B1328" s="5"/>
      <c r="C1328" s="87"/>
      <c r="D1328" s="87"/>
      <c r="E1328" s="27"/>
      <c r="F1328" s="27"/>
    </row>
    <row r="1329" spans="1:6" s="99" customFormat="1" ht="12.75">
      <c r="A1329" s="8"/>
      <c r="B1329" s="5"/>
      <c r="C1329" s="87"/>
      <c r="D1329" s="87"/>
      <c r="E1329" s="27"/>
      <c r="F1329" s="27"/>
    </row>
    <row r="1330" spans="1:6" s="99" customFormat="1" ht="12.75">
      <c r="A1330" s="8"/>
      <c r="B1330" s="5"/>
      <c r="C1330" s="87"/>
      <c r="D1330" s="87"/>
      <c r="E1330" s="27"/>
      <c r="F1330" s="27"/>
    </row>
    <row r="1331" spans="1:6" s="99" customFormat="1" ht="12.75">
      <c r="A1331" s="8"/>
      <c r="B1331" s="5"/>
      <c r="C1331" s="87"/>
      <c r="D1331" s="87"/>
      <c r="E1331" s="27"/>
      <c r="F1331" s="27"/>
    </row>
    <row r="1332" spans="1:6" s="99" customFormat="1" ht="12.75">
      <c r="A1332" s="8"/>
      <c r="B1332" s="5"/>
      <c r="C1332" s="87"/>
      <c r="D1332" s="87"/>
      <c r="E1332" s="27"/>
      <c r="F1332" s="27"/>
    </row>
    <row r="1333" spans="1:6" s="99" customFormat="1" ht="12.75">
      <c r="A1333" s="8"/>
      <c r="B1333" s="5"/>
      <c r="C1333" s="87"/>
      <c r="D1333" s="87"/>
      <c r="E1333" s="27"/>
      <c r="F1333" s="27"/>
    </row>
    <row r="1334" spans="1:6" s="99" customFormat="1" ht="12.75">
      <c r="A1334" s="8"/>
      <c r="B1334" s="5"/>
      <c r="C1334" s="87"/>
      <c r="D1334" s="87"/>
      <c r="E1334" s="27"/>
      <c r="F1334" s="27"/>
    </row>
    <row r="1335" spans="1:6" s="99" customFormat="1" ht="12.75">
      <c r="A1335" s="8"/>
      <c r="B1335" s="5"/>
      <c r="C1335" s="87"/>
      <c r="D1335" s="87"/>
      <c r="E1335" s="27"/>
      <c r="F1335" s="27"/>
    </row>
    <row r="1336" spans="1:6" s="99" customFormat="1" ht="12.75">
      <c r="A1336" s="8"/>
      <c r="B1336" s="5"/>
      <c r="C1336" s="87"/>
      <c r="D1336" s="87"/>
      <c r="E1336" s="27"/>
      <c r="F1336" s="27"/>
    </row>
    <row r="1337" spans="1:6" s="99" customFormat="1" ht="12.75">
      <c r="A1337" s="8"/>
      <c r="B1337" s="5"/>
      <c r="C1337" s="87"/>
      <c r="D1337" s="87"/>
      <c r="E1337" s="27"/>
      <c r="F1337" s="27"/>
    </row>
    <row r="1338" spans="1:6" s="99" customFormat="1" ht="12.75">
      <c r="A1338" s="8"/>
      <c r="B1338" s="5"/>
      <c r="C1338" s="87"/>
      <c r="D1338" s="87"/>
      <c r="E1338" s="27"/>
      <c r="F1338" s="27"/>
    </row>
    <row r="1339" spans="1:6" s="99" customFormat="1" ht="12.75">
      <c r="A1339" s="8"/>
      <c r="B1339" s="5"/>
      <c r="C1339" s="87"/>
      <c r="D1339" s="87"/>
      <c r="E1339" s="27"/>
      <c r="F1339" s="27"/>
    </row>
    <row r="1340" spans="1:6" s="99" customFormat="1" ht="12.75">
      <c r="A1340" s="8"/>
      <c r="B1340" s="5"/>
      <c r="C1340" s="87"/>
      <c r="D1340" s="87"/>
      <c r="E1340" s="27"/>
      <c r="F1340" s="27"/>
    </row>
    <row r="1341" spans="1:6" s="99" customFormat="1" ht="12.75">
      <c r="A1341" s="8"/>
      <c r="B1341" s="5"/>
      <c r="C1341" s="87"/>
      <c r="D1341" s="87"/>
      <c r="E1341" s="27"/>
      <c r="F1341" s="27"/>
    </row>
    <row r="1342" spans="1:6" s="99" customFormat="1" ht="12.75">
      <c r="A1342" s="8"/>
      <c r="B1342" s="5"/>
      <c r="C1342" s="87"/>
      <c r="D1342" s="87"/>
      <c r="E1342" s="27"/>
      <c r="F1342" s="27"/>
    </row>
    <row r="1343" spans="1:6" s="99" customFormat="1" ht="12.75">
      <c r="A1343" s="8"/>
      <c r="B1343" s="5"/>
      <c r="C1343" s="87"/>
      <c r="D1343" s="87"/>
      <c r="E1343" s="27"/>
      <c r="F1343" s="27"/>
    </row>
    <row r="1344" spans="1:6" s="99" customFormat="1" ht="12.75">
      <c r="A1344" s="8"/>
      <c r="B1344" s="5"/>
      <c r="C1344" s="87"/>
      <c r="D1344" s="87"/>
      <c r="E1344" s="27"/>
      <c r="F1344" s="27"/>
    </row>
    <row r="1345" spans="1:6" s="99" customFormat="1" ht="12.75">
      <c r="A1345" s="8"/>
      <c r="B1345" s="5"/>
      <c r="C1345" s="87"/>
      <c r="D1345" s="87"/>
      <c r="E1345" s="27"/>
      <c r="F1345" s="27"/>
    </row>
    <row r="1346" spans="1:6" s="99" customFormat="1" ht="12.75">
      <c r="A1346" s="8"/>
      <c r="B1346" s="5"/>
      <c r="C1346" s="87"/>
      <c r="D1346" s="87"/>
      <c r="E1346" s="27"/>
      <c r="F1346" s="27"/>
    </row>
    <row r="1347" spans="1:6" s="99" customFormat="1" ht="12.75">
      <c r="A1347" s="8"/>
      <c r="B1347" s="5"/>
      <c r="C1347" s="87"/>
      <c r="D1347" s="87"/>
      <c r="E1347" s="27"/>
      <c r="F1347" s="27"/>
    </row>
    <row r="1348" spans="1:6" s="99" customFormat="1" ht="12.75">
      <c r="A1348" s="8"/>
      <c r="B1348" s="5"/>
      <c r="C1348" s="87"/>
      <c r="D1348" s="87"/>
      <c r="E1348" s="27"/>
      <c r="F1348" s="27"/>
    </row>
    <row r="1349" spans="1:6" s="99" customFormat="1" ht="12.75">
      <c r="A1349" s="8"/>
      <c r="B1349" s="5"/>
      <c r="C1349" s="87"/>
      <c r="D1349" s="87"/>
      <c r="E1349" s="27"/>
      <c r="F1349" s="27"/>
    </row>
    <row r="1350" spans="1:6" s="99" customFormat="1" ht="12.75">
      <c r="A1350" s="8"/>
      <c r="B1350" s="5"/>
      <c r="C1350" s="87"/>
      <c r="D1350" s="87"/>
      <c r="E1350" s="27"/>
      <c r="F1350" s="27"/>
    </row>
    <row r="1351" spans="1:6" s="99" customFormat="1" ht="12.75">
      <c r="A1351" s="8"/>
      <c r="B1351" s="5"/>
      <c r="C1351" s="87"/>
      <c r="D1351" s="87"/>
      <c r="E1351" s="27"/>
      <c r="F1351" s="27"/>
    </row>
    <row r="1352" spans="1:6" s="99" customFormat="1" ht="12.75">
      <c r="A1352" s="8"/>
      <c r="B1352" s="5"/>
      <c r="C1352" s="87"/>
      <c r="D1352" s="87"/>
      <c r="E1352" s="27"/>
      <c r="F1352" s="27"/>
    </row>
    <row r="1353" spans="1:6" s="99" customFormat="1" ht="12.75">
      <c r="A1353" s="8"/>
      <c r="B1353" s="5"/>
      <c r="C1353" s="87"/>
      <c r="D1353" s="87"/>
      <c r="E1353" s="27"/>
      <c r="F1353" s="27"/>
    </row>
    <row r="1354" spans="1:6" s="99" customFormat="1" ht="12.75">
      <c r="A1354" s="8"/>
      <c r="B1354" s="5"/>
      <c r="C1354" s="87"/>
      <c r="D1354" s="87"/>
      <c r="E1354" s="27"/>
      <c r="F1354" s="27"/>
    </row>
    <row r="1355" spans="1:6" s="99" customFormat="1" ht="12.75">
      <c r="A1355" s="8"/>
      <c r="B1355" s="5"/>
      <c r="C1355" s="87"/>
      <c r="D1355" s="87"/>
      <c r="E1355" s="27"/>
      <c r="F1355" s="27"/>
    </row>
    <row r="1356" spans="1:6" s="99" customFormat="1" ht="12.75">
      <c r="A1356" s="8"/>
      <c r="B1356" s="5"/>
      <c r="C1356" s="87"/>
      <c r="D1356" s="87"/>
      <c r="E1356" s="27"/>
      <c r="F1356" s="27"/>
    </row>
    <row r="1357" spans="1:6" s="99" customFormat="1" ht="12.75">
      <c r="A1357" s="8"/>
      <c r="B1357" s="5"/>
      <c r="C1357" s="87"/>
      <c r="D1357" s="87"/>
      <c r="E1357" s="27"/>
      <c r="F1357" s="27"/>
    </row>
    <row r="1358" spans="1:6" s="99" customFormat="1" ht="12.75">
      <c r="A1358" s="8"/>
      <c r="B1358" s="5"/>
      <c r="C1358" s="87"/>
      <c r="D1358" s="87"/>
      <c r="E1358" s="27"/>
      <c r="F1358" s="27"/>
    </row>
    <row r="1359" spans="1:6" s="99" customFormat="1" ht="12.75">
      <c r="A1359" s="8"/>
      <c r="B1359" s="5"/>
      <c r="C1359" s="87"/>
      <c r="D1359" s="87"/>
      <c r="E1359" s="27"/>
      <c r="F1359" s="27"/>
    </row>
    <row r="1360" spans="1:6" s="99" customFormat="1" ht="12.75">
      <c r="A1360" s="8"/>
      <c r="B1360" s="5"/>
      <c r="C1360" s="87"/>
      <c r="D1360" s="87"/>
      <c r="E1360" s="27"/>
      <c r="F1360" s="27"/>
    </row>
    <row r="1361" spans="1:6" s="99" customFormat="1" ht="12.75">
      <c r="A1361" s="8"/>
      <c r="B1361" s="5"/>
      <c r="C1361" s="87"/>
      <c r="D1361" s="87"/>
      <c r="E1361" s="27"/>
      <c r="F1361" s="27"/>
    </row>
    <row r="1362" spans="1:6" s="99" customFormat="1" ht="12.75">
      <c r="A1362" s="8"/>
      <c r="B1362" s="5"/>
      <c r="C1362" s="87"/>
      <c r="D1362" s="87"/>
      <c r="E1362" s="27"/>
      <c r="F1362" s="27"/>
    </row>
    <row r="1363" spans="1:6" s="99" customFormat="1" ht="12.75">
      <c r="A1363" s="8"/>
      <c r="B1363" s="5"/>
      <c r="C1363" s="87"/>
      <c r="D1363" s="87"/>
      <c r="E1363" s="27"/>
      <c r="F1363" s="27"/>
    </row>
    <row r="1364" spans="1:6" s="99" customFormat="1" ht="12.75">
      <c r="A1364" s="8"/>
      <c r="B1364" s="5"/>
      <c r="C1364" s="87"/>
      <c r="D1364" s="87"/>
      <c r="E1364" s="27"/>
      <c r="F1364" s="27"/>
    </row>
    <row r="1365" spans="1:6" s="99" customFormat="1" ht="12.75">
      <c r="A1365" s="8"/>
      <c r="B1365" s="5"/>
      <c r="C1365" s="87"/>
      <c r="D1365" s="87"/>
      <c r="E1365" s="27"/>
      <c r="F1365" s="27"/>
    </row>
    <row r="1366" spans="1:6" s="99" customFormat="1" ht="12.75">
      <c r="A1366" s="8"/>
      <c r="B1366" s="5"/>
      <c r="C1366" s="87"/>
      <c r="D1366" s="87"/>
      <c r="E1366" s="27"/>
      <c r="F1366" s="27"/>
    </row>
    <row r="1367" spans="1:6" s="99" customFormat="1" ht="12.75">
      <c r="A1367" s="8"/>
      <c r="B1367" s="5"/>
      <c r="C1367" s="87"/>
      <c r="D1367" s="87"/>
      <c r="E1367" s="27"/>
      <c r="F1367" s="27"/>
    </row>
    <row r="1368" spans="1:6" s="99" customFormat="1" ht="12.75">
      <c r="A1368" s="8"/>
      <c r="B1368" s="5"/>
      <c r="C1368" s="87"/>
      <c r="D1368" s="87"/>
      <c r="E1368" s="27"/>
      <c r="F1368" s="27"/>
    </row>
    <row r="1369" spans="1:6" s="99" customFormat="1" ht="12.75">
      <c r="A1369" s="8"/>
      <c r="B1369" s="5"/>
      <c r="C1369" s="87"/>
      <c r="D1369" s="87"/>
      <c r="E1369" s="27"/>
      <c r="F1369" s="27"/>
    </row>
    <row r="1370" spans="1:6" s="99" customFormat="1" ht="12.75">
      <c r="A1370" s="8"/>
      <c r="B1370" s="5"/>
      <c r="C1370" s="87"/>
      <c r="D1370" s="87"/>
      <c r="E1370" s="27"/>
      <c r="F1370" s="27"/>
    </row>
    <row r="1371" spans="1:6" s="99" customFormat="1" ht="12.75">
      <c r="A1371" s="8"/>
      <c r="B1371" s="5"/>
      <c r="C1371" s="87"/>
      <c r="D1371" s="87"/>
      <c r="E1371" s="27"/>
      <c r="F1371" s="27"/>
    </row>
    <row r="1372" spans="1:6" s="99" customFormat="1" ht="12.75">
      <c r="A1372" s="8"/>
      <c r="B1372" s="5"/>
      <c r="C1372" s="87"/>
      <c r="D1372" s="87"/>
      <c r="E1372" s="27"/>
      <c r="F1372" s="27"/>
    </row>
    <row r="1373" spans="1:6" s="99" customFormat="1" ht="12.75">
      <c r="A1373" s="8"/>
      <c r="B1373" s="5"/>
      <c r="C1373" s="87"/>
      <c r="D1373" s="87"/>
      <c r="E1373" s="27"/>
      <c r="F1373" s="27"/>
    </row>
    <row r="1374" spans="1:6" s="99" customFormat="1" ht="12.75">
      <c r="A1374" s="8"/>
      <c r="B1374" s="5"/>
      <c r="C1374" s="87"/>
      <c r="D1374" s="87"/>
      <c r="E1374" s="27"/>
      <c r="F1374" s="27"/>
    </row>
    <row r="1375" spans="1:6" s="99" customFormat="1" ht="12.75">
      <c r="A1375" s="8"/>
      <c r="B1375" s="5"/>
      <c r="C1375" s="87"/>
      <c r="D1375" s="87"/>
      <c r="E1375" s="27"/>
      <c r="F1375" s="27"/>
    </row>
    <row r="1376" spans="1:6" s="99" customFormat="1" ht="12.75">
      <c r="A1376" s="8"/>
      <c r="B1376" s="5"/>
      <c r="C1376" s="87"/>
      <c r="D1376" s="87"/>
      <c r="E1376" s="27"/>
      <c r="F1376" s="27"/>
    </row>
    <row r="1377" spans="1:6" s="99" customFormat="1" ht="12.75">
      <c r="A1377" s="8"/>
      <c r="B1377" s="5"/>
      <c r="C1377" s="87"/>
      <c r="D1377" s="87"/>
      <c r="E1377" s="27"/>
      <c r="F1377" s="27"/>
    </row>
    <row r="1378" spans="1:6" s="99" customFormat="1" ht="12.75">
      <c r="A1378" s="8"/>
      <c r="B1378" s="5"/>
      <c r="C1378" s="87"/>
      <c r="D1378" s="87"/>
      <c r="E1378" s="27"/>
      <c r="F1378" s="27"/>
    </row>
    <row r="1379" spans="1:6" s="99" customFormat="1" ht="12.75">
      <c r="A1379" s="8"/>
      <c r="B1379" s="5"/>
      <c r="C1379" s="87"/>
      <c r="D1379" s="87"/>
      <c r="E1379" s="27"/>
      <c r="F1379" s="27"/>
    </row>
    <row r="1380" spans="1:6" s="99" customFormat="1" ht="12.75">
      <c r="A1380" s="8"/>
      <c r="B1380" s="5"/>
      <c r="C1380" s="87"/>
      <c r="D1380" s="87"/>
      <c r="E1380" s="27"/>
      <c r="F1380" s="27"/>
    </row>
    <row r="1381" spans="1:6" s="99" customFormat="1" ht="12.75">
      <c r="A1381" s="8"/>
      <c r="B1381" s="5"/>
      <c r="C1381" s="87"/>
      <c r="D1381" s="87"/>
      <c r="E1381" s="27"/>
      <c r="F1381" s="27"/>
    </row>
    <row r="1382" spans="1:6" s="99" customFormat="1" ht="12.75">
      <c r="A1382" s="8"/>
      <c r="B1382" s="5"/>
      <c r="C1382" s="87"/>
      <c r="D1382" s="87"/>
      <c r="E1382" s="27"/>
      <c r="F1382" s="27"/>
    </row>
    <row r="1383" spans="1:6" s="99" customFormat="1" ht="12.75">
      <c r="A1383" s="8"/>
      <c r="B1383" s="5"/>
      <c r="C1383" s="87"/>
      <c r="D1383" s="87"/>
      <c r="E1383" s="27"/>
      <c r="F1383" s="27"/>
    </row>
    <row r="1384" spans="1:6" s="99" customFormat="1" ht="12.75">
      <c r="A1384" s="8"/>
      <c r="B1384" s="5"/>
      <c r="C1384" s="87"/>
      <c r="D1384" s="87"/>
      <c r="E1384" s="27"/>
      <c r="F1384" s="27"/>
    </row>
    <row r="1385" spans="1:6" s="99" customFormat="1" ht="12.75">
      <c r="A1385" s="8"/>
      <c r="B1385" s="5"/>
      <c r="C1385" s="87"/>
      <c r="D1385" s="87"/>
      <c r="E1385" s="27"/>
      <c r="F1385" s="27"/>
    </row>
    <row r="1386" spans="1:6" s="99" customFormat="1" ht="12.75">
      <c r="A1386" s="8"/>
      <c r="B1386" s="5"/>
      <c r="C1386" s="87"/>
      <c r="D1386" s="87"/>
      <c r="E1386" s="27"/>
      <c r="F1386" s="27"/>
    </row>
    <row r="1387" spans="1:6" s="99" customFormat="1" ht="12.75">
      <c r="A1387" s="8"/>
      <c r="B1387" s="5"/>
      <c r="C1387" s="87"/>
      <c r="D1387" s="87"/>
      <c r="E1387" s="27"/>
      <c r="F1387" s="27"/>
    </row>
    <row r="1388" spans="1:6" s="99" customFormat="1" ht="12.75">
      <c r="A1388" s="8"/>
      <c r="B1388" s="5"/>
      <c r="C1388" s="87"/>
      <c r="D1388" s="87"/>
      <c r="E1388" s="27"/>
      <c r="F1388" s="27"/>
    </row>
    <row r="1389" spans="1:6" s="99" customFormat="1" ht="12.75">
      <c r="A1389" s="8"/>
      <c r="B1389" s="5"/>
      <c r="C1389" s="87"/>
      <c r="D1389" s="87"/>
      <c r="E1389" s="27"/>
      <c r="F1389" s="27"/>
    </row>
    <row r="1390" spans="1:6" s="99" customFormat="1" ht="12.75">
      <c r="A1390" s="8"/>
      <c r="B1390" s="5"/>
      <c r="C1390" s="87"/>
      <c r="D1390" s="87"/>
      <c r="E1390" s="27"/>
      <c r="F1390" s="27"/>
    </row>
    <row r="1391" spans="1:6" s="99" customFormat="1" ht="12.75">
      <c r="A1391" s="8"/>
      <c r="B1391" s="5"/>
      <c r="C1391" s="87"/>
      <c r="D1391" s="87"/>
      <c r="E1391" s="27"/>
      <c r="F1391" s="27"/>
    </row>
    <row r="1392" spans="1:6" s="99" customFormat="1" ht="12.75">
      <c r="A1392" s="8"/>
      <c r="B1392" s="5"/>
      <c r="C1392" s="87"/>
      <c r="D1392" s="87"/>
      <c r="E1392" s="27"/>
      <c r="F1392" s="27"/>
    </row>
    <row r="1393" spans="1:6" s="99" customFormat="1" ht="12.75">
      <c r="A1393" s="8"/>
      <c r="B1393" s="5"/>
      <c r="C1393" s="87"/>
      <c r="D1393" s="87"/>
      <c r="E1393" s="27"/>
      <c r="F1393" s="27"/>
    </row>
    <row r="1394" spans="1:6" s="99" customFormat="1" ht="12.75">
      <c r="A1394" s="8"/>
      <c r="B1394" s="5"/>
      <c r="C1394" s="87"/>
      <c r="D1394" s="87"/>
      <c r="E1394" s="27"/>
      <c r="F1394" s="27"/>
    </row>
    <row r="1395" spans="1:6" s="99" customFormat="1" ht="12.75">
      <c r="A1395" s="8"/>
      <c r="B1395" s="5"/>
      <c r="C1395" s="87"/>
      <c r="D1395" s="87"/>
      <c r="E1395" s="27"/>
      <c r="F1395" s="27"/>
    </row>
    <row r="1396" spans="1:6" s="99" customFormat="1" ht="12.75">
      <c r="A1396" s="8"/>
      <c r="B1396" s="5"/>
      <c r="C1396" s="87"/>
      <c r="D1396" s="87"/>
      <c r="E1396" s="27"/>
      <c r="F1396" s="27"/>
    </row>
    <row r="1397" spans="1:6" s="99" customFormat="1" ht="12.75">
      <c r="A1397" s="8"/>
      <c r="B1397" s="5"/>
      <c r="C1397" s="87"/>
      <c r="D1397" s="87"/>
      <c r="E1397" s="27"/>
      <c r="F1397" s="27"/>
    </row>
    <row r="1398" spans="1:6" s="99" customFormat="1" ht="12.75">
      <c r="A1398" s="8"/>
      <c r="B1398" s="5"/>
      <c r="C1398" s="87"/>
      <c r="D1398" s="87"/>
      <c r="E1398" s="27"/>
      <c r="F1398" s="27"/>
    </row>
    <row r="1399" spans="1:6" s="99" customFormat="1" ht="12.75">
      <c r="A1399" s="8"/>
      <c r="B1399" s="5"/>
      <c r="C1399" s="87"/>
      <c r="D1399" s="87"/>
      <c r="E1399" s="27"/>
      <c r="F1399" s="27"/>
    </row>
    <row r="1400" spans="1:6" s="99" customFormat="1" ht="12.75">
      <c r="A1400" s="8"/>
      <c r="B1400" s="5"/>
      <c r="C1400" s="87"/>
      <c r="D1400" s="87"/>
      <c r="E1400" s="27"/>
      <c r="F1400" s="27"/>
    </row>
    <row r="1401" spans="1:6" s="99" customFormat="1" ht="12.75">
      <c r="A1401" s="8"/>
      <c r="B1401" s="5"/>
      <c r="C1401" s="87"/>
      <c r="D1401" s="87"/>
      <c r="E1401" s="27"/>
      <c r="F1401" s="27"/>
    </row>
    <row r="1402" spans="1:6" s="99" customFormat="1" ht="12.75">
      <c r="A1402" s="8"/>
      <c r="B1402" s="5"/>
      <c r="C1402" s="87"/>
      <c r="D1402" s="87"/>
      <c r="E1402" s="27"/>
      <c r="F1402" s="27"/>
    </row>
    <row r="1403" spans="1:6" s="99" customFormat="1" ht="12.75">
      <c r="A1403" s="8"/>
      <c r="B1403" s="5"/>
      <c r="C1403" s="87"/>
      <c r="D1403" s="87"/>
      <c r="E1403" s="27"/>
      <c r="F1403" s="27"/>
    </row>
    <row r="1404" spans="1:6" s="99" customFormat="1" ht="12.75">
      <c r="A1404" s="8"/>
      <c r="B1404" s="5"/>
      <c r="C1404" s="87"/>
      <c r="D1404" s="87"/>
      <c r="E1404" s="27"/>
      <c r="F1404" s="27"/>
    </row>
    <row r="1405" spans="1:6" s="99" customFormat="1" ht="12.75">
      <c r="A1405" s="8"/>
      <c r="B1405" s="5"/>
      <c r="C1405" s="87"/>
      <c r="D1405" s="87"/>
      <c r="E1405" s="27"/>
      <c r="F1405" s="27"/>
    </row>
    <row r="1406" spans="1:6" s="99" customFormat="1" ht="12.75">
      <c r="A1406" s="8"/>
      <c r="B1406" s="5"/>
      <c r="C1406" s="87"/>
      <c r="D1406" s="87"/>
      <c r="E1406" s="27"/>
      <c r="F1406" s="27"/>
    </row>
    <row r="1407" spans="1:6" s="99" customFormat="1" ht="12.75">
      <c r="A1407" s="8"/>
      <c r="B1407" s="5"/>
      <c r="C1407" s="87"/>
      <c r="D1407" s="87"/>
      <c r="E1407" s="27"/>
      <c r="F1407" s="27"/>
    </row>
    <row r="1408" spans="1:6" s="99" customFormat="1" ht="12.75">
      <c r="A1408" s="8"/>
      <c r="B1408" s="5"/>
      <c r="C1408" s="87"/>
      <c r="D1408" s="87"/>
      <c r="E1408" s="27"/>
      <c r="F1408" s="27"/>
    </row>
    <row r="1409" spans="1:6" s="99" customFormat="1" ht="12.75">
      <c r="A1409" s="8"/>
      <c r="B1409" s="5"/>
      <c r="C1409" s="87"/>
      <c r="D1409" s="87"/>
      <c r="E1409" s="27"/>
      <c r="F1409" s="27"/>
    </row>
    <row r="1410" spans="1:6" s="99" customFormat="1" ht="12.75">
      <c r="A1410" s="8"/>
      <c r="B1410" s="5"/>
      <c r="C1410" s="87"/>
      <c r="D1410" s="87"/>
      <c r="E1410" s="27"/>
      <c r="F1410" s="27"/>
    </row>
    <row r="1411" spans="1:6" s="99" customFormat="1" ht="12.75">
      <c r="A1411" s="8"/>
      <c r="B1411" s="5"/>
      <c r="C1411" s="87"/>
      <c r="D1411" s="87"/>
      <c r="E1411" s="27"/>
      <c r="F1411" s="27"/>
    </row>
    <row r="1412" spans="1:6" s="99" customFormat="1" ht="12.75">
      <c r="A1412" s="8"/>
      <c r="B1412" s="5"/>
      <c r="C1412" s="87"/>
      <c r="D1412" s="87"/>
      <c r="E1412" s="27"/>
      <c r="F1412" s="27"/>
    </row>
    <row r="1413" spans="1:6" s="99" customFormat="1" ht="12.75">
      <c r="A1413" s="8"/>
      <c r="B1413" s="5"/>
      <c r="C1413" s="87"/>
      <c r="D1413" s="87"/>
      <c r="E1413" s="27"/>
      <c r="F1413" s="27"/>
    </row>
    <row r="1414" spans="1:6" s="99" customFormat="1" ht="12.75">
      <c r="A1414" s="8"/>
      <c r="B1414" s="5"/>
      <c r="C1414" s="87"/>
      <c r="D1414" s="87"/>
      <c r="E1414" s="27"/>
      <c r="F1414" s="27"/>
    </row>
    <row r="1415" spans="1:6" s="99" customFormat="1" ht="12.75">
      <c r="A1415" s="8"/>
      <c r="B1415" s="5"/>
      <c r="C1415" s="87"/>
      <c r="D1415" s="87"/>
      <c r="E1415" s="27"/>
      <c r="F1415" s="27"/>
    </row>
    <row r="1416" spans="1:6" s="99" customFormat="1" ht="12.75">
      <c r="A1416" s="8"/>
      <c r="B1416" s="5"/>
      <c r="C1416" s="87"/>
      <c r="D1416" s="87"/>
      <c r="E1416" s="27"/>
      <c r="F1416" s="27"/>
    </row>
    <row r="1417" spans="1:6" s="99" customFormat="1" ht="12.75">
      <c r="A1417" s="8"/>
      <c r="B1417" s="5"/>
      <c r="C1417" s="87"/>
      <c r="D1417" s="87"/>
      <c r="E1417" s="27"/>
      <c r="F1417" s="27"/>
    </row>
    <row r="1418" spans="1:6" s="99" customFormat="1" ht="12.75">
      <c r="A1418" s="8"/>
      <c r="B1418" s="5"/>
      <c r="C1418" s="87"/>
      <c r="D1418" s="87"/>
      <c r="E1418" s="27"/>
      <c r="F1418" s="27"/>
    </row>
    <row r="1419" spans="1:6" s="99" customFormat="1" ht="12.75">
      <c r="A1419" s="8"/>
      <c r="B1419" s="5"/>
      <c r="C1419" s="87"/>
      <c r="D1419" s="87"/>
      <c r="E1419" s="27"/>
      <c r="F1419" s="27"/>
    </row>
    <row r="1420" spans="1:6" s="99" customFormat="1" ht="12.75">
      <c r="A1420" s="8"/>
      <c r="B1420" s="5"/>
      <c r="C1420" s="87"/>
      <c r="D1420" s="87"/>
      <c r="E1420" s="27"/>
      <c r="F1420" s="27"/>
    </row>
    <row r="1421" spans="1:6" s="99" customFormat="1" ht="12.75">
      <c r="A1421" s="8"/>
      <c r="B1421" s="5"/>
      <c r="C1421" s="87"/>
      <c r="D1421" s="87"/>
      <c r="E1421" s="27"/>
      <c r="F1421" s="27"/>
    </row>
    <row r="1422" spans="1:6" s="99" customFormat="1" ht="12.75">
      <c r="A1422" s="8"/>
      <c r="B1422" s="5"/>
      <c r="C1422" s="87"/>
      <c r="D1422" s="87"/>
      <c r="E1422" s="27"/>
      <c r="F1422" s="27"/>
    </row>
    <row r="1423" spans="1:6" s="99" customFormat="1" ht="12.75">
      <c r="A1423" s="8"/>
      <c r="B1423" s="5"/>
      <c r="C1423" s="87"/>
      <c r="D1423" s="87"/>
      <c r="E1423" s="27"/>
      <c r="F1423" s="27"/>
    </row>
    <row r="1424" spans="1:6" s="99" customFormat="1" ht="12.75">
      <c r="A1424" s="8"/>
      <c r="B1424" s="5"/>
      <c r="C1424" s="87"/>
      <c r="D1424" s="87"/>
      <c r="E1424" s="27"/>
      <c r="F1424" s="27"/>
    </row>
    <row r="1425" spans="1:6" s="99" customFormat="1" ht="12.75">
      <c r="A1425" s="8"/>
      <c r="B1425" s="5"/>
      <c r="C1425" s="87"/>
      <c r="D1425" s="87"/>
      <c r="E1425" s="27"/>
      <c r="F1425" s="27"/>
    </row>
    <row r="1426" spans="1:6" s="99" customFormat="1" ht="12.75">
      <c r="A1426" s="8"/>
      <c r="B1426" s="5"/>
      <c r="C1426" s="87"/>
      <c r="D1426" s="87"/>
      <c r="E1426" s="27"/>
      <c r="F1426" s="27"/>
    </row>
    <row r="1427" spans="1:6" s="99" customFormat="1" ht="12.75">
      <c r="A1427" s="8"/>
      <c r="B1427" s="5"/>
      <c r="C1427" s="87"/>
      <c r="D1427" s="87"/>
      <c r="E1427" s="27"/>
      <c r="F1427" s="27"/>
    </row>
    <row r="1428" spans="1:6" s="99" customFormat="1" ht="12.75">
      <c r="A1428" s="8"/>
      <c r="B1428" s="5"/>
      <c r="C1428" s="87"/>
      <c r="D1428" s="87"/>
      <c r="E1428" s="27"/>
      <c r="F1428" s="27"/>
    </row>
    <row r="1429" spans="1:6" s="99" customFormat="1" ht="12.75">
      <c r="A1429" s="8"/>
      <c r="B1429" s="5"/>
      <c r="C1429" s="87"/>
      <c r="D1429" s="87"/>
      <c r="E1429" s="27"/>
      <c r="F1429" s="27"/>
    </row>
    <row r="1430" spans="1:6" s="99" customFormat="1" ht="12.75">
      <c r="A1430" s="8"/>
      <c r="B1430" s="5"/>
      <c r="C1430" s="87"/>
      <c r="D1430" s="87"/>
      <c r="E1430" s="27"/>
      <c r="F1430" s="27"/>
    </row>
    <row r="1431" spans="1:6" s="99" customFormat="1" ht="12.75">
      <c r="A1431" s="8"/>
      <c r="B1431" s="5"/>
      <c r="C1431" s="87"/>
      <c r="D1431" s="87"/>
      <c r="E1431" s="27"/>
      <c r="F1431" s="27"/>
    </row>
    <row r="1432" spans="1:6" s="99" customFormat="1" ht="12.75">
      <c r="A1432" s="8"/>
      <c r="B1432" s="5"/>
      <c r="C1432" s="87"/>
      <c r="D1432" s="87"/>
      <c r="E1432" s="27"/>
      <c r="F1432" s="27"/>
    </row>
    <row r="1433" spans="1:6" s="99" customFormat="1" ht="12.75">
      <c r="A1433" s="8"/>
      <c r="B1433" s="5"/>
      <c r="C1433" s="87"/>
      <c r="D1433" s="87"/>
      <c r="E1433" s="27"/>
      <c r="F1433" s="27"/>
    </row>
    <row r="1434" spans="1:6" s="99" customFormat="1" ht="12.75">
      <c r="A1434" s="8"/>
      <c r="B1434" s="5"/>
      <c r="C1434" s="87"/>
      <c r="D1434" s="87"/>
      <c r="E1434" s="27"/>
      <c r="F1434" s="27"/>
    </row>
    <row r="1435" spans="1:6" s="99" customFormat="1" ht="12.75">
      <c r="A1435" s="8"/>
      <c r="B1435" s="5"/>
      <c r="C1435" s="87"/>
      <c r="D1435" s="87"/>
      <c r="E1435" s="27"/>
      <c r="F1435" s="27"/>
    </row>
    <row r="1436" spans="1:6" s="99" customFormat="1" ht="12.75">
      <c r="A1436" s="8"/>
      <c r="B1436" s="5"/>
      <c r="C1436" s="87"/>
      <c r="D1436" s="87"/>
      <c r="E1436" s="27"/>
      <c r="F1436" s="27"/>
    </row>
    <row r="1437" spans="1:6" s="99" customFormat="1" ht="12.75">
      <c r="A1437" s="8"/>
      <c r="B1437" s="5"/>
      <c r="C1437" s="87"/>
      <c r="D1437" s="87"/>
      <c r="E1437" s="27"/>
      <c r="F1437" s="27"/>
    </row>
    <row r="1438" spans="1:6" s="99" customFormat="1" ht="12.75">
      <c r="A1438" s="8"/>
      <c r="B1438" s="5"/>
      <c r="C1438" s="87"/>
      <c r="D1438" s="87"/>
      <c r="E1438" s="27"/>
      <c r="F1438" s="27"/>
    </row>
    <row r="1439" spans="1:6" s="99" customFormat="1" ht="12.75">
      <c r="A1439" s="8"/>
      <c r="B1439" s="5"/>
      <c r="C1439" s="87"/>
      <c r="D1439" s="87"/>
      <c r="E1439" s="27"/>
      <c r="F1439" s="27"/>
    </row>
    <row r="1440" spans="1:6" s="99" customFormat="1" ht="12.75">
      <c r="A1440" s="8"/>
      <c r="B1440" s="5"/>
      <c r="C1440" s="87"/>
      <c r="D1440" s="87"/>
      <c r="E1440" s="27"/>
      <c r="F1440" s="27"/>
    </row>
    <row r="1441" spans="1:6" s="99" customFormat="1" ht="12.75">
      <c r="A1441" s="8"/>
      <c r="B1441" s="5"/>
      <c r="C1441" s="87"/>
      <c r="D1441" s="87"/>
      <c r="E1441" s="27"/>
      <c r="F1441" s="27"/>
    </row>
    <row r="1442" spans="1:6" s="99" customFormat="1" ht="12.75">
      <c r="A1442" s="8"/>
      <c r="B1442" s="5"/>
      <c r="C1442" s="87"/>
      <c r="D1442" s="87"/>
      <c r="E1442" s="27"/>
      <c r="F1442" s="27"/>
    </row>
    <row r="1443" spans="1:6" s="99" customFormat="1" ht="12.75">
      <c r="A1443" s="8"/>
      <c r="B1443" s="5"/>
      <c r="C1443" s="87"/>
      <c r="D1443" s="87"/>
      <c r="E1443" s="27"/>
      <c r="F1443" s="27"/>
    </row>
    <row r="1444" spans="1:6" s="99" customFormat="1" ht="12.75">
      <c r="A1444" s="8"/>
      <c r="B1444" s="5"/>
      <c r="C1444" s="87"/>
      <c r="D1444" s="87"/>
      <c r="E1444" s="27"/>
      <c r="F1444" s="27"/>
    </row>
    <row r="1445" spans="1:6" s="99" customFormat="1" ht="12.75">
      <c r="A1445" s="8"/>
      <c r="B1445" s="5"/>
      <c r="C1445" s="87"/>
      <c r="D1445" s="87"/>
      <c r="E1445" s="27"/>
      <c r="F1445" s="27"/>
    </row>
    <row r="1446" spans="1:6" s="99" customFormat="1" ht="12.75">
      <c r="A1446" s="8"/>
      <c r="B1446" s="5"/>
      <c r="C1446" s="87"/>
      <c r="D1446" s="87"/>
      <c r="E1446" s="27"/>
      <c r="F1446" s="27"/>
    </row>
    <row r="1447" spans="1:6" s="99" customFormat="1" ht="12.75">
      <c r="A1447" s="8"/>
      <c r="B1447" s="5"/>
      <c r="C1447" s="87"/>
      <c r="D1447" s="87"/>
      <c r="E1447" s="27"/>
      <c r="F1447" s="27"/>
    </row>
    <row r="1448" spans="1:6" s="99" customFormat="1" ht="12.75">
      <c r="A1448" s="8"/>
      <c r="B1448" s="5"/>
      <c r="C1448" s="87"/>
      <c r="D1448" s="87"/>
      <c r="E1448" s="27"/>
      <c r="F1448" s="27"/>
    </row>
    <row r="1449" spans="1:6" s="99" customFormat="1" ht="12.75">
      <c r="A1449" s="8"/>
      <c r="B1449" s="5"/>
      <c r="C1449" s="87"/>
      <c r="D1449" s="87"/>
      <c r="E1449" s="27"/>
      <c r="F1449" s="27"/>
    </row>
    <row r="1450" spans="1:6" s="99" customFormat="1" ht="12.75">
      <c r="A1450" s="8"/>
      <c r="B1450" s="5"/>
      <c r="C1450" s="87"/>
      <c r="D1450" s="87"/>
      <c r="E1450" s="27"/>
      <c r="F1450" s="27"/>
    </row>
    <row r="1451" spans="1:6" s="99" customFormat="1" ht="12.75">
      <c r="A1451" s="8"/>
      <c r="B1451" s="5"/>
      <c r="C1451" s="87"/>
      <c r="D1451" s="87"/>
      <c r="E1451" s="27"/>
      <c r="F1451" s="27"/>
    </row>
    <row r="1452" spans="1:6" s="99" customFormat="1" ht="12.75">
      <c r="A1452" s="8"/>
      <c r="B1452" s="5"/>
      <c r="C1452" s="87"/>
      <c r="D1452" s="87"/>
      <c r="E1452" s="27"/>
      <c r="F1452" s="27"/>
    </row>
    <row r="1453" spans="1:6" s="99" customFormat="1" ht="12.75">
      <c r="A1453" s="8"/>
      <c r="B1453" s="5"/>
      <c r="C1453" s="87"/>
      <c r="D1453" s="87"/>
      <c r="E1453" s="27"/>
      <c r="F1453" s="27"/>
    </row>
    <row r="1454" spans="1:6" s="99" customFormat="1" ht="12.75">
      <c r="A1454" s="8"/>
      <c r="B1454" s="5"/>
      <c r="C1454" s="87"/>
      <c r="D1454" s="87"/>
      <c r="E1454" s="27"/>
      <c r="F1454" s="27"/>
    </row>
    <row r="1455" spans="1:6" s="99" customFormat="1" ht="12.75">
      <c r="A1455" s="8"/>
      <c r="B1455" s="5"/>
      <c r="C1455" s="87"/>
      <c r="D1455" s="87"/>
      <c r="E1455" s="27"/>
      <c r="F1455" s="27"/>
    </row>
    <row r="1456" spans="1:6" s="99" customFormat="1" ht="12.75">
      <c r="A1456" s="8"/>
      <c r="B1456" s="5"/>
      <c r="C1456" s="87"/>
      <c r="D1456" s="87"/>
      <c r="E1456" s="27"/>
      <c r="F1456" s="27"/>
    </row>
    <row r="1457" spans="1:6" s="99" customFormat="1" ht="12.75">
      <c r="A1457" s="8"/>
      <c r="B1457" s="5"/>
      <c r="C1457" s="87"/>
      <c r="D1457" s="87"/>
      <c r="E1457" s="27"/>
      <c r="F1457" s="27"/>
    </row>
    <row r="1458" spans="1:6" s="99" customFormat="1" ht="12.75">
      <c r="A1458" s="8"/>
      <c r="B1458" s="5"/>
      <c r="C1458" s="87"/>
      <c r="D1458" s="87"/>
      <c r="E1458" s="27"/>
      <c r="F1458" s="27"/>
    </row>
    <row r="1459" spans="1:6" s="99" customFormat="1" ht="12.75">
      <c r="A1459" s="8"/>
      <c r="B1459" s="5"/>
      <c r="C1459" s="87"/>
      <c r="D1459" s="87"/>
      <c r="E1459" s="27"/>
      <c r="F1459" s="27"/>
    </row>
    <row r="1460" spans="1:6" s="99" customFormat="1" ht="12.75">
      <c r="A1460" s="8"/>
      <c r="B1460" s="5"/>
      <c r="C1460" s="87"/>
      <c r="D1460" s="87"/>
      <c r="E1460" s="27"/>
      <c r="F1460" s="27"/>
    </row>
    <row r="1461" spans="1:6" s="99" customFormat="1" ht="12.75">
      <c r="A1461" s="8"/>
      <c r="B1461" s="5"/>
      <c r="C1461" s="87"/>
      <c r="D1461" s="87"/>
      <c r="E1461" s="27"/>
      <c r="F1461" s="27"/>
    </row>
    <row r="1462" spans="1:6" s="99" customFormat="1" ht="12.75">
      <c r="A1462" s="8"/>
      <c r="B1462" s="5"/>
      <c r="C1462" s="87"/>
      <c r="D1462" s="87"/>
      <c r="E1462" s="27"/>
      <c r="F1462" s="27"/>
    </row>
    <row r="1463" spans="1:6" s="99" customFormat="1" ht="12.75">
      <c r="A1463" s="8"/>
      <c r="B1463" s="5"/>
      <c r="C1463" s="87"/>
      <c r="D1463" s="87"/>
      <c r="E1463" s="27"/>
      <c r="F1463" s="27"/>
    </row>
    <row r="1464" spans="1:6" s="99" customFormat="1" ht="12.75">
      <c r="A1464" s="8"/>
      <c r="B1464" s="5"/>
      <c r="C1464" s="87"/>
      <c r="D1464" s="87"/>
      <c r="E1464" s="27"/>
      <c r="F1464" s="27"/>
    </row>
    <row r="1465" spans="1:6" s="99" customFormat="1" ht="12.75">
      <c r="A1465" s="8"/>
      <c r="B1465" s="5"/>
      <c r="C1465" s="87"/>
      <c r="D1465" s="87"/>
      <c r="E1465" s="27"/>
      <c r="F1465" s="27"/>
    </row>
    <row r="1466" spans="1:6" s="99" customFormat="1" ht="12.75">
      <c r="A1466" s="8"/>
      <c r="B1466" s="5"/>
      <c r="C1466" s="87"/>
      <c r="D1466" s="87"/>
      <c r="E1466" s="27"/>
      <c r="F1466" s="27"/>
    </row>
    <row r="1467" spans="1:6" s="99" customFormat="1" ht="12.75">
      <c r="A1467" s="8"/>
      <c r="B1467" s="5"/>
      <c r="C1467" s="87"/>
      <c r="D1467" s="87"/>
      <c r="E1467" s="27"/>
      <c r="F1467" s="27"/>
    </row>
    <row r="1468" spans="1:6" s="99" customFormat="1" ht="12.75">
      <c r="A1468" s="8"/>
      <c r="B1468" s="5"/>
      <c r="C1468" s="87"/>
      <c r="D1468" s="87"/>
      <c r="E1468" s="27"/>
      <c r="F1468" s="27"/>
    </row>
    <row r="1469" spans="1:6" s="99" customFormat="1" ht="12.75">
      <c r="A1469" s="8"/>
      <c r="B1469" s="5"/>
      <c r="C1469" s="87"/>
      <c r="D1469" s="87"/>
      <c r="E1469" s="27"/>
      <c r="F1469" s="27"/>
    </row>
    <row r="1470" spans="1:6" s="99" customFormat="1" ht="12.75">
      <c r="A1470" s="8"/>
      <c r="B1470" s="5"/>
      <c r="C1470" s="87"/>
      <c r="D1470" s="87"/>
      <c r="E1470" s="27"/>
      <c r="F1470" s="27"/>
    </row>
    <row r="1471" spans="1:6" s="99" customFormat="1" ht="12.75">
      <c r="A1471" s="8"/>
      <c r="B1471" s="5"/>
      <c r="C1471" s="87"/>
      <c r="D1471" s="87"/>
      <c r="E1471" s="27"/>
      <c r="F1471" s="27"/>
    </row>
    <row r="1472" spans="1:6" s="99" customFormat="1" ht="12.75">
      <c r="A1472" s="8"/>
      <c r="B1472" s="5"/>
      <c r="C1472" s="87"/>
      <c r="D1472" s="87"/>
      <c r="E1472" s="27"/>
      <c r="F1472" s="27"/>
    </row>
    <row r="1473" spans="1:6" s="99" customFormat="1" ht="12.75">
      <c r="A1473" s="8"/>
      <c r="B1473" s="5"/>
      <c r="C1473" s="87"/>
      <c r="D1473" s="87"/>
      <c r="E1473" s="27"/>
      <c r="F1473" s="27"/>
    </row>
    <row r="1474" spans="1:6" s="99" customFormat="1" ht="12.75">
      <c r="A1474" s="8"/>
      <c r="B1474" s="5"/>
      <c r="C1474" s="87"/>
      <c r="D1474" s="87"/>
      <c r="E1474" s="27"/>
      <c r="F1474" s="27"/>
    </row>
    <row r="1475" spans="1:6" s="99" customFormat="1" ht="12.75">
      <c r="A1475" s="8"/>
      <c r="B1475" s="5"/>
      <c r="C1475" s="87"/>
      <c r="D1475" s="87"/>
      <c r="E1475" s="27"/>
      <c r="F1475" s="27"/>
    </row>
    <row r="1476" spans="1:6" s="99" customFormat="1" ht="12.75">
      <c r="A1476" s="8"/>
      <c r="B1476" s="5"/>
      <c r="C1476" s="87"/>
      <c r="D1476" s="87"/>
      <c r="E1476" s="27"/>
      <c r="F1476" s="27"/>
    </row>
    <row r="1477" spans="1:6" s="99" customFormat="1" ht="12.75">
      <c r="A1477" s="8"/>
      <c r="B1477" s="5"/>
      <c r="C1477" s="87"/>
      <c r="D1477" s="87"/>
      <c r="E1477" s="27"/>
      <c r="F1477" s="27"/>
    </row>
    <row r="1478" spans="1:6" s="99" customFormat="1" ht="12.75">
      <c r="A1478" s="8"/>
      <c r="B1478" s="5"/>
      <c r="C1478" s="87"/>
      <c r="D1478" s="87"/>
      <c r="E1478" s="27"/>
      <c r="F1478" s="27"/>
    </row>
    <row r="1479" spans="1:6" s="99" customFormat="1" ht="12.75">
      <c r="A1479" s="8"/>
      <c r="B1479" s="5"/>
      <c r="C1479" s="87"/>
      <c r="D1479" s="87"/>
      <c r="E1479" s="27"/>
      <c r="F1479" s="27"/>
    </row>
    <row r="1480" spans="1:6" s="99" customFormat="1" ht="12.75">
      <c r="A1480" s="8"/>
      <c r="B1480" s="5"/>
      <c r="C1480" s="87"/>
      <c r="D1480" s="87"/>
      <c r="E1480" s="27"/>
      <c r="F1480" s="27"/>
    </row>
    <row r="1481" spans="1:6" s="99" customFormat="1" ht="12.75">
      <c r="A1481" s="8"/>
      <c r="B1481" s="5"/>
      <c r="C1481" s="87"/>
      <c r="D1481" s="87"/>
      <c r="E1481" s="27"/>
      <c r="F1481" s="27"/>
    </row>
    <row r="1482" spans="1:6" s="99" customFormat="1" ht="12.75">
      <c r="A1482" s="8"/>
      <c r="B1482" s="5"/>
      <c r="C1482" s="87"/>
      <c r="D1482" s="87"/>
      <c r="E1482" s="27"/>
      <c r="F1482" s="27"/>
    </row>
    <row r="1483" spans="1:6" s="99" customFormat="1" ht="12.75">
      <c r="A1483" s="8"/>
      <c r="B1483" s="5"/>
      <c r="C1483" s="87"/>
      <c r="D1483" s="87"/>
      <c r="E1483" s="27"/>
      <c r="F1483" s="27"/>
    </row>
    <row r="1484" spans="1:6" s="99" customFormat="1" ht="12.75">
      <c r="A1484" s="8"/>
      <c r="B1484" s="5"/>
      <c r="C1484" s="87"/>
      <c r="D1484" s="87"/>
      <c r="E1484" s="27"/>
      <c r="F1484" s="27"/>
    </row>
    <row r="1485" spans="1:6" s="99" customFormat="1" ht="12.75">
      <c r="A1485" s="8"/>
      <c r="B1485" s="5"/>
      <c r="C1485" s="87"/>
      <c r="D1485" s="87"/>
      <c r="E1485" s="27"/>
      <c r="F1485" s="27"/>
    </row>
    <row r="1486" spans="1:6" s="99" customFormat="1" ht="12.75">
      <c r="A1486" s="8"/>
      <c r="B1486" s="5"/>
      <c r="C1486" s="87"/>
      <c r="D1486" s="87"/>
      <c r="E1486" s="27"/>
      <c r="F1486" s="27"/>
    </row>
    <row r="1487" spans="1:6" s="99" customFormat="1" ht="12.75">
      <c r="A1487" s="8"/>
      <c r="B1487" s="5"/>
      <c r="C1487" s="87"/>
      <c r="D1487" s="87"/>
      <c r="E1487" s="27"/>
      <c r="F1487" s="27"/>
    </row>
    <row r="1488" spans="1:6" s="99" customFormat="1" ht="12.75">
      <c r="A1488" s="8"/>
      <c r="B1488" s="5"/>
      <c r="C1488" s="87"/>
      <c r="D1488" s="87"/>
      <c r="E1488" s="27"/>
      <c r="F1488" s="27"/>
    </row>
    <row r="1489" spans="1:6" s="99" customFormat="1" ht="12.75">
      <c r="A1489" s="8"/>
      <c r="B1489" s="5"/>
      <c r="C1489" s="87"/>
      <c r="D1489" s="87"/>
      <c r="E1489" s="27"/>
      <c r="F1489" s="27"/>
    </row>
    <row r="1490" spans="1:6" s="99" customFormat="1" ht="12.75">
      <c r="A1490" s="8"/>
      <c r="B1490" s="5"/>
      <c r="C1490" s="87"/>
      <c r="D1490" s="87"/>
      <c r="E1490" s="27"/>
      <c r="F1490" s="27"/>
    </row>
    <row r="1491" spans="1:6" s="99" customFormat="1" ht="12.75">
      <c r="A1491" s="8"/>
      <c r="B1491" s="5"/>
      <c r="C1491" s="87"/>
      <c r="D1491" s="87"/>
      <c r="E1491" s="27"/>
      <c r="F1491" s="27"/>
    </row>
    <row r="1492" spans="1:6" s="99" customFormat="1" ht="12.75">
      <c r="A1492" s="8"/>
      <c r="B1492" s="5"/>
      <c r="C1492" s="87"/>
      <c r="D1492" s="87"/>
      <c r="E1492" s="27"/>
      <c r="F1492" s="27"/>
    </row>
    <row r="1493" spans="1:6" s="99" customFormat="1" ht="12.75">
      <c r="A1493" s="8"/>
      <c r="B1493" s="5"/>
      <c r="C1493" s="87"/>
      <c r="D1493" s="87"/>
      <c r="E1493" s="27"/>
      <c r="F1493" s="27"/>
    </row>
    <row r="1494" spans="1:6" s="99" customFormat="1" ht="12.75">
      <c r="A1494" s="8"/>
      <c r="B1494" s="5"/>
      <c r="C1494" s="87"/>
      <c r="D1494" s="87"/>
      <c r="E1494" s="27"/>
      <c r="F1494" s="27"/>
    </row>
    <row r="1495" spans="1:6" s="99" customFormat="1" ht="12.75">
      <c r="A1495" s="8"/>
      <c r="B1495" s="5"/>
      <c r="C1495" s="87"/>
      <c r="D1495" s="87"/>
      <c r="E1495" s="27"/>
      <c r="F1495" s="27"/>
    </row>
    <row r="1496" spans="1:6" s="99" customFormat="1" ht="12.75">
      <c r="A1496" s="8"/>
      <c r="B1496" s="5"/>
      <c r="C1496" s="87"/>
      <c r="D1496" s="87"/>
      <c r="E1496" s="27"/>
      <c r="F1496" s="27"/>
    </row>
    <row r="1497" spans="1:6" s="99" customFormat="1" ht="12.75">
      <c r="A1497" s="8"/>
      <c r="B1497" s="5"/>
      <c r="C1497" s="87"/>
      <c r="D1497" s="87"/>
      <c r="E1497" s="27"/>
      <c r="F1497" s="27"/>
    </row>
    <row r="1498" spans="1:6" s="99" customFormat="1" ht="12.75">
      <c r="A1498" s="8"/>
      <c r="B1498" s="5"/>
      <c r="C1498" s="87"/>
      <c r="D1498" s="87"/>
      <c r="E1498" s="27"/>
      <c r="F1498" s="27"/>
    </row>
    <row r="1499" spans="1:6" s="99" customFormat="1" ht="12.75">
      <c r="A1499" s="8"/>
      <c r="B1499" s="5"/>
      <c r="C1499" s="87"/>
      <c r="D1499" s="87"/>
      <c r="E1499" s="27"/>
      <c r="F1499" s="27"/>
    </row>
    <row r="1500" spans="1:6" s="99" customFormat="1" ht="12.75">
      <c r="A1500" s="8"/>
      <c r="B1500" s="5"/>
      <c r="C1500" s="87"/>
      <c r="D1500" s="87"/>
      <c r="E1500" s="27"/>
      <c r="F1500" s="27"/>
    </row>
    <row r="1501" spans="1:6" s="99" customFormat="1" ht="12.75">
      <c r="A1501" s="8"/>
      <c r="B1501" s="5"/>
      <c r="C1501" s="87"/>
      <c r="D1501" s="87"/>
      <c r="E1501" s="27"/>
      <c r="F1501" s="27"/>
    </row>
    <row r="1502" spans="1:6" s="99" customFormat="1" ht="12.75">
      <c r="A1502" s="8"/>
      <c r="B1502" s="5"/>
      <c r="C1502" s="87"/>
      <c r="D1502" s="87"/>
      <c r="E1502" s="27"/>
      <c r="F1502" s="27"/>
    </row>
    <row r="1503" spans="1:6" s="99" customFormat="1" ht="12.75">
      <c r="A1503" s="8"/>
      <c r="B1503" s="5"/>
      <c r="C1503" s="87"/>
      <c r="D1503" s="87"/>
      <c r="E1503" s="27"/>
      <c r="F1503" s="27"/>
    </row>
    <row r="1504" spans="1:6" s="99" customFormat="1" ht="12.75">
      <c r="A1504" s="8"/>
      <c r="B1504" s="5"/>
      <c r="C1504" s="87"/>
      <c r="D1504" s="87"/>
      <c r="E1504" s="27"/>
      <c r="F1504" s="27"/>
    </row>
    <row r="1505" spans="1:6" s="99" customFormat="1" ht="12.75">
      <c r="A1505" s="8"/>
      <c r="B1505" s="5"/>
      <c r="C1505" s="87"/>
      <c r="D1505" s="87"/>
      <c r="E1505" s="27"/>
      <c r="F1505" s="27"/>
    </row>
    <row r="1506" spans="1:6" s="99" customFormat="1" ht="12.75">
      <c r="A1506" s="8"/>
      <c r="B1506" s="5"/>
      <c r="C1506" s="87"/>
      <c r="D1506" s="87"/>
      <c r="E1506" s="27"/>
      <c r="F1506" s="27"/>
    </row>
    <row r="1507" spans="1:6" s="99" customFormat="1" ht="12.75">
      <c r="A1507" s="8"/>
      <c r="B1507" s="5"/>
      <c r="C1507" s="87"/>
      <c r="D1507" s="87"/>
      <c r="E1507" s="27"/>
      <c r="F1507" s="27"/>
    </row>
    <row r="1508" spans="1:6" s="99" customFormat="1" ht="12.75">
      <c r="A1508" s="8"/>
      <c r="B1508" s="5"/>
      <c r="C1508" s="87"/>
      <c r="D1508" s="87"/>
      <c r="E1508" s="27"/>
      <c r="F1508" s="27"/>
    </row>
    <row r="1509" spans="1:6" s="99" customFormat="1" ht="12.75">
      <c r="A1509" s="8"/>
      <c r="B1509" s="5"/>
      <c r="C1509" s="87"/>
      <c r="D1509" s="87"/>
      <c r="E1509" s="27"/>
      <c r="F1509" s="27"/>
    </row>
    <row r="1510" spans="1:6" s="99" customFormat="1" ht="12.75">
      <c r="A1510" s="8"/>
      <c r="B1510" s="5"/>
      <c r="C1510" s="87"/>
      <c r="D1510" s="87"/>
      <c r="E1510" s="27"/>
      <c r="F1510" s="27"/>
    </row>
    <row r="1511" spans="1:6" s="99" customFormat="1" ht="12.75">
      <c r="A1511" s="8"/>
      <c r="B1511" s="5"/>
      <c r="C1511" s="87"/>
      <c r="D1511" s="87"/>
      <c r="E1511" s="27"/>
      <c r="F1511" s="27"/>
    </row>
    <row r="1512" spans="1:6" s="99" customFormat="1" ht="12.75">
      <c r="A1512" s="8"/>
      <c r="B1512" s="5"/>
      <c r="C1512" s="87"/>
      <c r="D1512" s="87"/>
      <c r="E1512" s="27"/>
      <c r="F1512" s="27"/>
    </row>
    <row r="1513" spans="1:6" s="99" customFormat="1" ht="12.75">
      <c r="A1513" s="8"/>
      <c r="B1513" s="5"/>
      <c r="C1513" s="87"/>
      <c r="D1513" s="87"/>
      <c r="E1513" s="27"/>
      <c r="F1513" s="27"/>
    </row>
    <row r="1514" spans="1:6" s="99" customFormat="1" ht="12.75">
      <c r="A1514" s="8"/>
      <c r="B1514" s="5"/>
      <c r="C1514" s="87"/>
      <c r="D1514" s="87"/>
      <c r="E1514" s="27"/>
      <c r="F1514" s="27"/>
    </row>
    <row r="1515" spans="1:6" s="99" customFormat="1" ht="12.75">
      <c r="A1515" s="8"/>
      <c r="B1515" s="5"/>
      <c r="C1515" s="87"/>
      <c r="D1515" s="87"/>
      <c r="E1515" s="27"/>
      <c r="F1515" s="27"/>
    </row>
    <row r="1516" spans="1:6" s="99" customFormat="1" ht="12.75">
      <c r="A1516" s="8"/>
      <c r="B1516" s="5"/>
      <c r="C1516" s="87"/>
      <c r="D1516" s="87"/>
      <c r="E1516" s="27"/>
      <c r="F1516" s="27"/>
    </row>
    <row r="1517" spans="1:6" s="99" customFormat="1" ht="12.75">
      <c r="A1517" s="8"/>
      <c r="B1517" s="5"/>
      <c r="C1517" s="87"/>
      <c r="D1517" s="87"/>
      <c r="E1517" s="27"/>
      <c r="F1517" s="27"/>
    </row>
    <row r="1518" spans="1:6" s="99" customFormat="1" ht="12.75">
      <c r="A1518" s="8"/>
      <c r="B1518" s="5"/>
      <c r="C1518" s="87"/>
      <c r="D1518" s="87"/>
      <c r="E1518" s="27"/>
      <c r="F1518" s="27"/>
    </row>
    <row r="1519" spans="1:6" s="99" customFormat="1" ht="12.75">
      <c r="A1519" s="8"/>
      <c r="B1519" s="5"/>
      <c r="C1519" s="87"/>
      <c r="D1519" s="87"/>
      <c r="E1519" s="27"/>
      <c r="F1519" s="27"/>
    </row>
    <row r="1520" spans="1:6" s="99" customFormat="1" ht="12.75">
      <c r="A1520" s="8"/>
      <c r="B1520" s="5"/>
      <c r="C1520" s="87"/>
      <c r="D1520" s="87"/>
      <c r="E1520" s="27"/>
      <c r="F1520" s="27"/>
    </row>
    <row r="1521" spans="1:6" s="99" customFormat="1" ht="12.75">
      <c r="A1521" s="8"/>
      <c r="B1521" s="5"/>
      <c r="C1521" s="87"/>
      <c r="D1521" s="87"/>
      <c r="E1521" s="27"/>
      <c r="F1521" s="27"/>
    </row>
    <row r="1522" spans="1:6" s="99" customFormat="1" ht="12.75">
      <c r="A1522" s="8"/>
      <c r="B1522" s="5"/>
      <c r="C1522" s="87"/>
      <c r="D1522" s="87"/>
      <c r="E1522" s="27"/>
      <c r="F1522" s="27"/>
    </row>
    <row r="1523" spans="1:6" s="99" customFormat="1" ht="12.75">
      <c r="A1523" s="8"/>
      <c r="B1523" s="5"/>
      <c r="C1523" s="87"/>
      <c r="D1523" s="87"/>
      <c r="E1523" s="27"/>
      <c r="F1523" s="27"/>
    </row>
    <row r="1524" spans="1:6" s="99" customFormat="1" ht="12.75">
      <c r="A1524" s="8"/>
      <c r="B1524" s="5"/>
      <c r="C1524" s="87"/>
      <c r="D1524" s="87"/>
      <c r="E1524" s="27"/>
      <c r="F1524" s="27"/>
    </row>
    <row r="1525" spans="1:6" s="99" customFormat="1" ht="12.75">
      <c r="A1525" s="8"/>
      <c r="B1525" s="5"/>
      <c r="C1525" s="87"/>
      <c r="D1525" s="87"/>
      <c r="E1525" s="27"/>
      <c r="F1525" s="27"/>
    </row>
    <row r="1526" spans="1:6" s="99" customFormat="1" ht="12.75">
      <c r="A1526" s="8"/>
      <c r="B1526" s="5"/>
      <c r="C1526" s="87"/>
      <c r="D1526" s="87"/>
      <c r="E1526" s="27"/>
      <c r="F1526" s="27"/>
    </row>
    <row r="1527" spans="1:6" s="99" customFormat="1" ht="12.75">
      <c r="A1527" s="8"/>
      <c r="B1527" s="5"/>
      <c r="C1527" s="87"/>
      <c r="D1527" s="87"/>
      <c r="E1527" s="27"/>
      <c r="F1527" s="27"/>
    </row>
    <row r="1528" spans="1:6" s="99" customFormat="1" ht="12.75">
      <c r="A1528" s="8"/>
      <c r="B1528" s="5"/>
      <c r="C1528" s="87"/>
      <c r="D1528" s="87"/>
      <c r="E1528" s="27"/>
      <c r="F1528" s="27"/>
    </row>
    <row r="1529" spans="1:6" s="99" customFormat="1" ht="12.75">
      <c r="A1529" s="8"/>
      <c r="B1529" s="5"/>
      <c r="C1529" s="87"/>
      <c r="D1529" s="87"/>
      <c r="E1529" s="27"/>
      <c r="F1529" s="27"/>
    </row>
    <row r="1530" spans="1:6" s="99" customFormat="1" ht="12.75">
      <c r="A1530" s="8"/>
      <c r="B1530" s="5"/>
      <c r="C1530" s="87"/>
      <c r="D1530" s="87"/>
      <c r="E1530" s="27"/>
      <c r="F1530" s="27"/>
    </row>
    <row r="1531" spans="1:6" s="99" customFormat="1" ht="12.75">
      <c r="A1531" s="8"/>
      <c r="B1531" s="5"/>
      <c r="C1531" s="87"/>
      <c r="D1531" s="87"/>
      <c r="E1531" s="27"/>
      <c r="F1531" s="27"/>
    </row>
    <row r="1532" spans="1:6" s="99" customFormat="1" ht="12.75">
      <c r="A1532" s="8"/>
      <c r="B1532" s="5"/>
      <c r="C1532" s="87"/>
      <c r="D1532" s="87"/>
      <c r="E1532" s="27"/>
      <c r="F1532" s="27"/>
    </row>
    <row r="1533" spans="1:6" s="99" customFormat="1" ht="12.75">
      <c r="A1533" s="8"/>
      <c r="B1533" s="5"/>
      <c r="C1533" s="87"/>
      <c r="D1533" s="87"/>
      <c r="E1533" s="27"/>
      <c r="F1533" s="27"/>
    </row>
    <row r="1534" spans="1:6" s="99" customFormat="1" ht="12.75">
      <c r="A1534" s="8"/>
      <c r="B1534" s="5"/>
      <c r="C1534" s="87"/>
      <c r="D1534" s="87"/>
      <c r="E1534" s="27"/>
      <c r="F1534" s="27"/>
    </row>
    <row r="1535" spans="1:6" s="99" customFormat="1" ht="12.75">
      <c r="A1535" s="8"/>
      <c r="B1535" s="5"/>
      <c r="C1535" s="87"/>
      <c r="D1535" s="87"/>
      <c r="E1535" s="27"/>
      <c r="F1535" s="27"/>
    </row>
    <row r="1536" spans="1:6" s="99" customFormat="1" ht="12.75">
      <c r="A1536" s="8"/>
      <c r="B1536" s="5"/>
      <c r="C1536" s="87"/>
      <c r="D1536" s="87"/>
      <c r="E1536" s="27"/>
      <c r="F1536" s="27"/>
    </row>
    <row r="1537" spans="1:6" s="99" customFormat="1" ht="12.75">
      <c r="A1537" s="8"/>
      <c r="B1537" s="5"/>
      <c r="C1537" s="87"/>
      <c r="D1537" s="87"/>
      <c r="E1537" s="27"/>
      <c r="F1537" s="27"/>
    </row>
    <row r="1538" spans="1:6" s="99" customFormat="1" ht="12.75">
      <c r="A1538" s="8"/>
      <c r="B1538" s="5"/>
      <c r="C1538" s="87"/>
      <c r="D1538" s="87"/>
      <c r="E1538" s="27"/>
      <c r="F1538" s="27"/>
    </row>
    <row r="1539" spans="1:6" s="99" customFormat="1" ht="12.75">
      <c r="A1539" s="8"/>
      <c r="B1539" s="5"/>
      <c r="C1539" s="87"/>
      <c r="D1539" s="87"/>
      <c r="E1539" s="27"/>
      <c r="F1539" s="27"/>
    </row>
    <row r="1540" spans="1:6" s="99" customFormat="1" ht="12.75">
      <c r="A1540" s="8"/>
      <c r="B1540" s="5"/>
      <c r="C1540" s="87"/>
      <c r="D1540" s="87"/>
      <c r="E1540" s="27"/>
      <c r="F1540" s="27"/>
    </row>
    <row r="1541" spans="1:6" s="99" customFormat="1" ht="12.75">
      <c r="A1541" s="8"/>
      <c r="B1541" s="5"/>
      <c r="C1541" s="87"/>
      <c r="D1541" s="87"/>
      <c r="E1541" s="27"/>
      <c r="F1541" s="27"/>
    </row>
    <row r="1542" spans="1:6" s="99" customFormat="1" ht="12.75">
      <c r="A1542" s="8"/>
      <c r="B1542" s="5"/>
      <c r="C1542" s="87"/>
      <c r="D1542" s="87"/>
      <c r="E1542" s="27"/>
      <c r="F1542" s="27"/>
    </row>
    <row r="1543" spans="1:6" s="99" customFormat="1" ht="12.75">
      <c r="A1543" s="8"/>
      <c r="B1543" s="5"/>
      <c r="C1543" s="87"/>
      <c r="D1543" s="87"/>
      <c r="E1543" s="27"/>
      <c r="F1543" s="27"/>
    </row>
    <row r="1544" spans="1:6" s="99" customFormat="1" ht="12.75">
      <c r="A1544" s="8"/>
      <c r="B1544" s="5"/>
      <c r="C1544" s="87"/>
      <c r="D1544" s="87"/>
      <c r="E1544" s="27"/>
      <c r="F1544" s="27"/>
    </row>
    <row r="1545" spans="1:6" s="99" customFormat="1" ht="12.75">
      <c r="A1545" s="8"/>
      <c r="B1545" s="5"/>
      <c r="C1545" s="87"/>
      <c r="D1545" s="87"/>
      <c r="E1545" s="27"/>
      <c r="F1545" s="27"/>
    </row>
    <row r="1546" spans="1:6" s="99" customFormat="1" ht="12.75">
      <c r="A1546" s="8"/>
      <c r="B1546" s="5"/>
      <c r="C1546" s="87"/>
      <c r="D1546" s="87"/>
      <c r="E1546" s="27"/>
      <c r="F1546" s="27"/>
    </row>
    <row r="1547" spans="1:6" s="99" customFormat="1" ht="12.75">
      <c r="A1547" s="8"/>
      <c r="B1547" s="5"/>
      <c r="C1547" s="87"/>
      <c r="D1547" s="87"/>
      <c r="E1547" s="27"/>
      <c r="F1547" s="27"/>
    </row>
    <row r="1548" spans="1:6" s="99" customFormat="1" ht="12.75">
      <c r="A1548" s="8"/>
      <c r="B1548" s="5"/>
      <c r="C1548" s="87"/>
      <c r="D1548" s="87"/>
      <c r="E1548" s="27"/>
      <c r="F1548" s="27"/>
    </row>
    <row r="1549" spans="1:6" s="99" customFormat="1" ht="12.75">
      <c r="A1549" s="8"/>
      <c r="B1549" s="5"/>
      <c r="C1549" s="87"/>
      <c r="D1549" s="87"/>
      <c r="E1549" s="27"/>
      <c r="F1549" s="27"/>
    </row>
    <row r="1550" spans="1:6" s="99" customFormat="1" ht="12.75">
      <c r="A1550" s="8"/>
      <c r="B1550" s="5"/>
      <c r="C1550" s="87"/>
      <c r="D1550" s="87"/>
      <c r="E1550" s="27"/>
      <c r="F1550" s="27"/>
    </row>
    <row r="1551" spans="1:6" s="99" customFormat="1" ht="12.75">
      <c r="A1551" s="8"/>
      <c r="B1551" s="5"/>
      <c r="C1551" s="87"/>
      <c r="D1551" s="87"/>
      <c r="E1551" s="27"/>
      <c r="F1551" s="27"/>
    </row>
    <row r="1552" spans="1:6" s="99" customFormat="1" ht="12.75">
      <c r="A1552" s="8"/>
      <c r="B1552" s="5"/>
      <c r="C1552" s="87"/>
      <c r="D1552" s="87"/>
      <c r="E1552" s="27"/>
      <c r="F1552" s="27"/>
    </row>
    <row r="1553" spans="1:6" s="99" customFormat="1" ht="12.75">
      <c r="A1553" s="8"/>
      <c r="B1553" s="5"/>
      <c r="C1553" s="87"/>
      <c r="D1553" s="87"/>
      <c r="E1553" s="27"/>
      <c r="F1553" s="27"/>
    </row>
    <row r="1554" spans="1:6" s="99" customFormat="1" ht="12.75">
      <c r="A1554" s="8"/>
      <c r="B1554" s="5"/>
      <c r="C1554" s="87"/>
      <c r="D1554" s="87"/>
      <c r="E1554" s="27"/>
      <c r="F1554" s="27"/>
    </row>
    <row r="1555" spans="1:6" s="99" customFormat="1" ht="12.75">
      <c r="A1555" s="8"/>
      <c r="B1555" s="5"/>
      <c r="C1555" s="87"/>
      <c r="D1555" s="87"/>
      <c r="E1555" s="27"/>
      <c r="F1555" s="27"/>
    </row>
  </sheetData>
  <sheetProtection password="B91D" sheet="1" objects="1" scenarios="1" selectLockedCells="1"/>
  <mergeCells count="1">
    <mergeCell ref="B123:H124"/>
  </mergeCells>
  <pageMargins left="0.70866141732283472" right="0.27559055118110237" top="0.47244094488188981" bottom="0.47244094488188981" header="0.39370078740157483" footer="0.35433070866141736"/>
  <pageSetup paperSize="9" scale="99" orientation="portrait" r:id="rId1"/>
  <headerFooter alignWithMargins="0">
    <oddFooter>&amp;C&amp;K00-046Projektantski popis del - Bevče, faza III. - 1. del&amp;R
&amp;8&amp;P/&amp;N</oddFooter>
  </headerFooter>
  <rowBreaks count="3" manualBreakCount="3">
    <brk id="30" max="16383" man="1"/>
    <brk id="66" max="16383" man="1"/>
    <brk id="92" max="16383" man="1"/>
  </rowBreaks>
  <colBreaks count="1" manualBreakCount="1">
    <brk id="11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REKAPITULACIJA</vt:lpstr>
      <vt:lpstr>Kanal_F-3_1</vt:lpstr>
      <vt:lpstr>KP_III</vt:lpstr>
      <vt:lpstr>Kanal_M-3_1</vt:lpstr>
      <vt:lpstr>MP_III</vt:lpstr>
      <vt:lpstr>'Kanal_F-3_1'!Tiskanje_naslovov</vt:lpstr>
      <vt:lpstr>'Kanal_M-3_1'!Tiskanje_naslovov</vt:lpstr>
      <vt:lpstr>KP_III!Tiskanje_naslovov</vt:lpstr>
      <vt:lpstr>MP_III!Tiskanje_naslovov</vt:lpstr>
    </vt:vector>
  </TitlesOfParts>
  <Company>PUV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Conradi</dc:creator>
  <cp:lastModifiedBy>Uporabnik</cp:lastModifiedBy>
  <cp:lastPrinted>2012-04-06T09:46:35Z</cp:lastPrinted>
  <dcterms:created xsi:type="dcterms:W3CDTF">1999-01-05T07:42:21Z</dcterms:created>
  <dcterms:modified xsi:type="dcterms:W3CDTF">2012-04-10T08:13:28Z</dcterms:modified>
</cp:coreProperties>
</file>