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codeName="Ta_delovni_zvezek" defaultThemeVersion="124226"/>
  <mc:AlternateContent xmlns:mc="http://schemas.openxmlformats.org/markup-compatibility/2006">
    <mc:Choice Requires="x15">
      <x15ac:absPath xmlns:x15ac="http://schemas.microsoft.com/office/spreadsheetml/2010/11/ac" url="F:\2018 OŠ MIREN\POHIŠTVENA OPREMA\"/>
    </mc:Choice>
  </mc:AlternateContent>
  <xr:revisionPtr revIDLastSave="0" documentId="13_ncr:1_{A065239B-5049-4082-8D47-9AA92B71C167}" xr6:coauthVersionLast="45" xr6:coauthVersionMax="45" xr10:uidLastSave="{00000000-0000-0000-0000-000000000000}"/>
  <bookViews>
    <workbookView xWindow="-120" yWindow="-120" windowWidth="24240" windowHeight="17640" tabRatio="814" activeTab="3" xr2:uid="{00000000-000D-0000-FFFF-FFFF00000000}"/>
  </bookViews>
  <sheets>
    <sheet name="0" sheetId="13" r:id="rId1"/>
    <sheet name="SD" sheetId="50" r:id="rId2"/>
    <sheet name="REKAPITULACIJA OPREMA" sheetId="34" r:id="rId3"/>
    <sheet name="A-TO 1.F" sheetId="44" r:id="rId4"/>
    <sheet name="B-NO 1.F" sheetId="47" r:id="rId5"/>
  </sheets>
  <definedNames>
    <definedName name="cena_skupaj_v_€" localSheetId="3">#REF!</definedName>
    <definedName name="cena_skupaj_v_€" localSheetId="4">#REF!</definedName>
    <definedName name="cena_skupaj_v_€" localSheetId="2">#REF!</definedName>
    <definedName name="cena_skupaj_v_€">#REF!</definedName>
    <definedName name="_xlnm.Print_Area" localSheetId="3">'A-TO 1.F'!$A$1:$G$240</definedName>
    <definedName name="_xlnm.Print_Area" localSheetId="4">'B-NO 1.F'!$A$1:$G$135</definedName>
    <definedName name="_xlnm.Print_Area" localSheetId="2">'REKAPITULACIJA OPREMA'!$A$1:$G$12</definedName>
    <definedName name="Print_Area" localSheetId="3">'A-TO 1.F'!$A$1:$G$239</definedName>
    <definedName name="Print_Area" localSheetId="4">'B-NO 1.F'!$A$1:$G$134</definedName>
    <definedName name="Print_Area" localSheetId="2">'REKAPITULACIJA OPREMA'!$A$1:$F$9</definedName>
    <definedName name="Print_Titles" localSheetId="3">'A-TO 1.F'!$12:$14</definedName>
    <definedName name="Print_Titles" localSheetId="4">'B-NO 1.F'!$13:$15</definedName>
    <definedName name="_xlnm.Print_Titles" localSheetId="3">'A-TO 1.F'!$12:$14</definedName>
    <definedName name="_xlnm.Print_Titles" localSheetId="4">'B-NO 1.F'!$13:$15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02" i="44" l="1"/>
  <c r="G195" i="44"/>
  <c r="G194" i="44"/>
  <c r="G180" i="44"/>
  <c r="G130" i="47" l="1"/>
  <c r="G228" i="44" l="1"/>
  <c r="G230" i="44"/>
  <c r="G229" i="44"/>
  <c r="G227" i="44"/>
  <c r="G119" i="47"/>
  <c r="G87" i="47"/>
  <c r="G41" i="47"/>
  <c r="G37" i="47"/>
  <c r="G145" i="44"/>
  <c r="G133" i="44"/>
  <c r="G161" i="44" l="1"/>
  <c r="G199" i="44"/>
  <c r="G80" i="44"/>
  <c r="G226" i="44" l="1"/>
  <c r="G121" i="44"/>
  <c r="G109" i="44"/>
  <c r="G97" i="44"/>
  <c r="G63" i="44"/>
  <c r="G75" i="47"/>
  <c r="G109" i="47"/>
  <c r="G103" i="47"/>
  <c r="G99" i="47"/>
  <c r="G93" i="47"/>
  <c r="G81" i="47"/>
  <c r="G29" i="47"/>
  <c r="G112" i="47" l="1"/>
  <c r="G196" i="44"/>
  <c r="G214" i="44"/>
  <c r="C8" i="47" l="1"/>
  <c r="C7" i="47"/>
  <c r="C6" i="47"/>
  <c r="G65" i="47"/>
  <c r="G59" i="47"/>
  <c r="G53" i="47"/>
  <c r="C5" i="47"/>
  <c r="G33" i="47"/>
  <c r="G25" i="47"/>
  <c r="C8" i="44"/>
  <c r="G238" i="44"/>
  <c r="C7" i="44"/>
  <c r="C6" i="44"/>
  <c r="C5" i="44"/>
  <c r="G152" i="44"/>
  <c r="G47" i="44"/>
  <c r="G31" i="44"/>
  <c r="G44" i="47" l="1"/>
  <c r="G87" i="44"/>
  <c r="G68" i="47"/>
  <c r="G8" i="44"/>
  <c r="G123" i="47" l="1"/>
  <c r="G133" i="47" s="1"/>
  <c r="G8" i="47" l="1"/>
  <c r="G7" i="47"/>
  <c r="G6" i="47"/>
  <c r="G5" i="47"/>
  <c r="G170" i="44" l="1"/>
  <c r="G5" i="44" l="1"/>
  <c r="G6" i="44"/>
  <c r="G7" i="44"/>
  <c r="G10" i="47" l="1"/>
  <c r="G7" i="34" s="1"/>
  <c r="G10" i="44" l="1"/>
  <c r="G6" i="34" s="1"/>
  <c r="G9" i="34" l="1"/>
  <c r="G11" i="34" s="1"/>
</calcChain>
</file>

<file path=xl/sharedStrings.xml><?xml version="1.0" encoding="utf-8"?>
<sst xmlns="http://schemas.openxmlformats.org/spreadsheetml/2006/main" count="502" uniqueCount="326">
  <si>
    <t>Vrsta projekta:</t>
  </si>
  <si>
    <t>Projekt za razpis</t>
  </si>
  <si>
    <t>Vsebina mape:</t>
  </si>
  <si>
    <t>Vrsta gradnje:</t>
  </si>
  <si>
    <t>Objekt in lokacija:</t>
  </si>
  <si>
    <t>Investitor:</t>
  </si>
  <si>
    <t xml:space="preserve">Za projektantsko podjetje: </t>
  </si>
  <si>
    <t xml:space="preserve">STYRIA ARHITEKTURA d.o.o. </t>
  </si>
  <si>
    <t xml:space="preserve">Cankarjeva ul. 6E, </t>
  </si>
  <si>
    <t>2000 Maribor</t>
  </si>
  <si>
    <t>žig podjetja:</t>
  </si>
  <si>
    <t>Odgovorni projektant:</t>
  </si>
  <si>
    <t>David Mišič u.d.i.a.</t>
  </si>
  <si>
    <r>
      <t xml:space="preserve">  </t>
    </r>
    <r>
      <rPr>
        <i/>
        <sz val="7"/>
        <color indexed="8"/>
        <rFont val="NewsGoth Cn BT"/>
        <family val="2"/>
      </rPr>
      <t>osebni žig:</t>
    </r>
  </si>
  <si>
    <t>številka projekta:</t>
  </si>
  <si>
    <t>evidentirana pri projektantu:</t>
  </si>
  <si>
    <t>kraj:</t>
  </si>
  <si>
    <t>Maribor</t>
  </si>
  <si>
    <t>datum:</t>
  </si>
  <si>
    <t>OPOMBA</t>
  </si>
  <si>
    <t>Enotna cena mora vsebovati:</t>
  </si>
  <si>
    <t>&gt;vsa potrebna pripravljalna dela</t>
  </si>
  <si>
    <t>&gt;vse potrebne transporte do mesta vgrajevanja</t>
  </si>
  <si>
    <t>&gt;skladiščenje materiala na gradbišču</t>
  </si>
  <si>
    <t>&gt;vse potrebno delo do končnega izdelka</t>
  </si>
  <si>
    <t>&gt;vsa potrebna pomožna sredstva na objektu kot so lestve, delovni odri…</t>
  </si>
  <si>
    <t>&gt;usklajevanje z osnovnim načrtom in posvetovanje s projektantom</t>
  </si>
  <si>
    <t>&gt;plačilo komunalnih prispevkov za stalno deponijo</t>
  </si>
  <si>
    <t>&gt;preizkušanje kvalitete materiala, ki se vgrajuje in dokazovanje kvalitete z atesti</t>
  </si>
  <si>
    <t>&gt;popravilo eventualne škode povzročene ostalim izvajalcem</t>
  </si>
  <si>
    <t>&gt;čiščenje in odvoz odvečnega materiala v stalno deponijo</t>
  </si>
  <si>
    <t>&gt;obračuni se izdelajo po dejanskih količinah</t>
  </si>
  <si>
    <t>&gt;evidentiranje, zaščita in prestavitev komunalnih vodov</t>
  </si>
  <si>
    <t>SPLOŠNA DOLOČILA</t>
  </si>
  <si>
    <t>OPOMBA: Izvajalec mora pri ponudbi upoštevati ter pri izvedbi zagotavljati :</t>
  </si>
  <si>
    <t>►</t>
  </si>
  <si>
    <t>vsa potrebna pripravljalna dela za gradbena dela</t>
  </si>
  <si>
    <t>vsa potrebna merjenja</t>
  </si>
  <si>
    <t>vse potrebne transporte do mesta vgrajevanja</t>
  </si>
  <si>
    <t>skladiščenje materiala na gradbišču</t>
  </si>
  <si>
    <t>vso potrebno delo za dokončanje izdelka</t>
  </si>
  <si>
    <t>vsa potrebna pomožna sredstva na objektu kot so lestve, odri ...</t>
  </si>
  <si>
    <t>usklajevanje z osnovnim načrtom in posvetovanje s projektantom preiskušnje kvalitete materiala, ki se vgrajuje in dokazovanje kvalitete z atesti</t>
  </si>
  <si>
    <t>popravilo eventuelne škode povzročene ostalim izvajalcem</t>
  </si>
  <si>
    <t>čiščenje in odvoz odvečnega materiala v stalno deponijo</t>
  </si>
  <si>
    <t>plačilo komunalnih prispevkov za stalno deponijo</t>
  </si>
  <si>
    <t>ozemljitev vseh ALU in jeklenih elementov</t>
  </si>
  <si>
    <t>pri sistemih avtomatike mora zagotavljati kompletni elektro-instalacijski sistem za končno delovanje proizvodov.</t>
  </si>
  <si>
    <t>nadzor in koordinacijo izvedbe vseh elektro napeljav, ki so predmet končne instalacije proizvoda ( senčila, vrata, okna,…)</t>
  </si>
  <si>
    <t>Delovne odre višine do 2 m je potrebno zajeti v cenah posameznih postavk in se ne obračunavajo posebej!</t>
  </si>
  <si>
    <t>Vsa delovne stroje za dvigovanje bremen in delovne košare za dostope do delovišč je potrebno zajeti v cenah posameznih postavk in se ne obračunavajo posebej!</t>
  </si>
  <si>
    <t>OPOZORILO!</t>
  </si>
  <si>
    <t>IZVAJALEC MORA PRED PRIČETKOM DEL OBVEZNO PREVERITI VSE MERE NA OBJEKTU!</t>
  </si>
  <si>
    <t>IZVAJALEC MORA SKLADNO Z ZAKONOM O GRADITVI OBJEKTOV (ZGO) TER ZAKONOM O GRADBENIH PROIZVODIH VGRAJEVATI USTREZNE GRADBENE PROIZVODE Z VNAPREJ IZDELANIMI DELAVNIŠKIMI NAČRTI, KI MORAJO BITI POTRJENI S STRANI PROJEKTANTA.</t>
  </si>
  <si>
    <t>PRED ZAČETKOM IZVAJANJA DEL TER VGRAJEVANJA  PROIZVODOV MORA IZVAJALEC OBVEZNO PRIDOBITI PISNO POTRDITEV, DELAVNIŠKIH NAČRTOV, SKIC IN DETAJLOV ODGOVORNEGA VODJE PROJEKTA ( Styria Arhitektura d.o.o.) ODGOVORNEGA NADZORNIKA ! V KOLIKOR ZARADI VRSTE GRADBENEGA PROIZVODA DELAVNIŠKE DOKUMENTACIJE IZVAJALEC NE MORE ZAGOTOVITI JE OBVEZNO IZDELATI VZOREZ NA GRADBIŠČU, KI GA POTRDITA ODGOVORNI VODJA PROJEKTA TER ODGOVORNI NADZORNIK Z VPISOM V DNEVNIK !</t>
  </si>
  <si>
    <t>ODGOVORNI VODJE PROJEKTA SI PRIDRŽUJE PRAVICO DO SPREMEMB IN DOPOLNITEV IZVEDBE DETAJLOV OBRTNIŠKIH DEL V KOLIKOR IZVAJALEC LE TEH ZARADI OBJEKTIVNIH RAZLOGOV NE MORE IZVAJATI SKLADNO S PROJEKTOM PZI.</t>
  </si>
  <si>
    <t>OKOLIŠČINE NEUSKLAJENOSTI IZVAJALCEV IN PODIZVAJALCEV TER ODSTOPANJA OD OSNOVNIH NAVODIL PROJEKTA PZI NISO OBJEKTIVNI RAZLOGI ZA SPREMEMBO DETAJLOV !</t>
  </si>
  <si>
    <t>VSI ARHITEKTURNI, DETAJLNI IN PREGLEDNI NAČRTI IZDELANI S STRANI IZVAJALCA VELJAJO OD PISNEGA DOVOLJENJA IN TRAJAJO DO PREKLICA LE TEH S STRANI ODGOVORNEGA ARHITEKTA ALI PROJEKTANTA.</t>
  </si>
  <si>
    <t>Izvajalec je dolžan zagotoviti vse potrebne preizkuse, meritve, pridobitve certifikatov, navodila in ostalo dokumentacijo poterbno za nemoteno obratovanje naprav in delovanje obejekta! Izvajalec mora vrisati vse spremembe v PZI dokumentacijo, obveščati odgovornega vodjo projekta in posamezne odgovorne projektante načrtov o spremembah glede na PZI dokumentacijo, pripraviti vso potrebno dokumentacijo za uspešno izvedbo tehničnega pregleda in pridobitev uporabnega dovoljenja!</t>
  </si>
  <si>
    <t>A.</t>
  </si>
  <si>
    <t>B.</t>
  </si>
  <si>
    <t>A</t>
  </si>
  <si>
    <t>A.1</t>
  </si>
  <si>
    <t>A.2</t>
  </si>
  <si>
    <t>A.3</t>
  </si>
  <si>
    <t>A.4</t>
  </si>
  <si>
    <t>zap.št.</t>
  </si>
  <si>
    <t>šifra.</t>
  </si>
  <si>
    <t>OPIS IZDELKA</t>
  </si>
  <si>
    <t>količina</t>
  </si>
  <si>
    <t>cena v € /enota</t>
  </si>
  <si>
    <t>cena skupaj v €</t>
  </si>
  <si>
    <t>Poleg opisa in seznama količin, morajo biti sestavni del posamezne postavke in s tem ponudbe del in cene, tudi vse zahteve in določila, ki so navedene v razdelku (zavihku) splošnih določil!</t>
  </si>
  <si>
    <t>A.1.1</t>
  </si>
  <si>
    <t>Proizvajalec:</t>
  </si>
  <si>
    <t>Tip:</t>
  </si>
  <si>
    <t>Kataloška številka</t>
  </si>
  <si>
    <t>Opombe:</t>
  </si>
  <si>
    <t>A.1.2</t>
  </si>
  <si>
    <t>A.1.4</t>
  </si>
  <si>
    <t>A.2.1</t>
  </si>
  <si>
    <t>A.3.3</t>
  </si>
  <si>
    <t>A.4.1</t>
  </si>
  <si>
    <t>B</t>
  </si>
  <si>
    <t>B.1</t>
  </si>
  <si>
    <t>B.3</t>
  </si>
  <si>
    <t>Tipska oprema premična skupaj:</t>
  </si>
  <si>
    <t>Stoli</t>
  </si>
  <si>
    <t>TO/ST-01</t>
  </si>
  <si>
    <t>Stol z oznako TO/ST-01</t>
  </si>
  <si>
    <t>kom</t>
  </si>
  <si>
    <t>Opis:</t>
  </si>
  <si>
    <t>odpornost barve na svetlobo &gt; 4 po standardu EN ISO 105-B02,</t>
  </si>
  <si>
    <t>z možnostjo čiščenja na 60°C, odpornost proti ognju po standardu EN 1021 P1&amp;2 BS 5852 part 1, crib 5.</t>
  </si>
  <si>
    <t>TO/ST-02</t>
  </si>
  <si>
    <t>Stol z oznako TO/ST-02</t>
  </si>
  <si>
    <t>TO/ST-03</t>
  </si>
  <si>
    <t>Stol z oznako TO/ST-03</t>
  </si>
  <si>
    <t>TO/ST-05</t>
  </si>
  <si>
    <t>Stol z oznako TO/ST-05</t>
  </si>
  <si>
    <t xml:space="preserve">TIPSKA OPREMA </t>
  </si>
  <si>
    <t>NETIPSKA OPREMA</t>
  </si>
  <si>
    <t>REKAPITULACIJA</t>
  </si>
  <si>
    <t>TIPSKA OPREMA</t>
  </si>
  <si>
    <t>B.4</t>
  </si>
  <si>
    <t>Stoli skupaj:</t>
  </si>
  <si>
    <t>Mize</t>
  </si>
  <si>
    <t>Miza z oznako TO/MI-02</t>
  </si>
  <si>
    <t>TO/MI-02</t>
  </si>
  <si>
    <t>Mize skupaj:</t>
  </si>
  <si>
    <t>A.4.2</t>
  </si>
  <si>
    <t>A.4.3</t>
  </si>
  <si>
    <t>Druga oprema</t>
  </si>
  <si>
    <t>TO/DO-01</t>
  </si>
  <si>
    <t>Druga oprema skupaj:</t>
  </si>
  <si>
    <t>Regali</t>
  </si>
  <si>
    <t>komplet</t>
  </si>
  <si>
    <t>Poleg opisa in seznama količin, morajo biti sestavni del posamezne postavke in s tem ponudbe del in cene tudi vse zahteve in določila, ki so navedene v razdelku (zavihku) splošnih določil!</t>
  </si>
  <si>
    <t>Pred izdelavo je izvajalec dolžan predložiti vse vzorce materialov, njihovih obdelav in oblik.</t>
  </si>
  <si>
    <t xml:space="preserve">Dobava in montaža stola z oznako: TO/ST-01 dobava stola s tehničnimi karakteristikami po shemi PZI - projekt notranje opreme. </t>
  </si>
  <si>
    <t>B.1.4</t>
  </si>
  <si>
    <t>B.2.1</t>
  </si>
  <si>
    <t>PULTI</t>
  </si>
  <si>
    <t>B.2.</t>
  </si>
  <si>
    <t>B.1.</t>
  </si>
  <si>
    <t>B.2.2</t>
  </si>
  <si>
    <t>B.2.3</t>
  </si>
  <si>
    <t>PULTI SKUPAJ:</t>
  </si>
  <si>
    <t>B.3.</t>
  </si>
  <si>
    <t>B.3.1</t>
  </si>
  <si>
    <t>DRUGA NETIPSKA OPREMA</t>
  </si>
  <si>
    <t>DRUGA NETIPSKA OPREMA SKUPAJ:</t>
  </si>
  <si>
    <t>B.4.1</t>
  </si>
  <si>
    <t>B.4.</t>
  </si>
  <si>
    <t>&gt;vsa potrebna merjenja</t>
  </si>
  <si>
    <t>MOREBITNE RAZLIKE ALI ODSTOPANJA MED ARHITEKTURNIMI, DETAJLNIMI IN PREGLEDNIMI NAČRTI JE POTREBNO PREGLEDATI IN USKLADITI S PROJEKTANTSKIM PODJETJEM STYRIA ARHITEKTUA d.o.o.</t>
  </si>
  <si>
    <t>OKOLJSKE ZAHTEVE ZA POHIŠTVENO OPREMO</t>
  </si>
  <si>
    <t xml:space="preserve">Les in materiali na njegovi osnovi morajo izvirati iz zakonitih virov.
Plastični deli s težo enako ali večjo od 50 g ne smejo vsebovati dodatkov materialov, ki lahko ovirajo recikliranje.
Premaz lesa ali plastični ali kovinski deli ne smejo vsebovati aziridina, kromovih (VI) spojin, več kot 5 % teže hlapnih organskih spojin (HOS) in nevarnih snovi, za katere velja eno ali več naslednjih standardnih opozoril, stavkov
za nevarnost ali previdnostnih stavkov iz zakona, ki ureja kemikalije, ali Uredbe (ES) št. 1272/2008-27.
Izhajanje prostega formaldehida iz lesnih tvoriv ne sme biti višja od 8 mg/100 g suhe snovi.
Adhezivi ali lepila, ki se uporabljajo pri sestavljanju pohištva, ne smejo vsebovati več kot 10 % mase hlapnih organskih spojin (HOS).
Embalaža mora biti:
– iz materiala, ki ga je mogoče enostavno reciklirati, ali
– iz materialov, ki temeljijo na obnovljivih virih.
</t>
  </si>
  <si>
    <t xml:space="preserve">Dobavitelj in izvajalec opreme mora pri dobavi, montaži in izvedbi naročila upoštevati kriterije na podlagi Uredbe o zelenem javnem naročanju Ur.l.RS, št.102/2011 z vsemi prilogami, ki se nanašajo na:
Temeljne okoljske zahteve za pohištvo
Delež lesa ali lesnih tvoriv v pohištvu mora znašati vsaj 70 % prostornine uporabljenih materialov za izdelavo pohištva. Izjema so lahko stoli in pohištvo, pri katerem zaradi namena uporabe, les ali lesna tvoriva niso dovoljeni zaradi
predpisov ali standardov.
Način dokazovanja:
Ponudnik mora k ponudbi priložiti:
– tehnično dokumentacijo proizvajalca ali
– ustrezno dokazilo, iz katerega izhaja, da so izpolnjene zahteve.
Kot primerno dokazilo se šteje kot na primer zank za okolje tipa I., tehnična dokumentacija, poročilo o preizkusu neodvisne akreditirane institucije, okoljska kartica proizvoda kot na primer prikazano v prilogi tehničnega poročila.
</t>
  </si>
  <si>
    <t xml:space="preserve">Ponudnik mora k ponudbi priložiti ustrezna dokazila o izpolnjevanju pogojev
na podlagi Priloge temeljnih okoljskih zahtev Uredbe o zelenem naročanju.
Naročnik bo na podlagi meril za izbor poleg cene določil merila, na podlagi izpolnjevanja zahtev iz omenjene Uredbe.
</t>
  </si>
  <si>
    <r>
      <t xml:space="preserve">(v nadaljevanju </t>
    </r>
    <r>
      <rPr>
        <b/>
        <sz val="10"/>
        <color indexed="18"/>
        <rFont val="NewsGoth Cn BT"/>
        <family val="2"/>
      </rPr>
      <t>PZR - pohištvena oprema</t>
    </r>
    <r>
      <rPr>
        <sz val="10"/>
        <color indexed="18"/>
        <rFont val="NewsGoth Cn BT"/>
        <family val="2"/>
      </rPr>
      <t xml:space="preserve">) </t>
    </r>
  </si>
  <si>
    <t>POPISI IN PREDIZMERE POHIŠTVENE OPREME</t>
  </si>
  <si>
    <t>Stol na fiksnem  podnožju. Kovinsko pobnožje proilagojenimi za trda.</t>
  </si>
  <si>
    <t xml:space="preserve">Dobava in montaža mize  z oznako: TO/MI-02 dobava mize s tehničnimi karakteristikami po shemi PZI - projekt notranje opreme. </t>
  </si>
  <si>
    <t>Regali skupaj:</t>
  </si>
  <si>
    <t>NETIPSKE MIZE</t>
  </si>
  <si>
    <t>Izdelava dobava in montaža netipskega kosa pohištvene opreme po zgornji evidenčni številki s tehničnimi karakteristikami po shemi PZI - projekt notranje opreme.
Pri izdelavi je potrebno upoštevati načrt PZI-pohištvena oprema:</t>
  </si>
  <si>
    <t>NO/MI-03</t>
  </si>
  <si>
    <t>NETIPSKE MIZE SKUPAJ:</t>
  </si>
  <si>
    <t>Izdelava dobava in montaža netipskega kosa pohištvene opreme po zgornji evidenčni številki s tehničnimi karakteristikami po vsebini obsegu in shemi PZI - projekt notranje opreme.
Pri izdelavi je potrebno upoštevati načrt PZI-pohištvena oprema:</t>
  </si>
  <si>
    <r>
      <t>Regalni niz s pultom dolžine: (mere v m</t>
    </r>
    <r>
      <rPr>
        <vertAlign val="superscript"/>
        <sz val="10"/>
        <color indexed="8"/>
        <rFont val="Arial Narrow"/>
        <family val="2"/>
        <charset val="238"/>
      </rPr>
      <t>1</t>
    </r>
    <r>
      <rPr>
        <sz val="10"/>
        <color indexed="8"/>
        <rFont val="Arial Narrow"/>
        <family val="2"/>
        <charset val="238"/>
      </rPr>
      <t xml:space="preserve"> )</t>
    </r>
  </si>
  <si>
    <t>NETIPSKI REGALI</t>
  </si>
  <si>
    <t>NO/RE-01</t>
  </si>
  <si>
    <t>NO/RE-02</t>
  </si>
  <si>
    <t>NO/RE-03</t>
  </si>
  <si>
    <t>NO/RE-04</t>
  </si>
  <si>
    <t>NO/RE-05</t>
  </si>
  <si>
    <t>NO/RE-06</t>
  </si>
  <si>
    <t>B.3.7</t>
  </si>
  <si>
    <r>
      <t>Regalni niz dolžine: (mere v m</t>
    </r>
    <r>
      <rPr>
        <vertAlign val="superscript"/>
        <sz val="10"/>
        <color indexed="8"/>
        <rFont val="Arial Narrow"/>
        <family val="2"/>
        <charset val="238"/>
      </rPr>
      <t>1</t>
    </r>
    <r>
      <rPr>
        <sz val="10"/>
        <color indexed="8"/>
        <rFont val="Arial Narrow"/>
        <family val="2"/>
        <charset val="238"/>
      </rPr>
      <t xml:space="preserve"> )</t>
    </r>
  </si>
  <si>
    <t>NO/DO-02</t>
  </si>
  <si>
    <t>NETIPSKI REGALI SKUPAJ:</t>
  </si>
  <si>
    <t>Stol z oznako TO/ST-02
stol za učence; lesena školjka v učilnicah, višina sedišča 46 cm</t>
  </si>
  <si>
    <t>Druga oprema pod oznako TO/DO-04</t>
  </si>
  <si>
    <t>TO/DO-04</t>
  </si>
  <si>
    <t>Dobava in montaža tipske opreme z oznako: TO/DO-04 z tehničnimi karakteristikami po shemi PZI - projekt notranje opreme.</t>
  </si>
  <si>
    <t>A.4.4</t>
  </si>
  <si>
    <t>Druga oprema pod oznako TO/TB - šolske table</t>
  </si>
  <si>
    <t>TO/TB - šolske table</t>
  </si>
  <si>
    <t>Dobava in montaža šolskih tabl po načrtu opreme, PZI</t>
  </si>
  <si>
    <t>NOVA GRADNJA</t>
  </si>
  <si>
    <t>OPREMA SKUPAJ:</t>
  </si>
  <si>
    <t>DDV 22%</t>
  </si>
  <si>
    <t>OPREMA SKUPAJ Z DDV</t>
  </si>
  <si>
    <t>NO/MI-01</t>
  </si>
  <si>
    <t>NO/MI-02</t>
  </si>
  <si>
    <t>NO/PT-01</t>
  </si>
  <si>
    <t>NO/PT-02</t>
  </si>
  <si>
    <t>NO/PT-03</t>
  </si>
  <si>
    <r>
      <t>Demonsracijski pultom dolžine: (mere v m</t>
    </r>
    <r>
      <rPr>
        <vertAlign val="superscript"/>
        <sz val="10"/>
        <color indexed="8"/>
        <rFont val="Arial Narrow"/>
        <family val="2"/>
        <charset val="238"/>
      </rPr>
      <t>1</t>
    </r>
    <r>
      <rPr>
        <sz val="10"/>
        <color indexed="8"/>
        <rFont val="Arial Narrow"/>
        <family val="2"/>
        <charset val="238"/>
      </rPr>
      <t xml:space="preserve"> )</t>
    </r>
  </si>
  <si>
    <t>Izdelava dobava in montaža netipskega kosa pohištvene opreme po zgornji evidenčni številki s tehničnimi karakteristikami po vsebini obsegu in shemi PZI - projekt notranje opreme. Vključno s koritom, mešalno amrmaturno pipo ter instalacijami za priklop vode in odtoka.
Pri izdelavi je potrebno upoštevati načrt PZI-pohištvena oprema:</t>
  </si>
  <si>
    <t>Miza z oznako TO/MI-01</t>
  </si>
  <si>
    <t>TO/MI-01</t>
  </si>
  <si>
    <t xml:space="preserve">Dobava in montaža mize  z oznako: TO/MI-01 dobava mize s tehničnimi karakteristikami po shemi PZI - projekt notranje opreme. </t>
  </si>
  <si>
    <t>TO/MI-02 Delovna miza VS - dolžine: 700 in širine 600, višina 740 mm</t>
  </si>
  <si>
    <t>TO/MI-03</t>
  </si>
  <si>
    <t>Miza z oznako TO/MI-03</t>
  </si>
  <si>
    <t xml:space="preserve">Dobava in montaža mize  z oznako: TO/MI-03 dobava mize s tehničnimi karakteristikami po shemi PZI - projekt notranje opreme. </t>
  </si>
  <si>
    <t>REKAPITULACIJA OPREME</t>
  </si>
  <si>
    <t>skupaj</t>
  </si>
  <si>
    <t>Druga oprema pod oznako TO/OB - obešala</t>
  </si>
  <si>
    <t>TO/OB - sistemi za obešanje</t>
  </si>
  <si>
    <t>Dobava in montaža tipske opreme z oznako: TO/OB z tehničnimi karakteristikami po shemi PZI - projekt notranje opreme.</t>
  </si>
  <si>
    <t>Dobava in montaža sistemov za obešanje po načrtu opreme, PZI</t>
  </si>
  <si>
    <t>OŠ MIREN - POHIŠTVENA OPREMA 1. FAZA</t>
  </si>
  <si>
    <t>OŠ Miren in postavitev nove telovadnice</t>
  </si>
  <si>
    <t>Parc. št.: 622/3, 622/7, 622/8, 623/1, 623/10, 623/4, 623/5, 623/8, 624/2, 624/4, 626/1, 626/7, 660/10, 660/6, 660/7, 660/9, 975, 977/3, 977/4, 978   vse k.o. 2325 - MIREN</t>
  </si>
  <si>
    <t>Občina Miren-Kostanjevica
Miren 137
SI - 5291 Miren</t>
  </si>
  <si>
    <t>TO/ST-01 stol za učence; školjka iz umetne mase v učilnicah</t>
  </si>
  <si>
    <t>Stol z oznako TO/ST-01c
stol za učence; školjka iz umetne mase v učilnicah, višina sedišča 46 cm</t>
  </si>
  <si>
    <t>-podnožje na dveh nogah (C-podnožje), iz krivljenih jeklenih cevi, ki so med seboj varjene, prašno barvane
(M2 - 063 antracitna), z zaščitnimi čepki,
-ergonomska sediščna školjka iz polipropilena, nedrseča tekstura,  barva po barvni skali proizvajalca (po barvni študiji)
-robovi so zaobljeni, pritrditev na podnožje je nevidna,
-velikost sediščne školjke skladna z DIN EN 1729,
-stol je naložljiv,</t>
  </si>
  <si>
    <t>dim. 60x130x74cm, 
 miza za klasične učilnice, s horizontalno polico
-podnožje na štirih nogah, iz kvadratnih jeklenih cevi, ki so med seboj varjene, prašno barvane
(M2 - 063 antracit), z zaščitnimi čepki,
-delovna površina iz vezne plošče lesa bukve, barvana z nedrsečo barvo po barvni skali proizvajalca (H2 - 023 light grey)
-robovi so zaobljeni, pritrditev na podnožje je nevidna,
-velikost skladna z DIN EN 1729,
-velikost skladna z DIN ISO 5970 in CEN</t>
  </si>
  <si>
    <t xml:space="preserve">dim. 60x70x74cm, 
 miza za klasične učilnice, s horizontalno polico
-podnožje na štirih nogah, iz kvadratnih jeklenih cevi, ki so med seboj varjene, prašno barvane
(M2 - 063 antracit), z zaščitnimi čepki,
-delovna površina iz vezne plošče lesa bukve, barvana z nedrsečo barvo po barvni skali proizvajalca (H2 - 023 light grey)
-robovi so zaobljeni, pritrditev na podnožje je nevidna,
-velikost skladna z DIN EN 1729,
-velikost skladna z DIN ISO 5970 in CEN
</t>
  </si>
  <si>
    <t xml:space="preserve">dim. 150x75x74cm, 
 miza za klasične učilnice, s horizontalno polico
-podnožje na štirih nogah, iz kvadratnih jeklenih cevi, ki so med seboj varjene, prašno barvane
(M2 - 063 antracit), z zaščitnimi čepki,
-delovna površina iz vezne plošče lesa bukve, barvana z nedrsečo barvo po barvni skali proizvajalca (H2 - 023 light grey)
-robovi so zaobljeni, pritrditev na podnožje je nevidna,
-velikost skladna z DIN EN 1729,
-velikost skladna z DIN ISO 5970 in CEN
</t>
  </si>
  <si>
    <t>-5-krako zvezda podnožje iz litega aluminija, prašno barvano (M1,2) ali kromirane (M7), s koleščki za trdo ali mehko podlago,
-opremljen z rokonasloni iz jekla prašno barvano (M1,2), zgornji del rokonaslonov v polipropilenu,
-dvižen vrtiljak (gas-lift) opremljen z unikatnim 3D rocking mehanizmom pod sediščem (ergonomsko sedišče),
-ergonomska sediščna školjka iz vezne plošče lesa bukve, barvana z nedrsečo barvo po barvni skali proizvajalca (H1,2), 
-robovi so zaobljeni, pritrditev na podnožje je nevidna,
-velikost sediščne školjke skladna z DIN EN 1729,
-sedišče in hrbtišče je oblazinjeno v kvalitetnem blagu, skladno s proizvajalčevo barvno skalo,</t>
  </si>
  <si>
    <t xml:space="preserve">Dobava in montaža stola z oznako: TO/ST-03 dobava stola s tehničnimi karakteristikami po shemi PZI - projekt notranje opreme. </t>
  </si>
  <si>
    <t>TO/ST-03 pisarniški stol v kabinetih; vrtljivi z nastavljivo višino</t>
  </si>
  <si>
    <t>Stol z oznako TO/ST-03
stol v kabinetih, nastavljiva višina sedišča 38-48 cm</t>
  </si>
  <si>
    <t>TO/ST-03 pisarniški stol v zbornici; vrtljivi z nastavljivo višino</t>
  </si>
  <si>
    <t xml:space="preserve">Dobava in montaža stola z oznako: TO/ST-05 dobava stola s tehničnimi karakteristikami po shemi PZI - projekt notranje opreme. </t>
  </si>
  <si>
    <t>Stol z oznako TO/ST-05
stol v zbornici, nastavljiva višina sedišča 38-48 cm</t>
  </si>
  <si>
    <t>obešala, učilnice, dolžine 4,6 m'</t>
  </si>
  <si>
    <t>NO/MI-01 Šolska miza katedra/miza kabinetov</t>
  </si>
  <si>
    <t>Regal z oznako TO/RE-01</t>
  </si>
  <si>
    <t>Dobava in montaža garderobne omare z oznako: TO/RE-01 z tehničnimi karakteristikami po shemi PZI - projekt notranje opreme.</t>
  </si>
  <si>
    <t>NO/PT-01 Regalni niz s pultom - likovna učilnica</t>
  </si>
  <si>
    <t>Miza z oznako TO/MI-03.1</t>
  </si>
  <si>
    <t>TO/MI-03 Delovna miza VS - dolžine: 750 in širine 650, višina 740 mm</t>
  </si>
  <si>
    <t xml:space="preserve">dim. 750x65x74cm, 
 miza za klasične učilnice, s horizontalno polico
-podnožje na štirih nogah, iz kvadratnih jeklenih cevi, ki so med seboj varjene, prašno barvane
(M2 - 063 antracit), z zaščitnimi čepki,
-delovna površina iz vezne plošče lesa bukve, barvana z nedrsečo barvo po barvni skali proizvajalca (H2 - 023 light grey)
-robovi so zaobljeni, pritrditev na podnožje je nevidna,
-velikost skladna z DIN EN 1729,
-velikost skladna z DIN ISO 5970 in CEN
</t>
  </si>
  <si>
    <t xml:space="preserve">dim. 150x65x74cm, 
 miza za klasične učilnice, s horizontalno polico
-podnožje na štirih nogah, iz kvadratnih jeklenih cevi, ki so med seboj varjene, prašno barvane
(M2 - 063 antracit), z zaščitnimi čepki,
-delovna površina iz vezne plošče lesa bukve, barvana z nedrsečo barvo po barvni skali proizvajalca (H2 - 023 light grey)
-robovi so zaobljeni, pritrditev na podnožje je nevidna,
-velikost skladna z DIN EN 1729,
-velikost skladna z DIN ISO 5970 in CEN
</t>
  </si>
  <si>
    <t>NO/MI-04</t>
  </si>
  <si>
    <t>NO/MI-04 Delovna miza kabineta knjižnice</t>
  </si>
  <si>
    <t>NO/MI-05 Delovna miza likovnega kabineta</t>
  </si>
  <si>
    <t>NO/MI-05</t>
  </si>
  <si>
    <t>NO/MI-03 Delovna miza kabineta</t>
  </si>
  <si>
    <t>NO/MI-02 Delovna miza kabineta</t>
  </si>
  <si>
    <t>TO/RE-01</t>
  </si>
  <si>
    <t xml:space="preserve">TO-RE/01 GARDEROBNA OMARA - kovinska enojna višina dvojna v dolžino -  dolžine: 1000 in širine 350, višina 1800 </t>
  </si>
  <si>
    <t xml:space="preserve">- zatični sistem ogrodja in polic regala (brez vijačenja)
- po višini prestavljive police (na 25mm)
- nosilnost polic do 330 kg
</t>
  </si>
  <si>
    <t>12,75</t>
  </si>
  <si>
    <t>NO/PT-02 Omarni niz v začasni učilnici</t>
  </si>
  <si>
    <t>5,15</t>
  </si>
  <si>
    <t>NO/PT-03 regalni niz s pultom v kabinetu začasno</t>
  </si>
  <si>
    <t>3,55</t>
  </si>
  <si>
    <t>NO/RE-02  Omarni niz v kabinetu</t>
  </si>
  <si>
    <t>NO/RE-01  Garderobe predmetne stopnje</t>
  </si>
  <si>
    <t>NO/RE-04  Omarni niz v kabinetih - likovni kabinet</t>
  </si>
  <si>
    <t>NO/RE-03  Regal v kabinetu</t>
  </si>
  <si>
    <t>NO/RE-05  Omarni niz v učilnmicah</t>
  </si>
  <si>
    <t>NO/RE-06  Omara v kabinetu knjižnice</t>
  </si>
  <si>
    <t>NO/PR-01</t>
  </si>
  <si>
    <t>NO/PR 01 predalnik pod mizo</t>
  </si>
  <si>
    <t>NO/DO-01</t>
  </si>
  <si>
    <t>NO/DO-01  Klop garderobe predmetne stopnje</t>
  </si>
  <si>
    <t>¸¸</t>
  </si>
  <si>
    <t>obešala, likovna učilnica, dolžine 8,3 m'</t>
  </si>
  <si>
    <t>obešala, likovna učilnica, dolžine 5,6 m'</t>
  </si>
  <si>
    <t>-5-krako zvezda podnožje iz litega aluminija, prašno barvano (M1,2) ali kromirane (M7), s koleščki za trdo ali mehko podlago,
-dvižen vrtiljak (gas-lift) opremljen z unikatnim 3D rocking mehanizmom pod sediščem (ergonomsko sedišče),
-ergonomska sediščna školjka iz vezne plošče lesa bukve, barvana z nedrsečo barvo po barvni skali proizvajalca (H1,2), 
-robovi so zaobljeni, pritrditev na podnožje je nevidna,
-velikost sediščne školjke skladna z DIN EN 1729,
-sedišče in hrbtišče je oblazinjeno v kvalitetnem blagu, skladno s proizvajalčevo barvno skalo,</t>
  </si>
  <si>
    <t>Druga oprema pod oznako TO/GP - govorniški pult</t>
  </si>
  <si>
    <t>TO/GP - govorniški pult</t>
  </si>
  <si>
    <t>Dobava in montaža tipske opreme z oznako: TO/GP s tehničnimi karakteristikami po shemi PZI - projekt notranje opreme.</t>
  </si>
  <si>
    <t>tip, kot npr.: LEVO Lectrn 01
Višinsko nastavljiv govorniški pult iz prašno barvanega jekla s prednjo ploščo iz metakrilata.
Dimenzije:  H x W x D   135 X 60 X 65
Prašno barvan v antracit barvo po vzorcu ostale tipske opreme</t>
  </si>
  <si>
    <t>Proizvod kot naprimer: LEVO Lectrn 01</t>
  </si>
  <si>
    <t>Proizvod kot naprimer: AJ light</t>
  </si>
  <si>
    <t>2020/12</t>
  </si>
  <si>
    <t>julij 2020</t>
  </si>
  <si>
    <t>Proizvod kot naprimer: VS Panto SWING-VF, art. 31400</t>
  </si>
  <si>
    <t>Proizvod kot naprimer: VS PantoMove-Soft, art. 31514</t>
  </si>
  <si>
    <t>Proizvod kot naprimer: VS PantoMove-Soft, art. 31513</t>
  </si>
  <si>
    <t>Proizvod kot na primer: VS EcoTable-Q, art. 23108</t>
  </si>
  <si>
    <t>Proizvod kot na primer: VS EcoTable-Q, art. 23105</t>
  </si>
  <si>
    <t>TO/MI-03 Delovna miza VS - dolžine: 1400 in širine 700, višina 740 mm</t>
  </si>
  <si>
    <t>Proizvod kot na primer: VS EcoTable-Q, art. 23174</t>
  </si>
  <si>
    <t>TO/MI-03 Delovna miza VS - dolžine: 1600 in širine 800, višina 740 mm</t>
  </si>
  <si>
    <t>Proizvod kot na primer: VS EcoTable-Q, art. 23185</t>
  </si>
  <si>
    <t>Miza z oznako TO/MI-04</t>
  </si>
  <si>
    <t>Proizvod kot na primer: VS EcoTable-Q, art. 23111</t>
  </si>
  <si>
    <t>TO/DO-02</t>
  </si>
  <si>
    <t>TO/DO-05</t>
  </si>
  <si>
    <t>obešala, likovni kabinet, dolžine 2,0 m'</t>
  </si>
  <si>
    <t>obešala, kabinet, dolžine 4,45 m'</t>
  </si>
  <si>
    <t>list št. PO-N.1</t>
  </si>
  <si>
    <t>list št. PO-N.2</t>
  </si>
  <si>
    <t>list št. PO-N.3</t>
  </si>
  <si>
    <t>list št. PO-N.4</t>
  </si>
  <si>
    <t>list št. PO-N.5</t>
  </si>
  <si>
    <t>Posamezne postavke morajo zajemati ves material za izdelavo končnega izdelka, ki izpolnjuje vse tehnične in funkcionalne smernice za šolsko pohištveno opremo. V kolikor iz popisov in/ali načrtov ni vseh specifikacij za kvalitetno izvedbo končnega izdelka mora ponudnik/izvajalec pred oddajo ponudbe pozvati naročnika, da dokumentacijo v mankajočem delu dopolni s točno navedbo postavke!</t>
  </si>
  <si>
    <t>TO/ST-02 stol za učitelje; školjka iz umetne mase v učilnicah</t>
  </si>
  <si>
    <t xml:space="preserve">Dobava in montaža stola z oznako: TO/ST-02 dobava stola s tehničnimi karakteristikami po shemi PZI - projekt notranje opreme. </t>
  </si>
  <si>
    <t>-podnožje - 5 kraka baza iz litega aluminija, prašno barvano (M2 - 063 anthracite), 
-s piggiback sistemom (nalaganje na mize),
-opremljeno s 3D rocking mehanizmom (3D nagib školjke),
-ergonomska sediščna školjka iz dvostenskega polipropilena, (pihana školjka - air cushion sistem) , v barvi po proizvajalčevi barvni skali (C2 - 031 white),
-školjka z odprtino v hrbtišču (manipulacija),
-robovi so zaobljeni, pritrditev na podnožje je nevidna,
-velikost sediščne školjke skladna z DIN EN 1729,
-stol je naložljiv,
Certifikat: 
-BIFMA (trajnostni standard),
-GREENGUARD Gold (prej GREENGUARD Children &amp; Schools), ne uporabljajo nevarnih snovi za otroke, primerno za šole in bolnice,
-LGA (vsebuje nizko raven osnaževalcev okolja),
-GS (varnost izdelka),</t>
  </si>
  <si>
    <t>Stol na vrtljivem podnožju. Kovinsko pobnožje proilagojenimi za trda tla.</t>
  </si>
  <si>
    <t>TO/MI-01 Delovna miza VS - dolžine: 1300 in širine 600, višina 740 mm</t>
  </si>
  <si>
    <t>Črna magnetna šolska tabla dimentzij 120/120, projekcija z interaktivnim projektorjem.</t>
  </si>
  <si>
    <t>Črna magnetna šolska tabla dimentzij 180/120, projekcija z interaktivnim projektorjem.</t>
  </si>
  <si>
    <t>Črna šolska tabla dimentzij 200/120, projekcija z interaktivnim projektorjem.</t>
  </si>
  <si>
    <t>Črne šolske table TO/TB-01:</t>
  </si>
  <si>
    <t>Bele šolske table TO/TB-01/a:</t>
  </si>
  <si>
    <t>Bela magnetna šolska tabla dimentzij 120/120, projekcija z interaktivnim projektorjem.</t>
  </si>
  <si>
    <t>Dobava in montaža tipske opreme z oznako: TO/TB z tehničnimi karakteristikami po shemi PZI - projekt notranje opreme.</t>
  </si>
  <si>
    <t>Šolske table na podstavku - bela-črna TO/TB-01/b:</t>
  </si>
  <si>
    <t>Šolska tabla na podstavku z vrtečim mehanizmon. Na eni strani črna, na drugi strani bela tabla. Podstavek s kolesi z zaklepom.</t>
  </si>
  <si>
    <t>TO/DO -04 Koš za odpadke</t>
  </si>
  <si>
    <t>Proizvod kot naprimer: OPTIMA, koda OPT22681</t>
  </si>
  <si>
    <t>B.1.1</t>
  </si>
  <si>
    <t>B.1.2</t>
  </si>
  <si>
    <t>B.1.3</t>
  </si>
  <si>
    <t>B.1.5</t>
  </si>
  <si>
    <t>B.3.2</t>
  </si>
  <si>
    <t>B.3.3</t>
  </si>
  <si>
    <t>B.3.4</t>
  </si>
  <si>
    <t>B.3.5</t>
  </si>
  <si>
    <t>B.3.6</t>
  </si>
  <si>
    <t>1,035m'</t>
  </si>
  <si>
    <t>1,00m'</t>
  </si>
  <si>
    <t>0,60m'</t>
  </si>
  <si>
    <t>1,20m'</t>
  </si>
  <si>
    <t>list št. PO-N.6</t>
  </si>
  <si>
    <t>list št. PO-N.8</t>
  </si>
  <si>
    <t>list št. PO-N.10</t>
  </si>
  <si>
    <t>list št. PO-N.12</t>
  </si>
  <si>
    <t>list št. PO-N.13</t>
  </si>
  <si>
    <t>list št. PO-N.14</t>
  </si>
  <si>
    <t>list št. PO-N.15</t>
  </si>
  <si>
    <t>list št. PO-N.16</t>
  </si>
  <si>
    <t>list št. PO-N.17</t>
  </si>
  <si>
    <t>list št. PO-N.18</t>
  </si>
  <si>
    <t>list št. PO-N.19</t>
  </si>
  <si>
    <t>NO/DO-02  Multifunkcijska miza</t>
  </si>
  <si>
    <t>list št. PO-N.20</t>
  </si>
  <si>
    <t>Dobava montaž in vgradnja koša po načrtih arhitekture PZI, 
prašno barvan RAL 1019 .
Koš za odpadke, mrežasti  fi 295x V 355
Barva: Ral 1019
Volumen 20 l</t>
  </si>
  <si>
    <t>NO/DO-04.1</t>
  </si>
  <si>
    <t>Druga oprema pod oznako NO/DO-04</t>
  </si>
  <si>
    <t>NO/DO -04 Tropartitni koš za odpatke</t>
  </si>
  <si>
    <t>Dobava montaž in vgradnja koša po načrtih arhitekture PZI, izdelan iz 1mm debele pločevine,
prašno barvan RAL 1019 - st z tremi prekati 1x pol krog/ 2x četrtinka kroga vključno z pokrovom in nadpisi o vrsti odpadka. 
Izdelek kot naprimer EKI KRANJ - Baronica
Koš ima snemljiv pokrov, in izvlečne prekate za ločeno zbiranje odpatkov (embalaža, papir, ostalo). Prekati za ločeno zbiranje odpatkov opremljeni z ročaji za izvlek iz osnovnega korita koša.
Prekati za ločeno zbiranje v barvi RAL 1019 - ST,  prašno barvani.
Nalepke v fontu in barvi po izboru arhitekta.</t>
  </si>
  <si>
    <t>list št. PO-N.21</t>
  </si>
  <si>
    <t>Proizvod kot naprimer: VS Panto LuPo, art. 31511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</si>
</sst>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_-* #,##0.00\ &quot;SIT&quot;_-;\-* #,##0.00\ &quot;SIT&quot;_-;_-* &quot;-&quot;??\ &quot;SIT&quot;_-;_-@_-"/>
    <numFmt numFmtId="166" formatCode="_-* #,##0.00\ _S_I_T_-;\-* #,##0.00\ _S_I_T_-;_-* &quot;-&quot;??\ _S_I_T_-;_-@_-"/>
    <numFmt numFmtId="167" formatCode="_-* #,##0.00\ _S_I_T_-;\-* #,##0.00\ _S_I_T_-;_-* \-??\ _S_I_T_-;_-@_-"/>
    <numFmt numFmtId="168" formatCode="_-* #,##0.00\ _€_-;\-* #,##0.00\ _€_-;_-* \-??\ _€_-;_-@_-"/>
    <numFmt numFmtId="169" formatCode="_-* #,##0.00&quot; SIT&quot;_-;\-* #,##0.00&quot; SIT&quot;_-;_-* \-??&quot; SIT&quot;_-;_-@_-"/>
    <numFmt numFmtId="170" formatCode="#,##0.00&quot;       &quot;;\-#,##0.00&quot;       &quot;;&quot; -&quot;#&quot;       &quot;;@\ "/>
    <numFmt numFmtId="171" formatCode="#,##0\ &quot;SIT&quot;;\-#,##0\ &quot;SIT&quot;"/>
    <numFmt numFmtId="172" formatCode="#,##0\ &quot;SIT&quot;;[Red]\-#,##0\ &quot;SIT&quot;"/>
    <numFmt numFmtId="173" formatCode="General_)"/>
    <numFmt numFmtId="174" formatCode="_-* #,##0\ _S_I_T_-;\-* #,##0\ _S_I_T_-;_-* &quot;- &quot;_S_I_T_-;_-@_-"/>
    <numFmt numFmtId="175" formatCode="dd/mm/yyyy"/>
    <numFmt numFmtId="176" formatCode="#,##0.00\ [$€-1]"/>
    <numFmt numFmtId="177" formatCode="d\-mmm"/>
    <numFmt numFmtId="178" formatCode="#,##0.00_ ;[Red]\-#,##0.00\ "/>
    <numFmt numFmtId="179" formatCode="#,##0.00\ &quot;€&quot;"/>
    <numFmt numFmtId="180" formatCode="_-* #,##0.0\ &quot;€&quot;_-;\-* #,##0.0\ &quot;€&quot;_-;_-* &quot;-&quot;??\ &quot;€&quot;_-;_-@_-"/>
  </numFmts>
  <fonts count="104">
    <font>
      <sz val="11"/>
      <color indexed="8"/>
      <name val="Calibri"/>
      <charset val="238"/>
    </font>
    <font>
      <sz val="11"/>
      <color theme="1"/>
      <name val="Calibri"/>
      <family val="2"/>
      <charset val="238"/>
      <scheme val="minor"/>
    </font>
    <font>
      <sz val="11"/>
      <color indexed="9"/>
      <name val="Calibri"/>
      <family val="2"/>
      <charset val="238"/>
    </font>
    <font>
      <sz val="11"/>
      <color indexed="20"/>
      <name val="Calibri"/>
      <family val="2"/>
      <charset val="238"/>
    </font>
    <font>
      <sz val="10"/>
      <name val="Arial"/>
      <family val="2"/>
      <charset val="238"/>
    </font>
    <font>
      <sz val="11"/>
      <color indexed="17"/>
      <name val="Calibri"/>
      <family val="2"/>
      <charset val="238"/>
    </font>
    <font>
      <sz val="11"/>
      <color indexed="62"/>
      <name val="Calibri"/>
      <family val="2"/>
      <charset val="238"/>
    </font>
    <font>
      <b/>
      <sz val="11"/>
      <color indexed="63"/>
      <name val="Calibri"/>
      <family val="2"/>
      <charset val="238"/>
    </font>
    <font>
      <sz val="10"/>
      <name val="Mangal"/>
      <family val="1"/>
    </font>
    <font>
      <sz val="11"/>
      <name val="Futura Prins"/>
      <charset val="238"/>
    </font>
    <font>
      <sz val="12"/>
      <name val="Times New Roman"/>
      <family val="1"/>
      <charset val="238"/>
    </font>
    <font>
      <b/>
      <sz val="18"/>
      <color indexed="62"/>
      <name val="Cambria"/>
      <family val="1"/>
      <charset val="238"/>
    </font>
    <font>
      <sz val="10"/>
      <name val="Arial CE"/>
      <charset val="238"/>
    </font>
    <font>
      <b/>
      <sz val="11"/>
      <color indexed="10"/>
      <name val="Calibri"/>
      <family val="2"/>
      <charset val="238"/>
    </font>
    <font>
      <b/>
      <sz val="11"/>
      <color indexed="62"/>
      <name val="Calibri"/>
      <family val="2"/>
      <charset val="238"/>
    </font>
    <font>
      <sz val="11"/>
      <color indexed="10"/>
      <name val="Calibri"/>
      <family val="2"/>
      <charset val="238"/>
    </font>
    <font>
      <sz val="11"/>
      <color indexed="8"/>
      <name val="Arial"/>
      <family val="2"/>
      <charset val="238"/>
    </font>
    <font>
      <b/>
      <sz val="13"/>
      <color indexed="62"/>
      <name val="Calibri"/>
      <family val="2"/>
      <charset val="238"/>
    </font>
    <font>
      <i/>
      <sz val="11"/>
      <color indexed="23"/>
      <name val="Calibri"/>
      <family val="2"/>
      <charset val="238"/>
    </font>
    <font>
      <b/>
      <sz val="11"/>
      <color indexed="9"/>
      <name val="Calibri"/>
      <family val="2"/>
      <charset val="238"/>
    </font>
    <font>
      <b/>
      <sz val="11"/>
      <color indexed="52"/>
      <name val="Calibri"/>
      <family val="2"/>
      <charset val="238"/>
    </font>
    <font>
      <b/>
      <sz val="11"/>
      <color indexed="60"/>
      <name val="Calibri"/>
      <family val="2"/>
      <charset val="238"/>
    </font>
    <font>
      <sz val="11"/>
      <color indexed="8"/>
      <name val="Arial CE1"/>
      <charset val="238"/>
    </font>
    <font>
      <u/>
      <sz val="11"/>
      <color indexed="12"/>
      <name val="Calibri"/>
      <family val="2"/>
      <charset val="238"/>
    </font>
    <font>
      <sz val="11"/>
      <name val="Arial Narrow CE"/>
      <charset val="238"/>
    </font>
    <font>
      <b/>
      <sz val="18"/>
      <color indexed="56"/>
      <name val="Cambria"/>
      <family val="1"/>
      <charset val="238"/>
    </font>
    <font>
      <b/>
      <sz val="15"/>
      <color indexed="62"/>
      <name val="Calibri"/>
      <family val="2"/>
      <charset val="238"/>
    </font>
    <font>
      <b/>
      <sz val="15"/>
      <color indexed="56"/>
      <name val="Calibri"/>
      <family val="2"/>
      <charset val="238"/>
    </font>
    <font>
      <sz val="12"/>
      <name val="Times New Roman CE"/>
      <charset val="238"/>
    </font>
    <font>
      <b/>
      <sz val="11"/>
      <color indexed="56"/>
      <name val="Calibri"/>
      <family val="2"/>
      <charset val="238"/>
    </font>
    <font>
      <b/>
      <sz val="13"/>
      <color indexed="56"/>
      <name val="Calibri"/>
      <family val="2"/>
      <charset val="238"/>
    </font>
    <font>
      <b/>
      <sz val="11"/>
      <color indexed="8"/>
      <name val="Calibri"/>
      <family val="2"/>
      <charset val="238"/>
    </font>
    <font>
      <sz val="10"/>
      <name val="Times New Roman CE"/>
      <charset val="238"/>
    </font>
    <font>
      <b/>
      <sz val="15"/>
      <color indexed="48"/>
      <name val="Calibri"/>
      <family val="2"/>
      <charset val="238"/>
    </font>
    <font>
      <b/>
      <sz val="13"/>
      <color indexed="48"/>
      <name val="Calibri"/>
      <family val="2"/>
      <charset val="238"/>
    </font>
    <font>
      <b/>
      <sz val="11"/>
      <color indexed="48"/>
      <name val="Calibri"/>
      <family val="2"/>
      <charset val="238"/>
    </font>
    <font>
      <sz val="9"/>
      <name val="Futura Prins"/>
      <charset val="238"/>
    </font>
    <font>
      <sz val="11"/>
      <color indexed="59"/>
      <name val="Calibri"/>
      <family val="2"/>
      <charset val="238"/>
    </font>
    <font>
      <sz val="11"/>
      <color indexed="19"/>
      <name val="Calibri"/>
      <family val="2"/>
      <charset val="238"/>
    </font>
    <font>
      <b/>
      <sz val="18"/>
      <color indexed="48"/>
      <name val="Cambria"/>
      <family val="1"/>
      <charset val="238"/>
    </font>
    <font>
      <b/>
      <sz val="11"/>
      <name val="Arial CE"/>
      <charset val="238"/>
    </font>
    <font>
      <sz val="10"/>
      <name val="MS Sans Serif"/>
      <family val="2"/>
      <charset val="238"/>
    </font>
    <font>
      <sz val="10"/>
      <color indexed="8"/>
      <name val="Times New Roman"/>
      <family val="1"/>
      <charset val="238"/>
    </font>
    <font>
      <sz val="11"/>
      <color indexed="52"/>
      <name val="Calibri"/>
      <family val="2"/>
      <charset val="238"/>
    </font>
    <font>
      <sz val="11"/>
      <color indexed="60"/>
      <name val="Calibri"/>
      <family val="2"/>
      <charset val="238"/>
    </font>
    <font>
      <sz val="10"/>
      <name val="Courier"/>
      <family val="1"/>
      <charset val="238"/>
    </font>
    <font>
      <sz val="10"/>
      <name val="Courier New"/>
      <family val="3"/>
      <charset val="238"/>
    </font>
    <font>
      <sz val="11"/>
      <color indexed="8"/>
      <name val="Times New Roman"/>
      <family val="1"/>
      <charset val="238"/>
    </font>
    <font>
      <sz val="14"/>
      <name val="Arial Narrow"/>
      <family val="2"/>
      <charset val="238"/>
    </font>
    <font>
      <sz val="10"/>
      <name val="Arial Narrow"/>
      <family val="2"/>
      <charset val="238"/>
    </font>
    <font>
      <b/>
      <sz val="10"/>
      <name val="Arial Narrow"/>
      <family val="2"/>
      <charset val="238"/>
    </font>
    <font>
      <sz val="9"/>
      <name val="Arial Narrow"/>
      <family val="2"/>
      <charset val="238"/>
    </font>
    <font>
      <sz val="11"/>
      <color indexed="8"/>
      <name val="Arial Narrow"/>
      <family val="2"/>
      <charset val="238"/>
    </font>
    <font>
      <sz val="8"/>
      <name val="Arial Narrow"/>
      <family val="2"/>
      <charset val="238"/>
    </font>
    <font>
      <b/>
      <sz val="14"/>
      <color indexed="9"/>
      <name val="Arial Narrow"/>
      <family val="2"/>
      <charset val="238"/>
    </font>
    <font>
      <sz val="14"/>
      <color indexed="9"/>
      <name val="Arial Narrow"/>
      <family val="2"/>
      <charset val="238"/>
    </font>
    <font>
      <b/>
      <sz val="10"/>
      <color indexed="18"/>
      <name val="Arial Narrow"/>
      <family val="2"/>
      <charset val="238"/>
    </font>
    <font>
      <b/>
      <sz val="9"/>
      <color indexed="18"/>
      <name val="Arial Narrow"/>
      <family val="2"/>
      <charset val="238"/>
    </font>
    <font>
      <b/>
      <i/>
      <sz val="10"/>
      <name val="Arial Narrow"/>
      <family val="2"/>
      <charset val="238"/>
    </font>
    <font>
      <sz val="10"/>
      <color indexed="8"/>
      <name val="Arial Narrow"/>
      <family val="2"/>
      <charset val="238"/>
    </font>
    <font>
      <b/>
      <sz val="12"/>
      <color indexed="8"/>
      <name val="Arial Narrow"/>
      <family val="2"/>
      <charset val="238"/>
    </font>
    <font>
      <b/>
      <sz val="10"/>
      <color indexed="8"/>
      <name val="Arial Narrow"/>
      <family val="2"/>
      <charset val="238"/>
    </font>
    <font>
      <b/>
      <i/>
      <sz val="10"/>
      <color indexed="23"/>
      <name val="Arial Narrow"/>
      <family val="2"/>
      <charset val="238"/>
    </font>
    <font>
      <sz val="10"/>
      <color indexed="17"/>
      <name val="Arial Narrow"/>
      <family val="2"/>
      <charset val="238"/>
    </font>
    <font>
      <sz val="10"/>
      <color indexed="60"/>
      <name val="Arial Narrow"/>
      <family val="2"/>
      <charset val="238"/>
    </font>
    <font>
      <b/>
      <sz val="11"/>
      <name val="Arial Narrow"/>
      <family val="2"/>
      <charset val="238"/>
    </font>
    <font>
      <sz val="11"/>
      <name val="Arial Narrow"/>
      <family val="2"/>
      <charset val="238"/>
    </font>
    <font>
      <sz val="12"/>
      <name val="Arial Narrow"/>
      <family val="2"/>
      <charset val="238"/>
    </font>
    <font>
      <b/>
      <sz val="12"/>
      <name val="Arial Narrow"/>
      <family val="2"/>
      <charset val="238"/>
    </font>
    <font>
      <b/>
      <sz val="9"/>
      <name val="Arial Narrow"/>
      <family val="2"/>
      <charset val="238"/>
    </font>
    <font>
      <b/>
      <sz val="10"/>
      <color indexed="55"/>
      <name val="Arial Narrow"/>
      <family val="2"/>
      <charset val="238"/>
    </font>
    <font>
      <sz val="10"/>
      <color indexed="55"/>
      <name val="Arial Narrow"/>
      <family val="2"/>
      <charset val="238"/>
    </font>
    <font>
      <b/>
      <i/>
      <sz val="10"/>
      <color indexed="18"/>
      <name val="Arial Narrow"/>
      <family val="2"/>
      <charset val="238"/>
    </font>
    <font>
      <sz val="10"/>
      <color indexed="16"/>
      <name val="Arial Narrow"/>
      <family val="2"/>
      <charset val="238"/>
    </font>
    <font>
      <sz val="11"/>
      <color indexed="8"/>
      <name val="NewsGoth Cn BT"/>
      <family val="2"/>
    </font>
    <font>
      <sz val="10"/>
      <color indexed="8"/>
      <name val="NewsGoth Cn BT"/>
      <family val="2"/>
    </font>
    <font>
      <b/>
      <sz val="14"/>
      <color indexed="18"/>
      <name val="NewsGoth Cn BT"/>
      <family val="2"/>
    </font>
    <font>
      <b/>
      <sz val="10"/>
      <color indexed="8"/>
      <name val="NewsGoth Cn BT"/>
      <family val="2"/>
    </font>
    <font>
      <sz val="9"/>
      <color indexed="8"/>
      <name val="NewsGoth Cn BT"/>
      <family val="2"/>
    </font>
    <font>
      <b/>
      <sz val="10"/>
      <color indexed="18"/>
      <name val="NewsGoth Cn BT"/>
      <family val="2"/>
    </font>
    <font>
      <sz val="10"/>
      <color indexed="18"/>
      <name val="NewsGoth Cn BT"/>
      <family val="2"/>
    </font>
    <font>
      <b/>
      <sz val="9"/>
      <color indexed="8"/>
      <name val="NewsGoth Cn BT"/>
      <family val="2"/>
    </font>
    <font>
      <strike/>
      <sz val="8"/>
      <color indexed="22"/>
      <name val="NewsGoth Cn BT"/>
      <family val="2"/>
    </font>
    <font>
      <b/>
      <sz val="9"/>
      <color indexed="18"/>
      <name val="NewsGoth Cn BT"/>
      <family val="2"/>
    </font>
    <font>
      <i/>
      <sz val="7"/>
      <color indexed="8"/>
      <name val="NewsGoth Cn BT"/>
      <family val="2"/>
    </font>
    <font>
      <b/>
      <sz val="7"/>
      <color indexed="8"/>
      <name val="NewsGoth Cn BT"/>
      <family val="2"/>
    </font>
    <font>
      <sz val="11"/>
      <color indexed="8"/>
      <name val="Calibri"/>
      <family val="2"/>
      <charset val="238"/>
    </font>
    <font>
      <sz val="11"/>
      <color theme="1"/>
      <name val="Calibri"/>
      <family val="2"/>
      <charset val="238"/>
      <scheme val="minor"/>
    </font>
    <font>
      <sz val="11"/>
      <color rgb="FF000000"/>
      <name val="Calibri"/>
      <family val="2"/>
      <charset val="238"/>
    </font>
    <font>
      <sz val="12"/>
      <name val="Times New Roman"/>
      <family val="1"/>
    </font>
    <font>
      <sz val="10"/>
      <name val="Arial"/>
      <family val="2"/>
    </font>
    <font>
      <sz val="11"/>
      <color indexed="8"/>
      <name val="Arial"/>
      <family val="2"/>
    </font>
    <font>
      <sz val="10"/>
      <name val="Arial CE"/>
      <family val="2"/>
      <charset val="238"/>
    </font>
    <font>
      <b/>
      <sz val="18"/>
      <color indexed="56"/>
      <name val="Cambria"/>
      <family val="2"/>
      <charset val="238"/>
    </font>
    <font>
      <b/>
      <sz val="18"/>
      <color indexed="48"/>
      <name val="Cambria"/>
      <family val="2"/>
      <charset val="238"/>
    </font>
    <font>
      <vertAlign val="superscript"/>
      <sz val="10"/>
      <color indexed="8"/>
      <name val="Arial Narrow"/>
      <family val="2"/>
      <charset val="238"/>
    </font>
    <font>
      <sz val="11"/>
      <color theme="5"/>
      <name val="Arial Narrow"/>
      <family val="2"/>
      <charset val="238"/>
    </font>
    <font>
      <sz val="10"/>
      <name val="MS Sans Serif"/>
      <charset val="238"/>
    </font>
    <font>
      <b/>
      <sz val="10"/>
      <color theme="1" tint="0.499984740745262"/>
      <name val="Arial Narrow"/>
      <family val="2"/>
      <charset val="238"/>
    </font>
    <font>
      <sz val="10"/>
      <color rgb="FF00B050"/>
      <name val="Arial Narrow"/>
      <family val="2"/>
      <charset val="238"/>
    </font>
    <font>
      <b/>
      <sz val="10"/>
      <color rgb="FF00B050"/>
      <name val="Arial Narrow"/>
      <family val="2"/>
      <charset val="238"/>
    </font>
    <font>
      <sz val="11"/>
      <color rgb="FF00B050"/>
      <name val="Arial Narrow"/>
      <family val="2"/>
      <charset val="238"/>
    </font>
    <font>
      <b/>
      <sz val="9"/>
      <color rgb="FF000080"/>
      <name val="NewsGoth Cn BT"/>
      <family val="2"/>
    </font>
    <font>
      <b/>
      <sz val="11"/>
      <color rgb="FF000080"/>
      <name val="NewsGoth Cn BT"/>
      <family val="2"/>
    </font>
  </fonts>
  <fills count="6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26"/>
        <bgColor indexed="64"/>
      </patternFill>
    </fill>
    <fill>
      <patternFill patternType="solid">
        <fgColor indexed="11"/>
        <bgColor indexed="64"/>
      </patternFill>
    </fill>
    <fill>
      <patternFill patternType="solid">
        <fgColor indexed="51"/>
        <bgColor indexed="64"/>
      </patternFill>
    </fill>
    <fill>
      <patternFill patternType="solid">
        <fgColor indexed="19"/>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0"/>
        <bgColor indexed="64"/>
      </patternFill>
    </fill>
    <fill>
      <patternFill patternType="solid">
        <fgColor indexed="25"/>
        <bgColor indexed="64"/>
      </patternFill>
    </fill>
    <fill>
      <patternFill patternType="solid">
        <fgColor indexed="50"/>
        <bgColor indexed="64"/>
      </patternFill>
    </fill>
    <fill>
      <patternFill patternType="solid">
        <fgColor indexed="48"/>
        <bgColor indexed="64"/>
      </patternFill>
    </fill>
    <fill>
      <patternFill patternType="solid">
        <fgColor indexed="54"/>
        <bgColor indexed="64"/>
      </patternFill>
    </fill>
    <fill>
      <patternFill patternType="solid">
        <fgColor indexed="10"/>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31"/>
        <bgColor indexed="44"/>
      </patternFill>
    </fill>
    <fill>
      <patternFill patternType="solid">
        <fgColor indexed="45"/>
        <bgColor indexed="46"/>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19"/>
        <bgColor indexed="55"/>
      </patternFill>
    </fill>
    <fill>
      <patternFill patternType="solid">
        <fgColor indexed="60"/>
        <bgColor indexed="25"/>
      </patternFill>
    </fill>
    <fill>
      <patternFill patternType="solid">
        <fgColor indexed="26"/>
        <bgColor indexed="43"/>
      </patternFill>
    </fill>
    <fill>
      <patternFill patternType="solid">
        <fgColor indexed="62"/>
        <bgColor indexed="48"/>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right/>
      <top/>
      <bottom style="thick">
        <color indexed="48"/>
      </bottom>
      <diagonal/>
    </border>
    <border>
      <left/>
      <right/>
      <top/>
      <bottom style="thick">
        <color indexed="42"/>
      </bottom>
      <diagonal/>
    </border>
    <border>
      <left/>
      <right/>
      <top/>
      <bottom style="medium">
        <color indexed="42"/>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60"/>
      </bottom>
      <diagonal/>
    </border>
    <border>
      <left style="double">
        <color indexed="64"/>
      </left>
      <right style="double">
        <color indexed="64"/>
      </right>
      <top style="double">
        <color indexed="64"/>
      </top>
      <bottom style="double">
        <color indexed="64"/>
      </bottom>
      <diagonal/>
    </border>
    <border>
      <left style="double">
        <color indexed="8"/>
      </left>
      <right style="double">
        <color indexed="8"/>
      </right>
      <top style="double">
        <color indexed="8"/>
      </top>
      <bottom style="double">
        <color indexed="8"/>
      </bottom>
      <diagonal/>
    </border>
    <border>
      <left/>
      <right/>
      <top style="thin">
        <color indexed="8"/>
      </top>
      <bottom style="double">
        <color indexed="8"/>
      </bottom>
      <diagonal/>
    </border>
    <border>
      <left/>
      <right/>
      <top style="thin">
        <color indexed="48"/>
      </top>
      <bottom style="double">
        <color indexed="48"/>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1792">
    <xf numFmtId="0" fontId="0" fillId="0" borderId="0"/>
    <xf numFmtId="0" fontId="10" fillId="0" borderId="0"/>
    <xf numFmtId="0" fontId="10" fillId="0" borderId="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6" borderId="0" applyNumberFormat="0" applyBorder="0" applyAlignment="0" applyProtection="0"/>
    <xf numFmtId="0" fontId="86" fillId="6" borderId="0" applyNumberFormat="0" applyBorder="0" applyAlignment="0" applyProtection="0"/>
    <xf numFmtId="0" fontId="86" fillId="6" borderId="0" applyNumberFormat="0" applyBorder="0" applyAlignment="0" applyProtection="0"/>
    <xf numFmtId="0" fontId="86" fillId="6" borderId="0" applyNumberFormat="0" applyBorder="0" applyAlignment="0" applyProtection="0"/>
    <xf numFmtId="0" fontId="86" fillId="6" borderId="0" applyNumberFormat="0" applyBorder="0" applyAlignment="0" applyProtection="0"/>
    <xf numFmtId="0" fontId="86" fillId="7" borderId="0" applyNumberFormat="0" applyBorder="0" applyAlignment="0" applyProtection="0"/>
    <xf numFmtId="0" fontId="86" fillId="7" borderId="0" applyNumberFormat="0" applyBorder="0" applyAlignment="0" applyProtection="0"/>
    <xf numFmtId="0" fontId="86" fillId="6" borderId="0" applyNumberFormat="0" applyBorder="0" applyAlignment="0" applyProtection="0"/>
    <xf numFmtId="0" fontId="86" fillId="6"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8" borderId="0" applyNumberFormat="0" applyBorder="0" applyAlignment="0" applyProtection="0"/>
    <xf numFmtId="0" fontId="86" fillId="6" borderId="0" applyNumberFormat="0" applyBorder="0" applyAlignment="0" applyProtection="0"/>
    <xf numFmtId="0" fontId="86" fillId="6"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16" fillId="0" borderId="0"/>
    <xf numFmtId="0" fontId="16" fillId="0" borderId="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2"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2" borderId="0" applyNumberFormat="0" applyBorder="0" applyAlignment="0" applyProtection="0"/>
    <xf numFmtId="0" fontId="86" fillId="12" borderId="0" applyNumberFormat="0" applyBorder="0" applyAlignment="0" applyProtection="0"/>
    <xf numFmtId="0" fontId="86" fillId="12" borderId="0" applyNumberFormat="0" applyBorder="0" applyAlignment="0" applyProtection="0"/>
    <xf numFmtId="0" fontId="86" fillId="12" borderId="0" applyNumberFormat="0" applyBorder="0" applyAlignment="0" applyProtection="0"/>
    <xf numFmtId="0" fontId="86" fillId="12"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9"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4" borderId="0" applyNumberFormat="0" applyBorder="0" applyAlignment="0" applyProtection="0"/>
    <xf numFmtId="0" fontId="86" fillId="14" borderId="0" applyNumberFormat="0" applyBorder="0" applyAlignment="0" applyProtection="0"/>
    <xf numFmtId="0" fontId="86" fillId="14" borderId="0" applyNumberFormat="0" applyBorder="0" applyAlignment="0" applyProtection="0"/>
    <xf numFmtId="0" fontId="86" fillId="1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5" borderId="0" applyNumberFormat="0" applyBorder="0" applyAlignment="0" applyProtection="0"/>
    <xf numFmtId="0" fontId="86" fillId="15" borderId="0" applyNumberFormat="0" applyBorder="0" applyAlignment="0" applyProtection="0"/>
    <xf numFmtId="0" fontId="86" fillId="15" borderId="0" applyNumberFormat="0" applyBorder="0" applyAlignment="0" applyProtection="0"/>
    <xf numFmtId="0" fontId="86" fillId="15" borderId="0" applyNumberFormat="0" applyBorder="0" applyAlignment="0" applyProtection="0"/>
    <xf numFmtId="0" fontId="86" fillId="15" borderId="0" applyNumberFormat="0" applyBorder="0" applyAlignment="0" applyProtection="0"/>
    <xf numFmtId="0" fontId="86" fillId="15"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3"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4"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3" fillId="27" borderId="1" applyNumberFormat="0" applyAlignment="0" applyProtection="0"/>
    <xf numFmtId="0" fontId="19" fillId="28" borderId="2" applyNumberFormat="0" applyAlignment="0" applyProtection="0"/>
    <xf numFmtId="0" fontId="19" fillId="28" borderId="2" applyNumberFormat="0" applyAlignment="0" applyProtection="0"/>
    <xf numFmtId="0" fontId="19" fillId="28" borderId="2" applyNumberFormat="0" applyAlignment="0" applyProtection="0"/>
    <xf numFmtId="0" fontId="19" fillId="28" borderId="2" applyNumberFormat="0" applyAlignment="0" applyProtection="0"/>
    <xf numFmtId="0" fontId="19" fillId="28" borderId="2" applyNumberFormat="0" applyAlignment="0" applyProtection="0"/>
    <xf numFmtId="0" fontId="19" fillId="28" borderId="2" applyNumberFormat="0" applyAlignment="0" applyProtection="0"/>
    <xf numFmtId="0" fontId="19" fillId="28" borderId="2" applyNumberFormat="0" applyAlignment="0" applyProtection="0"/>
    <xf numFmtId="166" fontId="86" fillId="0" borderId="0" applyFont="0" applyFill="0" applyBorder="0" applyAlignment="0" applyProtection="0"/>
    <xf numFmtId="167" fontId="8" fillId="0" borderId="0" applyFill="0" applyBorder="0" applyAlignment="0" applyProtection="0"/>
    <xf numFmtId="3" fontId="86" fillId="0" borderId="0" applyFont="0" applyFill="0" applyBorder="0" applyAlignment="0" applyProtection="0"/>
    <xf numFmtId="3"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0" fontId="5" fillId="4" borderId="0" applyNumberFormat="0" applyBorder="0" applyAlignment="0" applyProtection="0"/>
    <xf numFmtId="0" fontId="5" fillId="4" borderId="0" applyNumberFormat="0" applyBorder="0" applyAlignment="0" applyProtection="0"/>
    <xf numFmtId="0" fontId="36" fillId="0" borderId="3" applyAlignment="0"/>
    <xf numFmtId="0" fontId="36" fillId="0" borderId="4" applyAlignment="0"/>
    <xf numFmtId="171" fontId="4" fillId="0" borderId="0"/>
    <xf numFmtId="172" fontId="4"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2" fillId="0" borderId="0"/>
    <xf numFmtId="0" fontId="86" fillId="0" borderId="0"/>
    <xf numFmtId="9" fontId="4" fillId="0" borderId="0"/>
    <xf numFmtId="170" fontId="12" fillId="0" borderId="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alignment vertical="top"/>
      <protection locked="0"/>
    </xf>
    <xf numFmtId="0" fontId="6" fillId="15" borderId="1" applyNumberFormat="0" applyAlignment="0" applyProtection="0"/>
    <xf numFmtId="0" fontId="6" fillId="15" borderId="1" applyNumberFormat="0" applyAlignment="0" applyProtection="0"/>
    <xf numFmtId="0" fontId="6" fillId="15" borderId="1" applyNumberFormat="0" applyAlignment="0" applyProtection="0"/>
    <xf numFmtId="0" fontId="6" fillId="15" borderId="1" applyNumberFormat="0" applyAlignment="0" applyProtection="0"/>
    <xf numFmtId="0" fontId="6" fillId="15" borderId="1" applyNumberFormat="0" applyAlignment="0" applyProtection="0"/>
    <xf numFmtId="0" fontId="6" fillId="15" borderId="1" applyNumberFormat="0" applyAlignment="0" applyProtection="0"/>
    <xf numFmtId="0" fontId="6" fillId="15" borderId="1" applyNumberFormat="0" applyAlignment="0" applyProtection="0"/>
    <xf numFmtId="0" fontId="7" fillId="29" borderId="8" applyNumberFormat="0" applyAlignment="0" applyProtection="0"/>
    <xf numFmtId="0" fontId="7" fillId="29" borderId="8" applyNumberFormat="0" applyAlignment="0" applyProtection="0"/>
    <xf numFmtId="0" fontId="7" fillId="29" borderId="8" applyNumberFormat="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5" fillId="0" borderId="0" applyNumberFormat="0" applyFill="0" applyBorder="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3" fillId="0" borderId="10"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4" fillId="0" borderId="11" applyNumberFormat="0" applyFill="0" applyAlignment="0" applyProtection="0"/>
    <xf numFmtId="0" fontId="29" fillId="0" borderId="12" applyNumberFormat="0" applyFill="0" applyAlignment="0" applyProtection="0"/>
    <xf numFmtId="0" fontId="29" fillId="0" borderId="12" applyNumberFormat="0" applyFill="0" applyAlignment="0" applyProtection="0"/>
    <xf numFmtId="0" fontId="35" fillId="0" borderId="12"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5" fillId="0" borderId="0" applyNumberFormat="0" applyFill="0" applyBorder="0" applyAlignment="0" applyProtection="0"/>
    <xf numFmtId="0" fontId="39" fillId="0" borderId="0" applyNumberFormat="0" applyFill="0" applyBorder="0" applyAlignment="0" applyProtection="0"/>
    <xf numFmtId="4" fontId="4" fillId="0" borderId="0" applyAlignment="0"/>
    <xf numFmtId="4" fontId="4" fillId="0" borderId="0" applyAlignment="0"/>
    <xf numFmtId="4" fontId="4" fillId="0" borderId="0" applyAlignment="0"/>
    <xf numFmtId="4" fontId="4" fillId="0" borderId="0" applyAlignment="0"/>
    <xf numFmtId="4" fontId="4" fillId="0" borderId="0" applyAlignment="0"/>
    <xf numFmtId="4" fontId="4" fillId="0" borderId="0" applyAlignment="0"/>
    <xf numFmtId="4" fontId="4" fillId="0" borderId="0" applyAlignment="0"/>
    <xf numFmtId="4" fontId="40" fillId="0" borderId="0" applyAlignment="0"/>
    <xf numFmtId="4" fontId="40" fillId="0" borderId="0" applyAlignment="0"/>
    <xf numFmtId="4" fontId="40" fillId="0" borderId="0" applyAlignment="0"/>
    <xf numFmtId="4" fontId="40" fillId="0" borderId="0" applyAlignment="0"/>
    <xf numFmtId="4" fontId="40" fillId="0" borderId="0" applyAlignment="0"/>
    <xf numFmtId="4" fontId="40" fillId="0" borderId="0" applyAlignment="0"/>
    <xf numFmtId="4" fontId="40" fillId="0" borderId="0" applyAlignment="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2" fillId="0" borderId="0"/>
    <xf numFmtId="0" fontId="4" fillId="0" borderId="0"/>
    <xf numFmtId="0" fontId="12" fillId="0" borderId="0"/>
    <xf numFmtId="0" fontId="12" fillId="0" borderId="0"/>
    <xf numFmtId="0" fontId="4" fillId="0" borderId="0"/>
    <xf numFmtId="0" fontId="12" fillId="0" borderId="0"/>
    <xf numFmtId="0" fontId="4" fillId="0" borderId="0"/>
    <xf numFmtId="0" fontId="4" fillId="0" borderId="0"/>
    <xf numFmtId="0" fontId="12" fillId="0" borderId="0"/>
    <xf numFmtId="0" fontId="4" fillId="0" borderId="0"/>
    <xf numFmtId="0" fontId="12" fillId="0" borderId="0"/>
    <xf numFmtId="0" fontId="12" fillId="0" borderId="0"/>
    <xf numFmtId="0" fontId="12"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4" fillId="0" borderId="0"/>
    <xf numFmtId="0" fontId="28" fillId="0" borderId="0">
      <alignment horizontal="justify" vertical="top"/>
    </xf>
    <xf numFmtId="0" fontId="12" fillId="0" borderId="0"/>
    <xf numFmtId="0" fontId="24" fillId="0" borderId="0"/>
    <xf numFmtId="0" fontId="24" fillId="0" borderId="0"/>
    <xf numFmtId="0" fontId="1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xf numFmtId="0" fontId="4"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86" fillId="0" borderId="0"/>
    <xf numFmtId="0" fontId="86" fillId="0" borderId="0"/>
    <xf numFmtId="0" fontId="24" fillId="0" borderId="0"/>
    <xf numFmtId="0" fontId="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xf numFmtId="0" fontId="4" fillId="0" borderId="0"/>
    <xf numFmtId="0" fontId="4" fillId="0" borderId="0"/>
    <xf numFmtId="0" fontId="4" fillId="0" borderId="0"/>
    <xf numFmtId="0" fontId="32" fillId="0" borderId="0"/>
    <xf numFmtId="0" fontId="42" fillId="0" borderId="0"/>
    <xf numFmtId="0" fontId="42" fillId="0" borderId="0"/>
    <xf numFmtId="0" fontId="86" fillId="0" borderId="0"/>
    <xf numFmtId="0" fontId="4" fillId="0" borderId="0"/>
    <xf numFmtId="0" fontId="41" fillId="0" borderId="0"/>
    <xf numFmtId="0" fontId="4" fillId="0" borderId="0"/>
    <xf numFmtId="0" fontId="86" fillId="0" borderId="0"/>
    <xf numFmtId="0" fontId="4" fillId="0" borderId="0"/>
    <xf numFmtId="0" fontId="4" fillId="0" borderId="0"/>
    <xf numFmtId="0" fontId="4" fillId="0" borderId="0"/>
    <xf numFmtId="0" fontId="4" fillId="0" borderId="0"/>
    <xf numFmtId="0" fontId="12" fillId="0" borderId="0"/>
    <xf numFmtId="0" fontId="12" fillId="0" borderId="0"/>
    <xf numFmtId="0" fontId="12"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0" fillId="0" borderId="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38"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37" fillId="15" borderId="0" applyNumberFormat="0" applyBorder="0" applyAlignment="0" applyProtection="0"/>
    <xf numFmtId="173" fontId="45" fillId="0" borderId="0"/>
    <xf numFmtId="173" fontId="46" fillId="0" borderId="0"/>
    <xf numFmtId="0" fontId="4" fillId="0" borderId="0"/>
    <xf numFmtId="0" fontId="12" fillId="0" borderId="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0" fontId="4" fillId="11" borderId="13" applyNumberFormat="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0" fontId="86" fillId="11" borderId="13" applyNumberFormat="0" applyFont="0" applyAlignment="0" applyProtection="0"/>
    <xf numFmtId="0" fontId="4" fillId="11" borderId="13" applyNumberFormat="0" applyAlignment="0" applyProtection="0"/>
    <xf numFmtId="0" fontId="12" fillId="11" borderId="13" applyNumberFormat="0" applyAlignment="0" applyProtection="0"/>
    <xf numFmtId="0" fontId="12" fillId="11" borderId="13" applyNumberForma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7" fillId="27" borderId="8"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7" fillId="0" borderId="0" applyBorder="0" applyProtection="0">
      <alignment vertical="top" wrapText="1"/>
    </xf>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43" fillId="0" borderId="14" applyNumberFormat="0" applyFill="0" applyAlignment="0" applyProtection="0"/>
    <xf numFmtId="0" fontId="43" fillId="0" borderId="14" applyNumberFormat="0" applyFill="0" applyAlignment="0" applyProtection="0"/>
    <xf numFmtId="0" fontId="44" fillId="0" borderId="15" applyNumberFormat="0" applyFill="0" applyAlignment="0" applyProtection="0"/>
    <xf numFmtId="0" fontId="19" fillId="28" borderId="2" applyNumberFormat="0" applyAlignment="0" applyProtection="0"/>
    <xf numFmtId="0" fontId="19" fillId="28" borderId="2" applyNumberFormat="0" applyAlignment="0" applyProtection="0"/>
    <xf numFmtId="49" fontId="9" fillId="29" borderId="16">
      <alignment horizontal="center" vertical="top" wrapText="1"/>
    </xf>
    <xf numFmtId="49" fontId="9" fillId="29" borderId="17">
      <alignment horizontal="center" vertical="top" wrapText="1"/>
    </xf>
    <xf numFmtId="49" fontId="9" fillId="29" borderId="16">
      <alignment horizontal="center" vertical="top" wrapText="1"/>
    </xf>
    <xf numFmtId="0" fontId="20" fillId="29" borderId="1" applyNumberFormat="0" applyAlignment="0" applyProtection="0"/>
    <xf numFmtId="0" fontId="20" fillId="29" borderId="1" applyNumberFormat="0" applyAlignment="0" applyProtection="0"/>
    <xf numFmtId="0" fontId="20" fillId="29" borderId="1" applyNumberFormat="0" applyAlignment="0" applyProtection="0"/>
    <xf numFmtId="0" fontId="21" fillId="29" borderId="1" applyNumberFormat="0" applyAlignment="0" applyProtection="0"/>
    <xf numFmtId="0" fontId="21" fillId="29" borderId="1" applyNumberFormat="0" applyAlignment="0" applyProtection="0"/>
    <xf numFmtId="4" fontId="4" fillId="0" borderId="18" applyAlignment="0"/>
    <xf numFmtId="4" fontId="4" fillId="0" borderId="18" applyAlignment="0"/>
    <xf numFmtId="4" fontId="4" fillId="0" borderId="18" applyAlignment="0"/>
    <xf numFmtId="4" fontId="4" fillId="0" borderId="18" applyAlignment="0"/>
    <xf numFmtId="4" fontId="4" fillId="0" borderId="18" applyAlignment="0"/>
    <xf numFmtId="4" fontId="4" fillId="0" borderId="18" applyAlignment="0"/>
    <xf numFmtId="4" fontId="4" fillId="0" borderId="18" applyAlignment="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10" fillId="0" borderId="0"/>
    <xf numFmtId="0" fontId="12" fillId="0" borderId="0"/>
    <xf numFmtId="0" fontId="10"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31" fillId="0" borderId="19" applyNumberFormat="0" applyFill="0" applyAlignment="0" applyProtection="0"/>
    <xf numFmtId="0" fontId="31" fillId="0" borderId="19" applyNumberFormat="0" applyFill="0" applyAlignment="0" applyProtection="0"/>
    <xf numFmtId="0" fontId="31" fillId="0" borderId="19" applyNumberFormat="0" applyFill="0" applyAlignment="0" applyProtection="0"/>
    <xf numFmtId="0" fontId="31" fillId="0" borderId="19" applyNumberFormat="0" applyFill="0" applyAlignment="0" applyProtection="0"/>
    <xf numFmtId="0" fontId="31" fillId="0" borderId="19" applyNumberFormat="0" applyFill="0" applyAlignment="0" applyProtection="0"/>
    <xf numFmtId="0" fontId="31" fillId="0" borderId="19" applyNumberFormat="0" applyFill="0" applyAlignment="0" applyProtection="0"/>
    <xf numFmtId="0" fontId="31" fillId="0" borderId="19" applyNumberFormat="0" applyFill="0" applyAlignment="0" applyProtection="0"/>
    <xf numFmtId="165" fontId="86" fillId="0" borderId="0" applyFont="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4" fillId="0" borderId="0" applyFill="0" applyBorder="0" applyAlignment="0" applyProtection="0"/>
    <xf numFmtId="169" fontId="4" fillId="0" borderId="0" applyFill="0" applyBorder="0" applyAlignment="0" applyProtection="0"/>
    <xf numFmtId="165" fontId="86" fillId="0" borderId="0" applyFont="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4" fillId="0" borderId="0" applyFill="0" applyBorder="0" applyAlignment="0" applyProtection="0"/>
    <xf numFmtId="169" fontId="8" fillId="0" borderId="0" applyFill="0" applyBorder="0" applyAlignment="0" applyProtection="0"/>
    <xf numFmtId="169" fontId="4" fillId="0" borderId="0" applyFill="0" applyBorder="0" applyAlignment="0" applyProtection="0"/>
    <xf numFmtId="169" fontId="4" fillId="0" borderId="0" applyFill="0" applyBorder="0" applyAlignment="0" applyProtection="0"/>
    <xf numFmtId="169" fontId="4"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65" fontId="86" fillId="0" borderId="0" applyFont="0" applyFill="0" applyBorder="0" applyAlignment="0" applyProtection="0"/>
    <xf numFmtId="169" fontId="8" fillId="0" borderId="0" applyFill="0" applyBorder="0" applyAlignment="0" applyProtection="0"/>
    <xf numFmtId="174" fontId="4" fillId="0" borderId="0" applyFill="0" applyBorder="0" applyAlignment="0" applyProtection="0"/>
    <xf numFmtId="174" fontId="4"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6"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7" fontId="12" fillId="0" borderId="0" applyFill="0" applyBorder="0" applyAlignment="0" applyProtection="0"/>
    <xf numFmtId="168" fontId="8" fillId="0" borderId="0" applyFill="0" applyBorder="0" applyAlignment="0" applyProtection="0"/>
    <xf numFmtId="166"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70" fontId="12"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7" fontId="4" fillId="0" borderId="0" applyFill="0" applyBorder="0" applyAlignment="0" applyProtection="0"/>
    <xf numFmtId="168" fontId="8" fillId="0" borderId="0" applyFill="0" applyBorder="0" applyAlignment="0" applyProtection="0"/>
    <xf numFmtId="175" fontId="12"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70" fontId="12"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168" fontId="8" fillId="0" borderId="0" applyFill="0" applyBorder="0" applyAlignment="0" applyProtection="0"/>
    <xf numFmtId="168"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8"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4" fillId="0" borderId="0" applyFill="0" applyBorder="0" applyAlignment="0" applyProtection="0"/>
    <xf numFmtId="167" fontId="4"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6" fontId="86" fillId="0" borderId="0" applyFont="0" applyFill="0" applyBorder="0" applyAlignment="0" applyProtection="0"/>
    <xf numFmtId="167" fontId="8" fillId="0" borderId="0" applyFill="0" applyBorder="0" applyAlignment="0" applyProtection="0"/>
    <xf numFmtId="167" fontId="4" fillId="0" borderId="0" applyFill="0" applyBorder="0" applyAlignment="0" applyProtection="0"/>
    <xf numFmtId="0" fontId="6" fillId="8" borderId="1" applyNumberFormat="0" applyAlignment="0" applyProtection="0"/>
    <xf numFmtId="0" fontId="6" fillId="8" borderId="1" applyNumberFormat="0" applyAlignment="0" applyProtection="0"/>
    <xf numFmtId="0" fontId="6" fillId="8" borderId="1" applyNumberFormat="0" applyAlignment="0" applyProtection="0"/>
    <xf numFmtId="0" fontId="6" fillId="6" borderId="1" applyNumberFormat="0" applyAlignment="0" applyProtection="0"/>
    <xf numFmtId="0" fontId="31" fillId="0" borderId="20" applyNumberFormat="0" applyFill="0" applyAlignment="0" applyProtection="0"/>
    <xf numFmtId="0" fontId="31" fillId="0" borderId="20"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7" fillId="0" borderId="0"/>
    <xf numFmtId="165"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0" fontId="88" fillId="0" borderId="0"/>
    <xf numFmtId="0" fontId="86" fillId="35" borderId="0" applyNumberFormat="0" applyBorder="0" applyAlignment="0" applyProtection="0"/>
    <xf numFmtId="0" fontId="86" fillId="36" borderId="0" applyNumberFormat="0" applyBorder="0" applyAlignment="0" applyProtection="0"/>
    <xf numFmtId="0" fontId="86" fillId="37" borderId="0" applyNumberFormat="0" applyBorder="0" applyAlignment="0" applyProtection="0"/>
    <xf numFmtId="0" fontId="86" fillId="38" borderId="0" applyNumberFormat="0" applyBorder="0" applyAlignment="0" applyProtection="0"/>
    <xf numFmtId="0" fontId="86" fillId="39" borderId="0" applyNumberFormat="0" applyBorder="0" applyAlignment="0" applyProtection="0"/>
    <xf numFmtId="0" fontId="86" fillId="40" borderId="0" applyNumberFormat="0" applyBorder="0" applyAlignment="0" applyProtection="0"/>
    <xf numFmtId="0" fontId="91" fillId="0" borderId="0"/>
    <xf numFmtId="0" fontId="86" fillId="41" borderId="0" applyNumberFormat="0" applyBorder="0" applyAlignment="0" applyProtection="0"/>
    <xf numFmtId="0" fontId="86" fillId="42" borderId="0" applyNumberFormat="0" applyBorder="0" applyAlignment="0" applyProtection="0"/>
    <xf numFmtId="0" fontId="86" fillId="43" borderId="0" applyNumberFormat="0" applyBorder="0" applyAlignment="0" applyProtection="0"/>
    <xf numFmtId="0" fontId="86" fillId="38" borderId="0" applyNumberFormat="0" applyBorder="0" applyAlignment="0" applyProtection="0"/>
    <xf numFmtId="0" fontId="86" fillId="41" borderId="0" applyNumberFormat="0" applyBorder="0" applyAlignment="0" applyProtection="0"/>
    <xf numFmtId="0" fontId="86" fillId="44" borderId="0" applyNumberFormat="0" applyBorder="0" applyAlignment="0" applyProtection="0"/>
    <xf numFmtId="0" fontId="2" fillId="45"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5" fillId="37" borderId="0" applyNumberFormat="0" applyBorder="0" applyAlignment="0" applyProtection="0"/>
    <xf numFmtId="0" fontId="7" fillId="49" borderId="25" applyNumberFormat="0" applyAlignment="0" applyProtection="0"/>
    <xf numFmtId="0" fontId="93" fillId="0" borderId="0" applyNumberFormat="0" applyFill="0" applyBorder="0" applyAlignment="0" applyProtection="0"/>
    <xf numFmtId="0" fontId="90" fillId="0" borderId="0"/>
    <xf numFmtId="0" fontId="90" fillId="0" borderId="0"/>
    <xf numFmtId="0" fontId="87" fillId="0" borderId="0"/>
    <xf numFmtId="0" fontId="44" fillId="50" borderId="0" applyNumberFormat="0" applyBorder="0" applyAlignment="0" applyProtection="0"/>
    <xf numFmtId="9" fontId="90" fillId="0" borderId="0" applyFill="0" applyBorder="0" applyAlignment="0" applyProtection="0"/>
    <xf numFmtId="0" fontId="4" fillId="51" borderId="26" applyNumberFormat="0" applyAlignment="0" applyProtection="0"/>
    <xf numFmtId="0" fontId="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55" borderId="0" applyNumberFormat="0" applyBorder="0" applyAlignment="0" applyProtection="0"/>
    <xf numFmtId="0" fontId="19" fillId="56" borderId="2" applyNumberFormat="0" applyAlignment="0" applyProtection="0"/>
    <xf numFmtId="0" fontId="20" fillId="49" borderId="24" applyNumberFormat="0" applyAlignment="0" applyProtection="0"/>
    <xf numFmtId="0" fontId="3" fillId="36" borderId="0" applyNumberFormat="0" applyBorder="0" applyAlignment="0" applyProtection="0"/>
    <xf numFmtId="0" fontId="89" fillId="0" borderId="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74" fontId="90"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7" fontId="90"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7" fontId="90"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7" fontId="90"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7" fontId="90" fillId="0" borderId="0" applyFill="0" applyBorder="0" applyAlignment="0" applyProtection="0"/>
    <xf numFmtId="166" fontId="12" fillId="0" borderId="0" applyFont="0" applyFill="0" applyBorder="0" applyAlignment="0" applyProtection="0"/>
    <xf numFmtId="167" fontId="90" fillId="0" borderId="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75" fontId="92"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7" fontId="90" fillId="0" borderId="0" applyFill="0" applyBorder="0" applyAlignment="0" applyProtection="0"/>
    <xf numFmtId="167" fontId="90"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7" fontId="90"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7" fontId="90"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0" fontId="6" fillId="40" borderId="24" applyNumberFormat="0" applyAlignment="0" applyProtection="0"/>
    <xf numFmtId="0" fontId="31" fillId="0" borderId="27" applyNumberFormat="0" applyFill="0" applyAlignment="0" applyProtection="0"/>
    <xf numFmtId="0" fontId="87" fillId="0" borderId="0"/>
    <xf numFmtId="166" fontId="87" fillId="0" borderId="0" applyFont="0" applyFill="0" applyBorder="0" applyAlignment="0" applyProtection="0"/>
    <xf numFmtId="166" fontId="87" fillId="0" borderId="0" applyFont="0" applyFill="0" applyBorder="0" applyAlignment="0" applyProtection="0"/>
    <xf numFmtId="167" fontId="90" fillId="0" borderId="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166" fontId="87" fillId="0" borderId="0" applyFont="0" applyFill="0" applyBorder="0" applyAlignment="0" applyProtection="0"/>
    <xf numFmtId="0" fontId="92" fillId="0" borderId="0"/>
    <xf numFmtId="0" fontId="86" fillId="57" borderId="0" applyNumberFormat="0" applyBorder="0" applyAlignment="0" applyProtection="0"/>
    <xf numFmtId="0" fontId="86" fillId="58" borderId="0" applyNumberFormat="0" applyBorder="0" applyAlignment="0" applyProtection="0"/>
    <xf numFmtId="0" fontId="86"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86" fillId="59" borderId="0" applyNumberFormat="0" applyBorder="0" applyAlignment="0" applyProtection="0"/>
    <xf numFmtId="0" fontId="86" fillId="62" borderId="0" applyNumberFormat="0" applyBorder="0" applyAlignment="0" applyProtection="0"/>
    <xf numFmtId="0" fontId="2" fillId="63" borderId="0" applyNumberFormat="0" applyBorder="0" applyAlignment="0" applyProtection="0"/>
    <xf numFmtId="0" fontId="94" fillId="0" borderId="0" applyNumberFormat="0" applyFill="0" applyBorder="0" applyAlignment="0" applyProtection="0"/>
    <xf numFmtId="0" fontId="37" fillId="50" borderId="0" applyNumberFormat="0" applyBorder="0" applyAlignment="0" applyProtection="0"/>
    <xf numFmtId="0" fontId="92" fillId="64" borderId="26" applyNumberFormat="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68" borderId="0" applyNumberFormat="0" applyBorder="0" applyAlignment="0" applyProtection="0"/>
    <xf numFmtId="0" fontId="21" fillId="49" borderId="24" applyNumberFormat="0" applyAlignment="0" applyProtection="0"/>
    <xf numFmtId="0" fontId="3" fillId="58" borderId="0" applyNumberFormat="0" applyBorder="0" applyAlignment="0" applyProtection="0"/>
    <xf numFmtId="170" fontId="92" fillId="0" borderId="0" applyFill="0" applyBorder="0" applyAlignment="0" applyProtection="0"/>
    <xf numFmtId="0" fontId="6" fillId="61" borderId="24" applyNumberFormat="0" applyAlignment="0" applyProtection="0"/>
    <xf numFmtId="170" fontId="92" fillId="0" borderId="0" applyFill="0" applyBorder="0" applyAlignment="0" applyProtection="0"/>
    <xf numFmtId="170" fontId="92" fillId="0" borderId="0" applyFill="0" applyBorder="0" applyAlignment="0" applyProtection="0"/>
    <xf numFmtId="170" fontId="92" fillId="0" borderId="0" applyFill="0" applyBorder="0" applyAlignment="0" applyProtection="0"/>
    <xf numFmtId="170" fontId="92" fillId="0" borderId="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166" fontId="24" fillId="0" borderId="0" applyFont="0" applyFill="0" applyBorder="0" applyAlignment="0" applyProtection="0"/>
    <xf numFmtId="0" fontId="97" fillId="0" borderId="0" applyNumberFormat="0" applyFont="0" applyFill="0" applyBorder="0" applyAlignment="0" applyProtection="0">
      <alignment vertical="top"/>
    </xf>
    <xf numFmtId="0" fontId="1" fillId="0" borderId="0"/>
    <xf numFmtId="0" fontId="41" fillId="0" borderId="0" applyNumberFormat="0" applyFont="0" applyFill="0" applyBorder="0" applyAlignment="0" applyProtection="0">
      <alignment vertical="top"/>
    </xf>
  </cellStyleXfs>
  <cellXfs count="358">
    <xf numFmtId="0" fontId="0" fillId="0" borderId="0" xfId="0"/>
    <xf numFmtId="0" fontId="49" fillId="0" borderId="0" xfId="0" applyFont="1" applyFill="1" applyBorder="1" applyAlignment="1" applyProtection="1">
      <alignment horizontal="left" vertical="top" wrapText="1"/>
    </xf>
    <xf numFmtId="0" fontId="50" fillId="0" borderId="0" xfId="0" applyFont="1" applyBorder="1" applyAlignment="1" applyProtection="1">
      <alignment horizontal="left" vertical="top" wrapText="1"/>
    </xf>
    <xf numFmtId="44" fontId="49" fillId="0" borderId="0" xfId="0" applyNumberFormat="1" applyFont="1" applyFill="1" applyBorder="1" applyAlignment="1" applyProtection="1">
      <alignment horizontal="center" wrapText="1"/>
    </xf>
    <xf numFmtId="0" fontId="49" fillId="0" borderId="13" xfId="0" applyFont="1" applyFill="1" applyBorder="1" applyAlignment="1" applyProtection="1">
      <alignment horizontal="left" vertical="top"/>
    </xf>
    <xf numFmtId="0" fontId="49" fillId="0" borderId="13" xfId="0" applyFont="1" applyFill="1" applyBorder="1" applyAlignment="1" applyProtection="1">
      <alignment horizontal="left"/>
    </xf>
    <xf numFmtId="0" fontId="49" fillId="0" borderId="0" xfId="0" applyFont="1" applyFill="1" applyAlignment="1" applyProtection="1">
      <alignment horizontal="left" vertical="top" wrapText="1"/>
    </xf>
    <xf numFmtId="0" fontId="49" fillId="0" borderId="0" xfId="998" applyFont="1" applyFill="1" applyBorder="1" applyAlignment="1" applyProtection="1">
      <alignment horizontal="center" vertical="top" wrapText="1"/>
    </xf>
    <xf numFmtId="49" fontId="53" fillId="0" borderId="0" xfId="998" applyNumberFormat="1" applyFont="1" applyFill="1" applyBorder="1" applyAlignment="1" applyProtection="1">
      <alignment horizontal="left" vertical="top"/>
    </xf>
    <xf numFmtId="0" fontId="50" fillId="0" borderId="0" xfId="998" applyFont="1" applyFill="1" applyBorder="1" applyAlignment="1" applyProtection="1">
      <alignment horizontal="left" vertical="top" wrapText="1"/>
    </xf>
    <xf numFmtId="0" fontId="49" fillId="0" borderId="0" xfId="998" applyFont="1" applyFill="1" applyBorder="1" applyAlignment="1" applyProtection="1">
      <alignment horizontal="left"/>
    </xf>
    <xf numFmtId="4" fontId="49" fillId="0" borderId="0" xfId="998" applyNumberFormat="1" applyFont="1" applyFill="1" applyBorder="1" applyAlignment="1" applyProtection="1">
      <alignment horizontal="right" wrapText="1"/>
    </xf>
    <xf numFmtId="0" fontId="54" fillId="23" borderId="0" xfId="0" applyNumberFormat="1" applyFont="1" applyFill="1" applyBorder="1" applyAlignment="1" applyProtection="1">
      <alignment horizontal="center"/>
    </xf>
    <xf numFmtId="49" fontId="55" fillId="23" borderId="0" xfId="0" applyNumberFormat="1" applyFont="1" applyFill="1" applyBorder="1" applyAlignment="1" applyProtection="1"/>
    <xf numFmtId="49" fontId="54" fillId="23" borderId="0" xfId="0" applyNumberFormat="1" applyFont="1" applyFill="1" applyBorder="1" applyAlignment="1" applyProtection="1"/>
    <xf numFmtId="49" fontId="54" fillId="23" borderId="0" xfId="0" applyNumberFormat="1" applyFont="1" applyFill="1" applyBorder="1" applyAlignment="1" applyProtection="1">
      <alignment horizontal="left"/>
    </xf>
    <xf numFmtId="44" fontId="50" fillId="0" borderId="0" xfId="0" applyNumberFormat="1" applyFont="1" applyFill="1" applyBorder="1" applyAlignment="1" applyProtection="1">
      <alignment horizontal="center"/>
    </xf>
    <xf numFmtId="49" fontId="53" fillId="0" borderId="0" xfId="0" applyNumberFormat="1" applyFont="1" applyFill="1" applyBorder="1" applyAlignment="1" applyProtection="1"/>
    <xf numFmtId="0" fontId="50" fillId="0" borderId="0" xfId="0" applyNumberFormat="1" applyFont="1" applyFill="1" applyBorder="1" applyAlignment="1" applyProtection="1">
      <alignment horizontal="left" vertical="top"/>
    </xf>
    <xf numFmtId="49" fontId="50" fillId="0" borderId="0" xfId="0" applyNumberFormat="1" applyFont="1" applyFill="1" applyBorder="1" applyAlignment="1" applyProtection="1">
      <alignment horizontal="left"/>
    </xf>
    <xf numFmtId="4" fontId="50" fillId="0" borderId="0" xfId="0" applyNumberFormat="1" applyFont="1" applyFill="1" applyBorder="1" applyAlignment="1" applyProtection="1">
      <alignment horizontal="left"/>
    </xf>
    <xf numFmtId="0" fontId="49" fillId="0" borderId="0" xfId="0" applyFont="1" applyFill="1" applyBorder="1" applyAlignment="1" applyProtection="1">
      <alignment horizontal="left"/>
    </xf>
    <xf numFmtId="4" fontId="49" fillId="0" borderId="0" xfId="0" applyNumberFormat="1" applyFont="1" applyFill="1" applyBorder="1" applyAlignment="1" applyProtection="1">
      <alignment horizontal="right" wrapText="1"/>
    </xf>
    <xf numFmtId="49" fontId="49" fillId="0" borderId="0" xfId="0" applyNumberFormat="1" applyFont="1" applyFill="1" applyBorder="1" applyAlignment="1" applyProtection="1">
      <alignment horizontal="center" vertical="top" wrapText="1"/>
    </xf>
    <xf numFmtId="0" fontId="49" fillId="0" borderId="0" xfId="0" applyFont="1" applyFill="1" applyBorder="1" applyAlignment="1" applyProtection="1">
      <alignment vertical="top" wrapText="1"/>
    </xf>
    <xf numFmtId="49" fontId="49" fillId="0" borderId="0" xfId="0" applyNumberFormat="1" applyFont="1" applyFill="1" applyBorder="1" applyAlignment="1" applyProtection="1">
      <alignment horizontal="left" vertical="top" wrapText="1"/>
    </xf>
    <xf numFmtId="0" fontId="50" fillId="0" borderId="22" xfId="0" applyFont="1" applyFill="1" applyBorder="1" applyAlignment="1" applyProtection="1">
      <alignment horizontal="center" vertical="top" wrapText="1"/>
    </xf>
    <xf numFmtId="0" fontId="50" fillId="0" borderId="22" xfId="0" applyFont="1" applyFill="1" applyBorder="1" applyAlignment="1" applyProtection="1">
      <alignment vertical="top" wrapText="1"/>
    </xf>
    <xf numFmtId="4" fontId="50" fillId="0" borderId="22" xfId="1195" applyNumberFormat="1" applyFont="1" applyFill="1" applyBorder="1" applyAlignment="1" applyProtection="1">
      <alignment horizontal="right" wrapText="1"/>
    </xf>
    <xf numFmtId="44" fontId="50" fillId="0" borderId="0" xfId="0" applyNumberFormat="1" applyFont="1" applyFill="1" applyBorder="1" applyAlignment="1" applyProtection="1">
      <alignment horizontal="center" wrapText="1"/>
    </xf>
    <xf numFmtId="0" fontId="50" fillId="0" borderId="0" xfId="0" applyFont="1" applyFill="1" applyBorder="1" applyAlignment="1" applyProtection="1">
      <alignment horizontal="left" vertical="top" wrapText="1"/>
    </xf>
    <xf numFmtId="0" fontId="50" fillId="0" borderId="0" xfId="0" applyFont="1" applyFill="1" applyBorder="1" applyAlignment="1" applyProtection="1">
      <alignment horizontal="left"/>
    </xf>
    <xf numFmtId="4" fontId="50" fillId="0" borderId="0" xfId="0" applyNumberFormat="1" applyFont="1" applyFill="1" applyBorder="1" applyAlignment="1" applyProtection="1">
      <alignment horizontal="right" wrapText="1"/>
    </xf>
    <xf numFmtId="176" fontId="50" fillId="0" borderId="0" xfId="1383" applyNumberFormat="1" applyFont="1" applyBorder="1" applyAlignment="1" applyProtection="1">
      <alignment horizontal="center" wrapText="1"/>
    </xf>
    <xf numFmtId="176" fontId="53" fillId="0" borderId="0" xfId="1383" applyNumberFormat="1" applyFont="1" applyBorder="1" applyAlignment="1" applyProtection="1">
      <alignment wrapText="1"/>
    </xf>
    <xf numFmtId="176" fontId="56" fillId="0" borderId="0" xfId="1383" applyNumberFormat="1" applyFont="1" applyFill="1" applyBorder="1" applyAlignment="1" applyProtection="1">
      <alignment horizontal="left" vertical="center" wrapText="1"/>
    </xf>
    <xf numFmtId="2" fontId="56" fillId="0" borderId="0" xfId="1383" applyNumberFormat="1" applyFont="1" applyFill="1" applyBorder="1" applyAlignment="1" applyProtection="1">
      <alignment vertical="center" wrapText="1"/>
    </xf>
    <xf numFmtId="44" fontId="58" fillId="0" borderId="0" xfId="1135" applyNumberFormat="1" applyFont="1" applyFill="1" applyBorder="1" applyAlignment="1" applyProtection="1">
      <alignment horizontal="center" wrapText="1"/>
    </xf>
    <xf numFmtId="49" fontId="53" fillId="0" borderId="0" xfId="0" applyNumberFormat="1" applyFont="1" applyFill="1" applyBorder="1" applyAlignment="1" applyProtection="1">
      <alignment horizontal="left" vertical="top"/>
    </xf>
    <xf numFmtId="49" fontId="58" fillId="0" borderId="0" xfId="0" applyNumberFormat="1" applyFont="1" applyFill="1" applyBorder="1" applyAlignment="1" applyProtection="1">
      <alignment horizontal="left" vertical="top" wrapText="1"/>
    </xf>
    <xf numFmtId="0" fontId="58" fillId="0" borderId="0" xfId="0" applyFont="1" applyFill="1" applyBorder="1" applyAlignment="1" applyProtection="1">
      <alignment horizontal="left" wrapText="1"/>
    </xf>
    <xf numFmtId="4" fontId="58" fillId="0" borderId="0" xfId="1195" applyNumberFormat="1" applyFont="1" applyFill="1" applyBorder="1" applyAlignment="1" applyProtection="1">
      <alignment horizontal="right" wrapText="1"/>
    </xf>
    <xf numFmtId="0" fontId="49" fillId="0" borderId="0" xfId="0" applyNumberFormat="1" applyFont="1" applyFill="1" applyBorder="1" applyAlignment="1" applyProtection="1">
      <alignment horizontal="left" vertical="top" wrapText="1"/>
    </xf>
    <xf numFmtId="4" fontId="49" fillId="0" borderId="0" xfId="0" applyNumberFormat="1" applyFont="1" applyFill="1" applyBorder="1" applyAlignment="1" applyProtection="1"/>
    <xf numFmtId="179" fontId="58" fillId="0" borderId="0" xfId="1195" applyNumberFormat="1" applyFont="1" applyFill="1" applyBorder="1" applyAlignment="1" applyProtection="1">
      <alignment horizontal="right" wrapText="1"/>
      <protection locked="0"/>
    </xf>
    <xf numFmtId="4" fontId="58" fillId="0" borderId="0" xfId="1195" applyNumberFormat="1" applyFont="1" applyFill="1" applyBorder="1" applyAlignment="1" applyProtection="1">
      <alignment horizontal="right" wrapText="1"/>
      <protection locked="0"/>
    </xf>
    <xf numFmtId="0" fontId="49" fillId="0" borderId="0" xfId="0" applyFont="1" applyFill="1" applyBorder="1" applyAlignment="1" applyProtection="1">
      <alignment horizontal="left" vertical="top"/>
    </xf>
    <xf numFmtId="4" fontId="49" fillId="0" borderId="0" xfId="1195" applyNumberFormat="1" applyFont="1" applyFill="1" applyBorder="1" applyAlignment="1" applyProtection="1">
      <alignment horizontal="right" wrapText="1"/>
    </xf>
    <xf numFmtId="0" fontId="50" fillId="0" borderId="22" xfId="0" applyFont="1" applyFill="1" applyBorder="1" applyAlignment="1" applyProtection="1">
      <alignment horizontal="right" vertical="center"/>
    </xf>
    <xf numFmtId="49" fontId="53" fillId="0" borderId="13" xfId="0" applyNumberFormat="1" applyFont="1" applyFill="1" applyBorder="1" applyProtection="1"/>
    <xf numFmtId="4" fontId="49" fillId="0" borderId="13" xfId="0" applyNumberFormat="1" applyFont="1" applyFill="1" applyBorder="1" applyProtection="1"/>
    <xf numFmtId="180" fontId="56" fillId="0" borderId="0" xfId="1383" applyNumberFormat="1" applyFont="1" applyFill="1" applyBorder="1" applyAlignment="1" applyProtection="1">
      <alignment vertical="center" wrapText="1"/>
    </xf>
    <xf numFmtId="49" fontId="53" fillId="0" borderId="0" xfId="0" applyNumberFormat="1" applyFont="1" applyFill="1" applyBorder="1" applyProtection="1"/>
    <xf numFmtId="4" fontId="49" fillId="0" borderId="0" xfId="0" applyNumberFormat="1" applyFont="1" applyFill="1" applyBorder="1" applyProtection="1"/>
    <xf numFmtId="0" fontId="49" fillId="0" borderId="0" xfId="0" applyFont="1" applyFill="1" applyAlignment="1" applyProtection="1">
      <alignment horizontal="center" vertical="top" wrapText="1"/>
    </xf>
    <xf numFmtId="0" fontId="49" fillId="0" borderId="0" xfId="0" applyFont="1" applyFill="1" applyAlignment="1" applyProtection="1">
      <alignment horizontal="right"/>
    </xf>
    <xf numFmtId="4" fontId="49" fillId="0" borderId="0" xfId="0" applyNumberFormat="1" applyFont="1" applyFill="1" applyAlignment="1" applyProtection="1">
      <alignment horizontal="right" wrapText="1"/>
    </xf>
    <xf numFmtId="44" fontId="49" fillId="0" borderId="0" xfId="0" applyNumberFormat="1" applyFont="1" applyFill="1" applyBorder="1" applyAlignment="1" applyProtection="1">
      <alignment horizontal="left" vertical="top" wrapText="1"/>
    </xf>
    <xf numFmtId="4" fontId="50" fillId="0" borderId="0" xfId="1195" applyNumberFormat="1" applyFont="1" applyFill="1" applyBorder="1" applyAlignment="1" applyProtection="1">
      <alignment horizontal="right" wrapText="1"/>
    </xf>
    <xf numFmtId="4" fontId="54" fillId="23" borderId="0" xfId="0" applyNumberFormat="1" applyFont="1" applyFill="1" applyBorder="1" applyAlignment="1" applyProtection="1">
      <alignment horizontal="left"/>
    </xf>
    <xf numFmtId="0" fontId="49" fillId="0" borderId="0" xfId="0" applyFont="1" applyFill="1" applyAlignment="1" applyProtection="1">
      <alignment vertical="top" wrapText="1"/>
    </xf>
    <xf numFmtId="0" fontId="50" fillId="0" borderId="22" xfId="0" applyFont="1" applyFill="1" applyBorder="1" applyAlignment="1" applyProtection="1">
      <alignment horizontal="center" vertical="center" wrapText="1"/>
    </xf>
    <xf numFmtId="0" fontId="50" fillId="0" borderId="22" xfId="0" applyFont="1" applyFill="1" applyBorder="1" applyAlignment="1" applyProtection="1">
      <alignment vertical="center" wrapText="1"/>
    </xf>
    <xf numFmtId="4" fontId="50" fillId="0" borderId="22" xfId="0" applyNumberFormat="1" applyFont="1" applyFill="1" applyBorder="1" applyAlignment="1" applyProtection="1">
      <alignment horizontal="right" vertical="center" wrapText="1"/>
    </xf>
    <xf numFmtId="4" fontId="56" fillId="0" borderId="0" xfId="1383" applyNumberFormat="1" applyFont="1" applyFill="1" applyBorder="1" applyAlignment="1" applyProtection="1">
      <alignment vertical="center" wrapText="1"/>
    </xf>
    <xf numFmtId="44" fontId="49" fillId="0" borderId="0" xfId="0" applyNumberFormat="1" applyFont="1" applyFill="1" applyBorder="1" applyAlignment="1" applyProtection="1">
      <alignment horizontal="right" wrapText="1"/>
    </xf>
    <xf numFmtId="49" fontId="49" fillId="0" borderId="0" xfId="0" applyNumberFormat="1" applyFont="1" applyFill="1" applyProtection="1"/>
    <xf numFmtId="0" fontId="49" fillId="0" borderId="0" xfId="0" applyFont="1" applyFill="1" applyAlignment="1" applyProtection="1">
      <alignment vertical="top"/>
    </xf>
    <xf numFmtId="0" fontId="49" fillId="0" borderId="0" xfId="0" applyFont="1" applyFill="1" applyProtection="1"/>
    <xf numFmtId="4" fontId="49" fillId="0" borderId="0" xfId="0" applyNumberFormat="1" applyFont="1" applyFill="1" applyAlignment="1" applyProtection="1"/>
    <xf numFmtId="0" fontId="49" fillId="0" borderId="0" xfId="998" applyFont="1" applyFill="1" applyAlignment="1" applyProtection="1">
      <alignment horizontal="left" vertical="top" wrapText="1"/>
    </xf>
    <xf numFmtId="49" fontId="49" fillId="0" borderId="0" xfId="998" applyNumberFormat="1" applyFont="1" applyFill="1" applyBorder="1" applyAlignment="1" applyProtection="1">
      <alignment horizontal="left" vertical="top"/>
    </xf>
    <xf numFmtId="0" fontId="50" fillId="0" borderId="0" xfId="998" applyFont="1" applyFill="1" applyAlignment="1" applyProtection="1">
      <alignment vertical="top" wrapText="1"/>
    </xf>
    <xf numFmtId="0" fontId="49" fillId="0" borderId="0" xfId="998" applyFont="1" applyFill="1" applyBorder="1" applyAlignment="1" applyProtection="1">
      <alignment horizontal="right"/>
    </xf>
    <xf numFmtId="0" fontId="54" fillId="30" borderId="23" xfId="0" applyNumberFormat="1" applyFont="1" applyFill="1" applyBorder="1" applyAlignment="1" applyProtection="1">
      <alignment horizontal="left"/>
    </xf>
    <xf numFmtId="49" fontId="54" fillId="30" borderId="23" xfId="0" applyNumberFormat="1" applyFont="1" applyFill="1" applyBorder="1" applyAlignment="1" applyProtection="1"/>
    <xf numFmtId="0" fontId="54" fillId="30" borderId="23" xfId="0" applyNumberFormat="1" applyFont="1" applyFill="1" applyBorder="1" applyAlignment="1" applyProtection="1">
      <alignment vertical="top"/>
    </xf>
    <xf numFmtId="49" fontId="54" fillId="30" borderId="23" xfId="0" applyNumberFormat="1" applyFont="1" applyFill="1" applyBorder="1" applyAlignment="1" applyProtection="1">
      <alignment horizontal="left"/>
    </xf>
    <xf numFmtId="44" fontId="68" fillId="0" borderId="0" xfId="0" applyNumberFormat="1" applyFont="1" applyFill="1" applyBorder="1" applyAlignment="1" applyProtection="1">
      <alignment horizontal="right"/>
    </xf>
    <xf numFmtId="49" fontId="68" fillId="0" borderId="0" xfId="0" applyNumberFormat="1" applyFont="1" applyFill="1" applyBorder="1" applyAlignment="1" applyProtection="1"/>
    <xf numFmtId="0" fontId="68" fillId="0" borderId="0" xfId="0" applyNumberFormat="1" applyFont="1" applyFill="1" applyBorder="1" applyAlignment="1" applyProtection="1">
      <alignment vertical="top"/>
    </xf>
    <xf numFmtId="49" fontId="68" fillId="0" borderId="0" xfId="0" applyNumberFormat="1" applyFont="1" applyFill="1" applyBorder="1" applyAlignment="1" applyProtection="1">
      <alignment horizontal="left"/>
    </xf>
    <xf numFmtId="4" fontId="68" fillId="0" borderId="0" xfId="0" applyNumberFormat="1" applyFont="1" applyFill="1" applyBorder="1" applyAlignment="1" applyProtection="1">
      <alignment horizontal="left"/>
    </xf>
    <xf numFmtId="44" fontId="49" fillId="0" borderId="0" xfId="0" applyNumberFormat="1" applyFont="1" applyFill="1" applyBorder="1" applyAlignment="1" applyProtection="1">
      <alignment horizontal="right"/>
    </xf>
    <xf numFmtId="49" fontId="66" fillId="0" borderId="0" xfId="0" applyNumberFormat="1" applyFont="1" applyFill="1" applyBorder="1" applyAlignment="1" applyProtection="1">
      <alignment horizontal="right"/>
    </xf>
    <xf numFmtId="49" fontId="68" fillId="0" borderId="0" xfId="0" applyNumberFormat="1" applyFont="1" applyFill="1" applyBorder="1" applyAlignment="1" applyProtection="1">
      <alignment vertical="top"/>
    </xf>
    <xf numFmtId="49" fontId="66" fillId="0" borderId="0" xfId="0" applyNumberFormat="1" applyFont="1" applyFill="1" applyBorder="1" applyAlignment="1" applyProtection="1">
      <alignment horizontal="left"/>
    </xf>
    <xf numFmtId="4" fontId="66" fillId="0" borderId="0" xfId="0" applyNumberFormat="1" applyFont="1" applyFill="1" applyBorder="1" applyAlignment="1" applyProtection="1"/>
    <xf numFmtId="49" fontId="66" fillId="0" borderId="0" xfId="0" applyNumberFormat="1" applyFont="1" applyFill="1" applyAlignment="1" applyProtection="1">
      <alignment horizontal="left" vertical="top"/>
    </xf>
    <xf numFmtId="0" fontId="66" fillId="0" borderId="0" xfId="0" applyFont="1" applyFill="1" applyAlignment="1" applyProtection="1">
      <alignment vertical="top" wrapText="1"/>
    </xf>
    <xf numFmtId="0" fontId="66" fillId="0" borderId="0" xfId="0" applyFont="1" applyFill="1" applyAlignment="1" applyProtection="1">
      <alignment horizontal="right"/>
    </xf>
    <xf numFmtId="4" fontId="66" fillId="0" borderId="0" xfId="0" applyNumberFormat="1" applyFont="1" applyFill="1" applyAlignment="1" applyProtection="1">
      <alignment horizontal="right" wrapText="1"/>
    </xf>
    <xf numFmtId="0" fontId="65" fillId="0" borderId="0" xfId="0" applyFont="1" applyFill="1" applyAlignment="1" applyProtection="1">
      <alignment vertical="top" wrapText="1"/>
    </xf>
    <xf numFmtId="44" fontId="50" fillId="0" borderId="0" xfId="0" applyNumberFormat="1" applyFont="1" applyFill="1" applyBorder="1" applyAlignment="1" applyProtection="1">
      <alignment horizontal="right" wrapText="1"/>
    </xf>
    <xf numFmtId="49" fontId="65" fillId="0" borderId="0" xfId="0" applyNumberFormat="1" applyFont="1" applyFill="1" applyAlignment="1" applyProtection="1">
      <alignment horizontal="left" vertical="top"/>
    </xf>
    <xf numFmtId="0" fontId="68" fillId="0" borderId="21" xfId="0" applyFont="1" applyFill="1" applyBorder="1" applyAlignment="1" applyProtection="1">
      <alignment vertical="top" wrapText="1"/>
    </xf>
    <xf numFmtId="0" fontId="68" fillId="0" borderId="21" xfId="0" applyFont="1" applyFill="1" applyBorder="1" applyAlignment="1" applyProtection="1">
      <alignment horizontal="right"/>
    </xf>
    <xf numFmtId="4" fontId="68" fillId="0" borderId="21" xfId="0" applyNumberFormat="1" applyFont="1" applyFill="1" applyBorder="1" applyAlignment="1" applyProtection="1">
      <alignment horizontal="right" wrapText="1"/>
    </xf>
    <xf numFmtId="0" fontId="66" fillId="0" borderId="0" xfId="0" applyFont="1" applyFill="1" applyAlignment="1" applyProtection="1">
      <alignment horizontal="left" vertical="top" wrapText="1"/>
    </xf>
    <xf numFmtId="178" fontId="66" fillId="0" borderId="0" xfId="0" applyNumberFormat="1" applyFont="1" applyFill="1" applyAlignment="1" applyProtection="1">
      <alignment horizontal="right" wrapText="1"/>
    </xf>
    <xf numFmtId="49" fontId="49" fillId="0" borderId="0" xfId="0" applyNumberFormat="1" applyFont="1" applyFill="1" applyAlignment="1" applyProtection="1">
      <alignment horizontal="left" vertical="top"/>
    </xf>
    <xf numFmtId="178" fontId="49" fillId="0" borderId="0" xfId="0" applyNumberFormat="1" applyFont="1" applyFill="1" applyAlignment="1" applyProtection="1">
      <alignment horizontal="right" wrapText="1"/>
    </xf>
    <xf numFmtId="0" fontId="49" fillId="0" borderId="0" xfId="692" applyFont="1" applyFill="1" applyBorder="1" applyAlignment="1" applyProtection="1">
      <alignment horizontal="left" vertical="top" wrapText="1"/>
    </xf>
    <xf numFmtId="2" fontId="49" fillId="0" borderId="0" xfId="970" applyNumberFormat="1" applyFont="1" applyFill="1" applyBorder="1" applyAlignment="1" applyProtection="1">
      <alignment horizontal="right" wrapText="1"/>
      <protection locked="0"/>
    </xf>
    <xf numFmtId="176" fontId="57" fillId="33" borderId="0" xfId="1383" applyNumberFormat="1" applyFont="1" applyFill="1" applyBorder="1" applyAlignment="1" applyProtection="1">
      <alignment horizontal="center" vertical="center" wrapText="1"/>
    </xf>
    <xf numFmtId="176" fontId="57" fillId="33" borderId="0" xfId="1383" applyNumberFormat="1" applyFont="1" applyFill="1" applyBorder="1" applyAlignment="1" applyProtection="1">
      <alignment horizontal="left" vertical="center" wrapText="1"/>
    </xf>
    <xf numFmtId="2" fontId="57" fillId="33" borderId="0" xfId="1383" applyNumberFormat="1" applyFont="1" applyFill="1" applyBorder="1" applyAlignment="1" applyProtection="1">
      <alignment vertical="center" wrapText="1"/>
    </xf>
    <xf numFmtId="180" fontId="57" fillId="33" borderId="0" xfId="1383" applyNumberFormat="1" applyFont="1" applyFill="1" applyBorder="1" applyAlignment="1" applyProtection="1">
      <alignment vertical="center" wrapText="1"/>
    </xf>
    <xf numFmtId="176" fontId="56" fillId="0" borderId="0" xfId="1383" applyNumberFormat="1" applyFont="1" applyFill="1" applyBorder="1" applyAlignment="1" applyProtection="1">
      <alignment horizontal="left" wrapText="1"/>
    </xf>
    <xf numFmtId="176" fontId="57" fillId="33" borderId="0" xfId="1383" applyNumberFormat="1" applyFont="1" applyFill="1" applyBorder="1" applyAlignment="1" applyProtection="1">
      <alignment horizontal="left" wrapText="1"/>
    </xf>
    <xf numFmtId="0" fontId="50" fillId="34" borderId="21" xfId="0" applyFont="1" applyFill="1" applyBorder="1" applyAlignment="1" applyProtection="1">
      <alignment horizontal="right"/>
    </xf>
    <xf numFmtId="4" fontId="50" fillId="34" borderId="21" xfId="1195" applyNumberFormat="1" applyFont="1" applyFill="1" applyBorder="1" applyAlignment="1" applyProtection="1">
      <alignment horizontal="right" wrapText="1"/>
    </xf>
    <xf numFmtId="0" fontId="49" fillId="0" borderId="0" xfId="1639" applyFont="1" applyFill="1" applyBorder="1" applyAlignment="1" applyProtection="1">
      <alignment horizontal="left" vertical="top" wrapText="1"/>
    </xf>
    <xf numFmtId="4" fontId="49" fillId="0" borderId="0" xfId="1639" applyNumberFormat="1" applyFont="1" applyFill="1" applyBorder="1" applyProtection="1">
      <protection locked="0"/>
    </xf>
    <xf numFmtId="0" fontId="49" fillId="0" borderId="0" xfId="1639" applyFont="1" applyFill="1" applyBorder="1" applyProtection="1"/>
    <xf numFmtId="0" fontId="49" fillId="0" borderId="0" xfId="1639" applyFont="1" applyFill="1" applyBorder="1" applyAlignment="1" applyProtection="1">
      <alignment vertical="top"/>
    </xf>
    <xf numFmtId="49" fontId="49" fillId="0" borderId="0" xfId="1639" applyNumberFormat="1" applyFont="1" applyFill="1" applyBorder="1" applyProtection="1"/>
    <xf numFmtId="44" fontId="49" fillId="0" borderId="0" xfId="1639" applyNumberFormat="1" applyFont="1" applyFill="1" applyBorder="1" applyAlignment="1" applyProtection="1">
      <alignment horizontal="right" wrapText="1"/>
    </xf>
    <xf numFmtId="176" fontId="71" fillId="0" borderId="0" xfId="1640" applyNumberFormat="1" applyFont="1" applyFill="1" applyBorder="1" applyAlignment="1" applyProtection="1">
      <alignment horizontal="right" wrapText="1"/>
      <protection locked="0"/>
    </xf>
    <xf numFmtId="0" fontId="71" fillId="0" borderId="0" xfId="1639" applyFont="1" applyFill="1" applyBorder="1" applyAlignment="1" applyProtection="1">
      <alignment horizontal="right"/>
    </xf>
    <xf numFmtId="0" fontId="70" fillId="0" borderId="0" xfId="1639" applyFont="1" applyFill="1" applyBorder="1" applyAlignment="1" applyProtection="1">
      <alignment vertical="top" wrapText="1"/>
    </xf>
    <xf numFmtId="49" fontId="71" fillId="0" borderId="0" xfId="1639" applyNumberFormat="1" applyFont="1" applyFill="1" applyBorder="1" applyAlignment="1" applyProtection="1">
      <alignment horizontal="left" vertical="top"/>
    </xf>
    <xf numFmtId="0" fontId="70" fillId="0" borderId="0" xfId="1639" applyFont="1" applyFill="1" applyBorder="1" applyAlignment="1" applyProtection="1">
      <alignment horizontal="left" vertical="top"/>
    </xf>
    <xf numFmtId="180" fontId="50" fillId="0" borderId="0" xfId="1639" applyNumberFormat="1" applyFont="1" applyFill="1" applyBorder="1" applyAlignment="1" applyProtection="1">
      <alignment horizontal="right" wrapText="1"/>
      <protection locked="0"/>
    </xf>
    <xf numFmtId="4" fontId="49" fillId="0" borderId="0" xfId="1640" applyNumberFormat="1" applyFont="1" applyFill="1" applyBorder="1" applyAlignment="1" applyProtection="1">
      <alignment horizontal="right"/>
      <protection locked="0"/>
    </xf>
    <xf numFmtId="0" fontId="50" fillId="0" borderId="0" xfId="1639" applyFont="1" applyFill="1" applyBorder="1" applyAlignment="1" applyProtection="1">
      <alignment horizontal="right"/>
    </xf>
    <xf numFmtId="0" fontId="50" fillId="0" borderId="0" xfId="1639" applyFont="1" applyFill="1" applyBorder="1" applyAlignment="1" applyProtection="1">
      <alignment vertical="top" wrapText="1"/>
    </xf>
    <xf numFmtId="49" fontId="50" fillId="0" borderId="0" xfId="1639" applyNumberFormat="1" applyFont="1" applyFill="1" applyBorder="1" applyAlignment="1" applyProtection="1">
      <alignment horizontal="left" vertical="top"/>
    </xf>
    <xf numFmtId="0" fontId="49" fillId="0" borderId="0" xfId="1639" applyFont="1" applyFill="1" applyBorder="1" applyAlignment="1" applyProtection="1">
      <alignment horizontal="right"/>
    </xf>
    <xf numFmtId="0" fontId="49" fillId="0" borderId="0" xfId="1639" applyFont="1" applyFill="1" applyBorder="1" applyAlignment="1" applyProtection="1">
      <alignment vertical="top" wrapText="1"/>
    </xf>
    <xf numFmtId="49" fontId="49" fillId="0" borderId="0" xfId="1639" applyNumberFormat="1" applyFont="1" applyFill="1" applyBorder="1" applyAlignment="1" applyProtection="1">
      <alignment horizontal="left" vertical="top"/>
    </xf>
    <xf numFmtId="180" fontId="73" fillId="0" borderId="0" xfId="1639" applyNumberFormat="1" applyFont="1" applyFill="1" applyBorder="1" applyAlignment="1" applyProtection="1">
      <alignment horizontal="right" wrapText="1"/>
      <protection locked="0"/>
    </xf>
    <xf numFmtId="4" fontId="73" fillId="0" borderId="0" xfId="1639" applyNumberFormat="1" applyFont="1" applyFill="1" applyBorder="1" applyAlignment="1" applyProtection="1">
      <alignment horizontal="right" wrapText="1"/>
      <protection locked="0"/>
    </xf>
    <xf numFmtId="0" fontId="73" fillId="0" borderId="0" xfId="1639" applyFont="1" applyFill="1" applyBorder="1" applyAlignment="1" applyProtection="1">
      <alignment horizontal="right"/>
    </xf>
    <xf numFmtId="0" fontId="73" fillId="0" borderId="0" xfId="1639" applyFont="1" applyFill="1" applyBorder="1" applyAlignment="1" applyProtection="1">
      <alignment vertical="top" wrapText="1"/>
    </xf>
    <xf numFmtId="49" fontId="73" fillId="0" borderId="0" xfId="1639" applyNumberFormat="1" applyFont="1" applyFill="1" applyBorder="1" applyAlignment="1" applyProtection="1">
      <alignment horizontal="left" vertical="top"/>
    </xf>
    <xf numFmtId="180" fontId="49" fillId="0" borderId="0" xfId="1639" applyNumberFormat="1" applyFont="1" applyFill="1" applyBorder="1" applyAlignment="1" applyProtection="1">
      <alignment horizontal="right" wrapText="1"/>
      <protection locked="0"/>
    </xf>
    <xf numFmtId="4" fontId="49" fillId="0" borderId="0" xfId="1639" applyNumberFormat="1" applyFont="1" applyFill="1" applyBorder="1" applyAlignment="1" applyProtection="1">
      <alignment horizontal="right" wrapText="1"/>
      <protection locked="0"/>
    </xf>
    <xf numFmtId="0" fontId="49" fillId="0" borderId="0" xfId="1639" applyFont="1" applyFill="1" applyBorder="1" applyAlignment="1" applyProtection="1">
      <alignment horizontal="right" vertical="top" wrapText="1"/>
    </xf>
    <xf numFmtId="49" fontId="49" fillId="0" borderId="0" xfId="1639" applyNumberFormat="1" applyFont="1" applyFill="1" applyBorder="1" applyAlignment="1" applyProtection="1">
      <alignment horizontal="left" vertical="top" wrapText="1"/>
    </xf>
    <xf numFmtId="0" fontId="49" fillId="0" borderId="0" xfId="1639" applyNumberFormat="1" applyFont="1" applyFill="1" applyBorder="1" applyAlignment="1" applyProtection="1">
      <alignment vertical="top" wrapText="1"/>
    </xf>
    <xf numFmtId="4" fontId="49" fillId="0" borderId="0" xfId="1641" applyNumberFormat="1" applyFont="1" applyFill="1" applyBorder="1" applyAlignment="1" applyProtection="1">
      <alignment horizontal="right"/>
      <protection locked="0"/>
    </xf>
    <xf numFmtId="0" fontId="49" fillId="0" borderId="0" xfId="1639" applyFont="1" applyFill="1" applyBorder="1" applyAlignment="1" applyProtection="1">
      <alignment horizontal="right" wrapText="1"/>
    </xf>
    <xf numFmtId="49" fontId="49" fillId="0" borderId="0" xfId="1639" applyNumberFormat="1" applyFont="1" applyFill="1" applyBorder="1" applyAlignment="1" applyProtection="1">
      <alignment vertical="top" wrapText="1"/>
    </xf>
    <xf numFmtId="44" fontId="50" fillId="0" borderId="0" xfId="1639" applyNumberFormat="1" applyFont="1" applyFill="1" applyBorder="1" applyAlignment="1" applyProtection="1">
      <alignment horizontal="right" wrapText="1"/>
    </xf>
    <xf numFmtId="49" fontId="50" fillId="0" borderId="0" xfId="1639" applyNumberFormat="1" applyFont="1" applyFill="1" applyBorder="1" applyAlignment="1" applyProtection="1">
      <alignment vertical="top" wrapText="1"/>
    </xf>
    <xf numFmtId="49" fontId="69" fillId="0" borderId="0" xfId="1639" applyNumberFormat="1" applyFont="1" applyFill="1" applyBorder="1" applyAlignment="1" applyProtection="1">
      <alignment vertical="top" wrapText="1"/>
    </xf>
    <xf numFmtId="4" fontId="50" fillId="0" borderId="0" xfId="1640" applyNumberFormat="1" applyFont="1" applyFill="1" applyBorder="1" applyAlignment="1" applyProtection="1">
      <alignment horizontal="right"/>
      <protection locked="0"/>
    </xf>
    <xf numFmtId="44" fontId="49" fillId="0" borderId="0" xfId="1640" applyNumberFormat="1" applyFont="1" applyFill="1" applyBorder="1" applyAlignment="1" applyProtection="1">
      <alignment horizontal="right" wrapText="1"/>
    </xf>
    <xf numFmtId="49" fontId="49" fillId="0" borderId="0" xfId="1639" applyNumberFormat="1" applyFont="1" applyFill="1" applyBorder="1" applyAlignment="1" applyProtection="1">
      <alignment horizontal="right" vertical="top" wrapText="1"/>
    </xf>
    <xf numFmtId="44" fontId="50" fillId="0" borderId="0" xfId="1640" applyNumberFormat="1" applyFont="1" applyFill="1" applyBorder="1" applyAlignment="1" applyProtection="1">
      <alignment horizontal="right" wrapText="1"/>
    </xf>
    <xf numFmtId="0" fontId="50" fillId="0" borderId="0" xfId="1639" applyFont="1" applyFill="1" applyBorder="1" applyAlignment="1" applyProtection="1">
      <alignment horizontal="right" wrapText="1"/>
    </xf>
    <xf numFmtId="49" fontId="50" fillId="0" borderId="0" xfId="1639" applyNumberFormat="1" applyFont="1" applyFill="1" applyBorder="1" applyAlignment="1" applyProtection="1">
      <alignment horizontal="left" vertical="top" wrapText="1"/>
    </xf>
    <xf numFmtId="49" fontId="49" fillId="0" borderId="0" xfId="1639" applyNumberFormat="1" applyFont="1" applyFill="1" applyBorder="1" applyAlignment="1" applyProtection="1">
      <alignment vertical="top"/>
    </xf>
    <xf numFmtId="44" fontId="49" fillId="0" borderId="0" xfId="1640" applyNumberFormat="1" applyFont="1" applyFill="1" applyBorder="1" applyAlignment="1" applyProtection="1">
      <alignment horizontal="right"/>
    </xf>
    <xf numFmtId="4" fontId="50" fillId="0" borderId="0" xfId="1642" applyNumberFormat="1" applyFont="1" applyFill="1" applyBorder="1" applyAlignment="1" applyProtection="1">
      <alignment horizontal="right" wrapText="1"/>
      <protection locked="0"/>
    </xf>
    <xf numFmtId="4" fontId="49" fillId="0" borderId="0" xfId="1642" applyNumberFormat="1" applyFont="1" applyFill="1" applyBorder="1" applyAlignment="1" applyProtection="1">
      <alignment horizontal="right" wrapText="1"/>
      <protection locked="0"/>
    </xf>
    <xf numFmtId="4" fontId="58" fillId="0" borderId="0" xfId="1642" applyNumberFormat="1" applyFont="1" applyFill="1" applyBorder="1" applyAlignment="1" applyProtection="1">
      <alignment horizontal="right" wrapText="1"/>
      <protection locked="0"/>
    </xf>
    <xf numFmtId="0" fontId="58" fillId="0" borderId="0" xfId="1639" applyFont="1" applyFill="1" applyBorder="1" applyAlignment="1" applyProtection="1">
      <alignment horizontal="right" wrapText="1"/>
    </xf>
    <xf numFmtId="49" fontId="58" fillId="0" borderId="0" xfId="1639" applyNumberFormat="1" applyFont="1" applyFill="1" applyBorder="1" applyAlignment="1" applyProtection="1">
      <alignment vertical="top" wrapText="1"/>
    </xf>
    <xf numFmtId="44" fontId="58" fillId="0" borderId="0" xfId="1640" applyNumberFormat="1" applyFont="1" applyFill="1" applyBorder="1" applyAlignment="1" applyProtection="1">
      <alignment horizontal="right" wrapText="1"/>
    </xf>
    <xf numFmtId="176" fontId="72" fillId="0" borderId="0" xfId="1640" applyNumberFormat="1" applyFont="1" applyFill="1" applyBorder="1" applyAlignment="1" applyProtection="1">
      <alignment horizontal="right" wrapText="1"/>
      <protection locked="0"/>
    </xf>
    <xf numFmtId="0" fontId="72" fillId="0" borderId="0" xfId="1639" applyFont="1" applyFill="1" applyBorder="1" applyAlignment="1" applyProtection="1">
      <alignment horizontal="right" wrapText="1"/>
    </xf>
    <xf numFmtId="49" fontId="72" fillId="0" borderId="0" xfId="1639" applyNumberFormat="1" applyFont="1" applyFill="1" applyBorder="1" applyAlignment="1" applyProtection="1">
      <alignment vertical="top"/>
    </xf>
    <xf numFmtId="4" fontId="49" fillId="0" borderId="0" xfId="1642" applyNumberFormat="1" applyFont="1" applyFill="1" applyBorder="1" applyAlignment="1" applyProtection="1">
      <alignment horizontal="right"/>
      <protection locked="0"/>
    </xf>
    <xf numFmtId="0" fontId="50" fillId="0" borderId="0" xfId="1639" applyFont="1" applyFill="1" applyBorder="1" applyAlignment="1" applyProtection="1">
      <alignment vertical="top"/>
    </xf>
    <xf numFmtId="49" fontId="49" fillId="0" borderId="0" xfId="1639" applyNumberFormat="1" applyFont="1" applyFill="1" applyBorder="1" applyAlignment="1" applyProtection="1">
      <alignment horizontal="right" vertical="top"/>
    </xf>
    <xf numFmtId="4" fontId="50" fillId="0" borderId="0" xfId="1642" applyNumberFormat="1" applyFont="1" applyFill="1" applyBorder="1" applyAlignment="1" applyProtection="1">
      <alignment horizontal="right"/>
      <protection locked="0"/>
    </xf>
    <xf numFmtId="44" fontId="50" fillId="0" borderId="0" xfId="1640" applyNumberFormat="1" applyFont="1" applyFill="1" applyBorder="1" applyAlignment="1" applyProtection="1">
      <alignment horizontal="right"/>
    </xf>
    <xf numFmtId="0" fontId="49" fillId="0" borderId="0" xfId="1639" applyFont="1" applyFill="1" applyBorder="1" applyAlignment="1" applyProtection="1">
      <alignment horizontal="left" vertical="top" wrapText="1"/>
      <protection locked="0"/>
    </xf>
    <xf numFmtId="178" fontId="50" fillId="0" borderId="0" xfId="1639" applyNumberFormat="1" applyFont="1" applyFill="1" applyBorder="1" applyAlignment="1" applyProtection="1">
      <alignment horizontal="right" wrapText="1"/>
      <protection locked="0"/>
    </xf>
    <xf numFmtId="4" fontId="49" fillId="0" borderId="0" xfId="1639" applyNumberFormat="1" applyFont="1" applyFill="1" applyBorder="1" applyAlignment="1" applyProtection="1">
      <alignment horizontal="right"/>
      <protection locked="0"/>
    </xf>
    <xf numFmtId="49" fontId="49" fillId="0" borderId="0" xfId="1639" applyNumberFormat="1" applyFont="1" applyFill="1" applyBorder="1" applyAlignment="1" applyProtection="1">
      <alignment horizontal="left"/>
    </xf>
    <xf numFmtId="0" fontId="49" fillId="0" borderId="0" xfId="1639" applyFont="1" applyFill="1" applyAlignment="1" applyProtection="1">
      <alignment vertical="top" wrapText="1"/>
    </xf>
    <xf numFmtId="49" fontId="49" fillId="0" borderId="0" xfId="1639" applyNumberFormat="1" applyFont="1" applyFill="1" applyBorder="1" applyAlignment="1" applyProtection="1">
      <alignment horizontal="right"/>
    </xf>
    <xf numFmtId="44" fontId="49" fillId="0" borderId="0" xfId="1639" applyNumberFormat="1" applyFont="1" applyFill="1" applyBorder="1" applyAlignment="1" applyProtection="1">
      <alignment horizontal="right"/>
    </xf>
    <xf numFmtId="0" fontId="67" fillId="0" borderId="0" xfId="1639" applyNumberFormat="1" applyFont="1" applyFill="1" applyBorder="1" applyProtection="1"/>
    <xf numFmtId="4" fontId="50" fillId="0" borderId="0" xfId="1639" applyNumberFormat="1" applyFont="1" applyFill="1" applyBorder="1" applyAlignment="1" applyProtection="1">
      <alignment horizontal="right"/>
      <protection locked="0"/>
    </xf>
    <xf numFmtId="49" fontId="68" fillId="0" borderId="0" xfId="1639" applyNumberFormat="1" applyFont="1" applyFill="1" applyBorder="1" applyAlignment="1" applyProtection="1">
      <alignment horizontal="left"/>
    </xf>
    <xf numFmtId="0" fontId="68" fillId="0" borderId="0" xfId="1639" applyNumberFormat="1" applyFont="1" applyFill="1" applyBorder="1" applyAlignment="1" applyProtection="1">
      <alignment vertical="top"/>
    </xf>
    <xf numFmtId="49" fontId="68" fillId="0" borderId="0" xfId="1639" applyNumberFormat="1" applyFont="1" applyFill="1" applyBorder="1" applyAlignment="1" applyProtection="1"/>
    <xf numFmtId="44" fontId="68" fillId="0" borderId="0" xfId="1639" applyNumberFormat="1" applyFont="1" applyFill="1" applyBorder="1" applyAlignment="1" applyProtection="1">
      <alignment horizontal="right"/>
    </xf>
    <xf numFmtId="4" fontId="49" fillId="0" borderId="0" xfId="1642" applyNumberFormat="1" applyFont="1" applyFill="1" applyAlignment="1" applyProtection="1">
      <alignment horizontal="right"/>
      <protection locked="0"/>
    </xf>
    <xf numFmtId="49" fontId="49" fillId="0" borderId="0" xfId="1639" applyNumberFormat="1" applyFont="1" applyFill="1" applyAlignment="1" applyProtection="1">
      <alignment horizontal="right" vertical="top"/>
    </xf>
    <xf numFmtId="49" fontId="49" fillId="0" borderId="0" xfId="1639" applyNumberFormat="1" applyFont="1" applyFill="1" applyAlignment="1" applyProtection="1">
      <alignment vertical="top"/>
    </xf>
    <xf numFmtId="0" fontId="49" fillId="0" borderId="0" xfId="1639" applyFont="1" applyFill="1" applyAlignment="1" applyProtection="1">
      <alignment vertical="top"/>
    </xf>
    <xf numFmtId="4" fontId="50" fillId="0" borderId="0" xfId="1642" applyNumberFormat="1" applyFont="1" applyFill="1" applyAlignment="1" applyProtection="1">
      <alignment horizontal="right"/>
      <protection locked="0"/>
    </xf>
    <xf numFmtId="0" fontId="50" fillId="0" borderId="0" xfId="1639" applyFont="1" applyFill="1" applyAlignment="1" applyProtection="1">
      <alignment vertical="top"/>
    </xf>
    <xf numFmtId="0" fontId="50" fillId="0" borderId="0" xfId="1639" applyFont="1" applyFill="1" applyAlignment="1" applyProtection="1">
      <alignment vertical="top" wrapText="1"/>
    </xf>
    <xf numFmtId="4" fontId="49" fillId="0" borderId="0" xfId="1642" applyNumberFormat="1" applyFont="1" applyFill="1" applyAlignment="1" applyProtection="1">
      <alignment horizontal="right" wrapText="1"/>
      <protection locked="0"/>
    </xf>
    <xf numFmtId="0" fontId="49" fillId="0" borderId="0" xfId="1639" applyFont="1" applyFill="1" applyAlignment="1" applyProtection="1">
      <alignment horizontal="right"/>
    </xf>
    <xf numFmtId="49" fontId="49" fillId="0" borderId="0" xfId="1639" applyNumberFormat="1" applyFont="1" applyFill="1" applyAlignment="1" applyProtection="1">
      <alignment horizontal="left" vertical="top"/>
    </xf>
    <xf numFmtId="49" fontId="49" fillId="0" borderId="0" xfId="1639" applyNumberFormat="1" applyFont="1" applyFill="1" applyAlignment="1" applyProtection="1">
      <alignment horizontal="left" vertical="top" wrapText="1"/>
    </xf>
    <xf numFmtId="0" fontId="49" fillId="0" borderId="0" xfId="0" applyFont="1" applyFill="1" applyAlignment="1" applyProtection="1">
      <alignment horizontal="left"/>
    </xf>
    <xf numFmtId="0" fontId="50" fillId="0" borderId="22" xfId="0" applyFont="1" applyFill="1" applyBorder="1" applyAlignment="1" applyProtection="1">
      <alignment horizontal="left"/>
    </xf>
    <xf numFmtId="0" fontId="50" fillId="34" borderId="21" xfId="0" applyFont="1" applyFill="1" applyBorder="1" applyAlignment="1" applyProtection="1">
      <alignment horizontal="left"/>
    </xf>
    <xf numFmtId="0" fontId="50" fillId="0" borderId="0" xfId="0" applyFont="1" applyBorder="1" applyAlignment="1" applyProtection="1">
      <alignment horizontal="left" wrapText="1"/>
    </xf>
    <xf numFmtId="0" fontId="66" fillId="0" borderId="0" xfId="0" applyFont="1" applyFill="1" applyBorder="1" applyAlignment="1" applyProtection="1">
      <alignment vertical="top" wrapText="1"/>
    </xf>
    <xf numFmtId="0" fontId="66" fillId="0" borderId="0" xfId="0" applyFont="1" applyFill="1" applyBorder="1" applyAlignment="1" applyProtection="1">
      <alignment horizontal="right"/>
    </xf>
    <xf numFmtId="178" fontId="66" fillId="0" borderId="0" xfId="0" applyNumberFormat="1" applyFont="1" applyFill="1" applyBorder="1" applyAlignment="1" applyProtection="1">
      <alignment horizontal="right" wrapText="1"/>
    </xf>
    <xf numFmtId="0" fontId="74" fillId="0" borderId="0" xfId="0" applyFont="1" applyFill="1" applyBorder="1" applyProtection="1">
      <protection locked="0"/>
    </xf>
    <xf numFmtId="0" fontId="78" fillId="0" borderId="0" xfId="0" applyFont="1" applyFill="1" applyBorder="1" applyAlignment="1" applyProtection="1">
      <alignment horizontal="left" vertical="center"/>
      <protection locked="0"/>
    </xf>
    <xf numFmtId="0" fontId="81" fillId="0" borderId="0" xfId="0" applyFont="1" applyFill="1" applyBorder="1" applyAlignment="1" applyProtection="1">
      <alignment horizontal="left" vertical="center"/>
      <protection locked="0"/>
    </xf>
    <xf numFmtId="0" fontId="82" fillId="0" borderId="0" xfId="0" applyFont="1" applyFill="1" applyBorder="1" applyAlignment="1" applyProtection="1">
      <alignment horizontal="left" vertical="center"/>
      <protection locked="0"/>
    </xf>
    <xf numFmtId="0" fontId="74" fillId="0" borderId="0" xfId="0" applyFont="1" applyFill="1" applyBorder="1" applyProtection="1"/>
    <xf numFmtId="49" fontId="76" fillId="0" borderId="0" xfId="0" applyNumberFormat="1" applyFont="1" applyFill="1" applyBorder="1" applyAlignment="1" applyProtection="1">
      <alignment horizontal="center" vertical="top" wrapText="1"/>
    </xf>
    <xf numFmtId="49" fontId="77" fillId="0" borderId="0" xfId="0" applyNumberFormat="1" applyFont="1" applyFill="1" applyBorder="1" applyAlignment="1" applyProtection="1">
      <alignment horizontal="center"/>
    </xf>
    <xf numFmtId="49" fontId="77" fillId="0" borderId="0" xfId="0" applyNumberFormat="1" applyFont="1" applyFill="1" applyBorder="1" applyAlignment="1" applyProtection="1">
      <alignment horizontal="left"/>
    </xf>
    <xf numFmtId="0" fontId="78" fillId="0" borderId="0" xfId="0" applyFont="1" applyFill="1" applyBorder="1" applyAlignment="1" applyProtection="1">
      <alignment horizontal="right" vertical="top"/>
    </xf>
    <xf numFmtId="49" fontId="79" fillId="0" borderId="0" xfId="0" applyNumberFormat="1" applyFont="1" applyFill="1" applyBorder="1" applyAlignment="1" applyProtection="1">
      <alignment horizontal="left" vertical="top" wrapText="1"/>
    </xf>
    <xf numFmtId="49" fontId="80" fillId="0" borderId="0" xfId="0" applyNumberFormat="1" applyFont="1" applyFill="1" applyBorder="1" applyAlignment="1" applyProtection="1">
      <alignment horizontal="left" vertical="top" wrapText="1"/>
    </xf>
    <xf numFmtId="49" fontId="75" fillId="0" borderId="0" xfId="0" applyNumberFormat="1" applyFont="1" applyFill="1" applyBorder="1" applyProtection="1"/>
    <xf numFmtId="49" fontId="75" fillId="0" borderId="0" xfId="0" applyNumberFormat="1" applyFont="1" applyFill="1" applyBorder="1" applyAlignment="1" applyProtection="1">
      <alignment horizontal="left" vertical="top"/>
    </xf>
    <xf numFmtId="49" fontId="79" fillId="0" borderId="0" xfId="0" applyNumberFormat="1" applyFont="1" applyFill="1" applyBorder="1" applyAlignment="1" applyProtection="1">
      <alignment horizontal="left" vertical="top"/>
    </xf>
    <xf numFmtId="0" fontId="83" fillId="0" borderId="0" xfId="0" applyFont="1" applyFill="1" applyBorder="1" applyAlignment="1" applyProtection="1">
      <alignment horizontal="left" indent="2"/>
    </xf>
    <xf numFmtId="0" fontId="81" fillId="0" borderId="0" xfId="0" applyFont="1" applyFill="1" applyBorder="1" applyAlignment="1" applyProtection="1">
      <alignment horizontal="right" vertical="top"/>
    </xf>
    <xf numFmtId="49" fontId="84" fillId="0" borderId="0" xfId="0" applyNumberFormat="1" applyFont="1" applyFill="1" applyBorder="1" applyAlignment="1" applyProtection="1">
      <alignment horizontal="right"/>
    </xf>
    <xf numFmtId="0" fontId="85" fillId="0" borderId="0" xfId="0" applyFont="1" applyFill="1" applyBorder="1" applyAlignment="1" applyProtection="1">
      <alignment horizontal="right" vertical="top"/>
    </xf>
    <xf numFmtId="49" fontId="85" fillId="0" borderId="0" xfId="0" applyNumberFormat="1" applyFont="1" applyFill="1" applyBorder="1" applyAlignment="1" applyProtection="1">
      <alignment horizontal="right" vertical="top"/>
    </xf>
    <xf numFmtId="4" fontId="49" fillId="0" borderId="0" xfId="1639" applyNumberFormat="1" applyFont="1" applyFill="1" applyAlignment="1" applyProtection="1">
      <alignment horizontal="right" wrapText="1"/>
      <protection locked="0"/>
    </xf>
    <xf numFmtId="0" fontId="49" fillId="0" borderId="0" xfId="1639" applyFont="1" applyFill="1" applyAlignment="1" applyProtection="1">
      <alignment horizontal="left" vertical="top" wrapText="1"/>
      <protection locked="0"/>
    </xf>
    <xf numFmtId="0" fontId="49" fillId="0" borderId="0" xfId="1639" applyFont="1" applyFill="1" applyBorder="1" applyProtection="1">
      <protection locked="0"/>
    </xf>
    <xf numFmtId="0" fontId="49" fillId="0" borderId="0" xfId="1639" applyFont="1" applyFill="1" applyProtection="1">
      <protection locked="0"/>
    </xf>
    <xf numFmtId="0" fontId="67" fillId="0" borderId="0" xfId="1639" applyNumberFormat="1" applyFont="1" applyFill="1" applyBorder="1" applyProtection="1">
      <protection locked="0"/>
    </xf>
    <xf numFmtId="4" fontId="68" fillId="0" borderId="0" xfId="1639" applyNumberFormat="1" applyFont="1" applyFill="1" applyBorder="1" applyAlignment="1" applyProtection="1">
      <alignment horizontal="left"/>
      <protection locked="0"/>
    </xf>
    <xf numFmtId="4" fontId="50" fillId="0" borderId="0" xfId="1639" applyNumberFormat="1" applyFont="1" applyFill="1" applyBorder="1" applyAlignment="1" applyProtection="1">
      <alignment horizontal="right" wrapText="1"/>
      <protection locked="0"/>
    </xf>
    <xf numFmtId="0" fontId="50" fillId="0" borderId="0" xfId="1639" applyFont="1" applyFill="1" applyBorder="1" applyAlignment="1" applyProtection="1">
      <alignment horizontal="left" vertical="top" wrapText="1"/>
      <protection locked="0"/>
    </xf>
    <xf numFmtId="4" fontId="71" fillId="0" borderId="0" xfId="1639" applyNumberFormat="1" applyFont="1" applyFill="1" applyBorder="1" applyAlignment="1" applyProtection="1">
      <alignment horizontal="right" wrapText="1"/>
      <protection locked="0"/>
    </xf>
    <xf numFmtId="4" fontId="72" fillId="0" borderId="0" xfId="1642" applyNumberFormat="1" applyFont="1" applyFill="1" applyBorder="1" applyAlignment="1" applyProtection="1">
      <alignment horizontal="center" wrapText="1"/>
      <protection locked="0"/>
    </xf>
    <xf numFmtId="178" fontId="50" fillId="0" borderId="0" xfId="1642" applyNumberFormat="1" applyFont="1" applyFill="1" applyBorder="1" applyAlignment="1" applyProtection="1">
      <alignment horizontal="right" wrapText="1"/>
      <protection locked="0"/>
    </xf>
    <xf numFmtId="178" fontId="49" fillId="0" borderId="0" xfId="1642" applyNumberFormat="1" applyFont="1" applyFill="1" applyBorder="1" applyAlignment="1" applyProtection="1">
      <alignment horizontal="right" wrapText="1"/>
      <protection locked="0"/>
    </xf>
    <xf numFmtId="178" fontId="49" fillId="0" borderId="0" xfId="1639" applyNumberFormat="1" applyFont="1" applyFill="1" applyBorder="1" applyAlignment="1" applyProtection="1">
      <alignment horizontal="right" wrapText="1"/>
      <protection locked="0"/>
    </xf>
    <xf numFmtId="178" fontId="73" fillId="0" borderId="0" xfId="1639" applyNumberFormat="1" applyFont="1" applyFill="1" applyBorder="1" applyAlignment="1" applyProtection="1">
      <alignment horizontal="right" wrapText="1"/>
      <protection locked="0"/>
    </xf>
    <xf numFmtId="0" fontId="49" fillId="0" borderId="0" xfId="970" applyFont="1" applyFill="1" applyBorder="1" applyAlignment="1" applyProtection="1">
      <alignment horizontal="left" vertical="top" wrapText="1"/>
    </xf>
    <xf numFmtId="0" fontId="49" fillId="0" borderId="0" xfId="970" applyFont="1" applyFill="1" applyBorder="1" applyAlignment="1" applyProtection="1">
      <alignment horizontal="right" wrapText="1"/>
    </xf>
    <xf numFmtId="0" fontId="49" fillId="0" borderId="0" xfId="0" applyFont="1" applyFill="1" applyAlignment="1" applyProtection="1">
      <alignment horizontal="left" vertical="top" wrapText="1"/>
      <protection locked="0"/>
    </xf>
    <xf numFmtId="0" fontId="48" fillId="0" borderId="0" xfId="0" applyNumberFormat="1" applyFont="1" applyProtection="1">
      <protection locked="0"/>
    </xf>
    <xf numFmtId="0" fontId="67" fillId="0" borderId="0" xfId="0" applyNumberFormat="1" applyFont="1" applyFill="1" applyProtection="1">
      <protection locked="0"/>
    </xf>
    <xf numFmtId="0" fontId="49" fillId="0" borderId="0" xfId="0" applyFont="1" applyFill="1" applyBorder="1" applyProtection="1">
      <protection locked="0"/>
    </xf>
    <xf numFmtId="0" fontId="50" fillId="0" borderId="0" xfId="0" applyFont="1" applyFill="1" applyAlignment="1" applyProtection="1">
      <alignment horizontal="left" vertical="top" wrapText="1"/>
      <protection locked="0"/>
    </xf>
    <xf numFmtId="9" fontId="49" fillId="0" borderId="0" xfId="0" applyNumberFormat="1" applyFont="1" applyFill="1" applyAlignment="1" applyProtection="1">
      <alignment horizontal="right" vertical="top" wrapText="1"/>
      <protection locked="0"/>
    </xf>
    <xf numFmtId="44" fontId="49" fillId="0" borderId="0" xfId="998" applyNumberFormat="1" applyFont="1" applyFill="1" applyBorder="1" applyAlignment="1" applyProtection="1">
      <alignment horizontal="right" wrapText="1"/>
    </xf>
    <xf numFmtId="4" fontId="54" fillId="30" borderId="23" xfId="0" applyNumberFormat="1" applyFont="1" applyFill="1" applyBorder="1" applyAlignment="1" applyProtection="1">
      <alignment horizontal="left"/>
    </xf>
    <xf numFmtId="4" fontId="50" fillId="0" borderId="0" xfId="0" applyNumberFormat="1" applyFont="1" applyFill="1" applyBorder="1" applyAlignment="1" applyProtection="1">
      <alignment horizontal="right"/>
    </xf>
    <xf numFmtId="44" fontId="50" fillId="0" borderId="0" xfId="0" applyNumberFormat="1" applyFont="1" applyFill="1" applyBorder="1" applyAlignment="1" applyProtection="1">
      <alignment horizontal="right"/>
    </xf>
    <xf numFmtId="4" fontId="66" fillId="0" borderId="0" xfId="0" applyNumberFormat="1" applyFont="1" applyFill="1" applyBorder="1" applyAlignment="1" applyProtection="1">
      <alignment horizontal="right"/>
    </xf>
    <xf numFmtId="4" fontId="66" fillId="0" borderId="0" xfId="1195" applyNumberFormat="1" applyFont="1" applyFill="1" applyAlignment="1" applyProtection="1">
      <alignment horizontal="right" wrapText="1"/>
    </xf>
    <xf numFmtId="44" fontId="66" fillId="0" borderId="0" xfId="1195" applyNumberFormat="1" applyFont="1" applyFill="1" applyBorder="1" applyAlignment="1" applyProtection="1">
      <alignment horizontal="right" wrapText="1"/>
    </xf>
    <xf numFmtId="44" fontId="66" fillId="0" borderId="0" xfId="1195" applyNumberFormat="1" applyFont="1" applyFill="1" applyAlignment="1" applyProtection="1">
      <alignment horizontal="right" wrapText="1"/>
    </xf>
    <xf numFmtId="4" fontId="66" fillId="0" borderId="0" xfId="0" applyNumberFormat="1" applyFont="1" applyFill="1" applyAlignment="1" applyProtection="1">
      <alignment horizontal="left" vertical="top" wrapText="1"/>
    </xf>
    <xf numFmtId="44" fontId="68" fillId="0" borderId="21" xfId="0" applyNumberFormat="1" applyFont="1" applyFill="1" applyBorder="1" applyAlignment="1" applyProtection="1">
      <alignment horizontal="right" wrapText="1"/>
    </xf>
    <xf numFmtId="44" fontId="66" fillId="0" borderId="0" xfId="0" applyNumberFormat="1" applyFont="1" applyFill="1" applyAlignment="1" applyProtection="1">
      <alignment horizontal="right" wrapText="1"/>
    </xf>
    <xf numFmtId="4" fontId="66" fillId="0" borderId="0" xfId="0" applyNumberFormat="1" applyFont="1" applyFill="1" applyBorder="1" applyAlignment="1" applyProtection="1">
      <alignment horizontal="right" wrapText="1"/>
    </xf>
    <xf numFmtId="44" fontId="66" fillId="0" borderId="0" xfId="0" applyNumberFormat="1" applyFont="1" applyFill="1" applyBorder="1" applyAlignment="1" applyProtection="1">
      <alignment horizontal="right" wrapText="1"/>
    </xf>
    <xf numFmtId="44" fontId="49" fillId="0" borderId="0" xfId="0" applyNumberFormat="1" applyFont="1" applyFill="1" applyAlignment="1" applyProtection="1">
      <alignment horizontal="right" wrapText="1"/>
    </xf>
    <xf numFmtId="4" fontId="49" fillId="0" borderId="0" xfId="0" applyNumberFormat="1" applyFont="1" applyFill="1" applyProtection="1"/>
    <xf numFmtId="44" fontId="49" fillId="0" borderId="0" xfId="0" applyNumberFormat="1" applyFont="1" applyFill="1" applyProtection="1"/>
    <xf numFmtId="0" fontId="49" fillId="0" borderId="0" xfId="0" applyNumberFormat="1" applyFont="1" applyFill="1" applyProtection="1">
      <protection locked="0"/>
    </xf>
    <xf numFmtId="0" fontId="49" fillId="0" borderId="0" xfId="0" applyFont="1" applyFill="1" applyBorder="1" applyAlignment="1" applyProtection="1">
      <alignment horizontal="left" vertical="top" wrapText="1"/>
      <protection locked="0"/>
    </xf>
    <xf numFmtId="0" fontId="51" fillId="0" borderId="0" xfId="0" applyFont="1" applyFill="1" applyBorder="1" applyAlignment="1" applyProtection="1">
      <alignment horizontal="left" vertical="top" wrapText="1"/>
      <protection locked="0"/>
    </xf>
    <xf numFmtId="0" fontId="52" fillId="0" borderId="0" xfId="0" applyFont="1" applyBorder="1" applyProtection="1">
      <protection locked="0"/>
    </xf>
    <xf numFmtId="49" fontId="61" fillId="0" borderId="0" xfId="0" applyNumberFormat="1" applyFont="1" applyBorder="1" applyAlignment="1" applyProtection="1">
      <alignment horizontal="left"/>
      <protection locked="0"/>
    </xf>
    <xf numFmtId="0" fontId="49" fillId="0" borderId="0" xfId="0" applyFont="1" applyBorder="1" applyAlignment="1" applyProtection="1">
      <protection locked="0"/>
    </xf>
    <xf numFmtId="49" fontId="59" fillId="0" borderId="0" xfId="0" applyNumberFormat="1" applyFont="1" applyBorder="1" applyAlignment="1" applyProtection="1">
      <alignment wrapText="1"/>
      <protection locked="0"/>
    </xf>
    <xf numFmtId="0" fontId="59" fillId="0" borderId="0" xfId="0" applyFont="1" applyBorder="1" applyAlignment="1" applyProtection="1">
      <alignment horizontal="center"/>
      <protection locked="0"/>
    </xf>
    <xf numFmtId="9" fontId="49" fillId="0" borderId="0" xfId="0" applyNumberFormat="1" applyFont="1" applyFill="1" applyBorder="1" applyAlignment="1" applyProtection="1">
      <alignment horizontal="right" vertical="top" wrapText="1"/>
      <protection locked="0"/>
    </xf>
    <xf numFmtId="0" fontId="63" fillId="0" borderId="0" xfId="0" applyFont="1" applyFill="1" applyBorder="1" applyAlignment="1" applyProtection="1">
      <alignment horizontal="left" vertical="top" wrapText="1"/>
      <protection locked="0"/>
    </xf>
    <xf numFmtId="0" fontId="64" fillId="0" borderId="0" xfId="0" applyFont="1" applyFill="1" applyBorder="1" applyAlignment="1" applyProtection="1">
      <alignment horizontal="left" vertical="top" wrapText="1"/>
      <protection locked="0"/>
    </xf>
    <xf numFmtId="0" fontId="50" fillId="0" borderId="0" xfId="0" applyFont="1" applyBorder="1" applyAlignment="1" applyProtection="1">
      <alignment horizontal="left" vertical="top" wrapText="1"/>
      <protection locked="0"/>
    </xf>
    <xf numFmtId="176" fontId="49" fillId="0" borderId="0" xfId="998" applyNumberFormat="1" applyFont="1" applyFill="1" applyBorder="1" applyAlignment="1" applyProtection="1">
      <alignment horizontal="right" wrapText="1"/>
    </xf>
    <xf numFmtId="44" fontId="49" fillId="0" borderId="0" xfId="0" applyNumberFormat="1" applyFont="1" applyFill="1" applyAlignment="1" applyProtection="1">
      <alignment horizontal="left" wrapText="1"/>
    </xf>
    <xf numFmtId="44" fontId="49" fillId="0" borderId="0" xfId="0" applyNumberFormat="1" applyFont="1" applyFill="1" applyBorder="1" applyAlignment="1" applyProtection="1">
      <alignment horizontal="left" wrapText="1"/>
    </xf>
    <xf numFmtId="44" fontId="50" fillId="0" borderId="22" xfId="0" applyNumberFormat="1" applyFont="1" applyFill="1" applyBorder="1" applyAlignment="1" applyProtection="1">
      <alignment horizontal="right" wrapText="1"/>
    </xf>
    <xf numFmtId="180" fontId="50" fillId="0" borderId="0" xfId="0" applyNumberFormat="1" applyFont="1" applyFill="1" applyBorder="1" applyAlignment="1" applyProtection="1">
      <alignment horizontal="right" wrapText="1"/>
    </xf>
    <xf numFmtId="49" fontId="60" fillId="0" borderId="21" xfId="0" applyNumberFormat="1" applyFont="1" applyBorder="1" applyAlignment="1" applyProtection="1">
      <alignment horizontal="left" vertical="top"/>
    </xf>
    <xf numFmtId="0" fontId="53" fillId="0" borderId="21" xfId="0" applyFont="1" applyBorder="1" applyAlignment="1" applyProtection="1">
      <alignment horizontal="left" vertical="top"/>
    </xf>
    <xf numFmtId="49" fontId="60" fillId="0" borderId="21" xfId="0" applyNumberFormat="1" applyFont="1" applyBorder="1" applyAlignment="1" applyProtection="1">
      <alignment wrapText="1"/>
    </xf>
    <xf numFmtId="0" fontId="52" fillId="0" borderId="21" xfId="0" applyFont="1" applyBorder="1" applyAlignment="1" applyProtection="1">
      <alignment horizontal="left"/>
    </xf>
    <xf numFmtId="0" fontId="52" fillId="0" borderId="21" xfId="0" applyFont="1" applyBorder="1" applyAlignment="1" applyProtection="1">
      <alignment horizontal="center"/>
    </xf>
    <xf numFmtId="0" fontId="52" fillId="0" borderId="21" xfId="0" applyFont="1" applyBorder="1" applyProtection="1"/>
    <xf numFmtId="49" fontId="61" fillId="0" borderId="0" xfId="0" applyNumberFormat="1" applyFont="1" applyBorder="1" applyAlignment="1" applyProtection="1">
      <alignment horizontal="left"/>
    </xf>
    <xf numFmtId="0" fontId="49" fillId="0" borderId="0" xfId="0" applyFont="1" applyBorder="1" applyAlignment="1" applyProtection="1"/>
    <xf numFmtId="49" fontId="59" fillId="0" borderId="0" xfId="0" applyNumberFormat="1" applyFont="1" applyBorder="1" applyAlignment="1" applyProtection="1">
      <alignment wrapText="1"/>
    </xf>
    <xf numFmtId="0" fontId="59" fillId="0" borderId="0" xfId="0" applyFont="1" applyBorder="1" applyAlignment="1" applyProtection="1">
      <alignment horizontal="left"/>
    </xf>
    <xf numFmtId="0" fontId="59" fillId="0" borderId="0" xfId="0" applyFont="1" applyBorder="1" applyAlignment="1" applyProtection="1">
      <alignment horizontal="center"/>
    </xf>
    <xf numFmtId="177" fontId="53" fillId="0" borderId="0" xfId="0" applyNumberFormat="1" applyFont="1" applyBorder="1" applyAlignment="1" applyProtection="1">
      <alignment horizontal="center"/>
    </xf>
    <xf numFmtId="49" fontId="61" fillId="0" borderId="0" xfId="0" applyNumberFormat="1" applyFont="1" applyBorder="1" applyAlignment="1" applyProtection="1">
      <alignment wrapText="1"/>
    </xf>
    <xf numFmtId="0" fontId="49" fillId="0" borderId="0" xfId="0" applyFont="1" applyBorder="1" applyAlignment="1" applyProtection="1">
      <alignment horizontal="left"/>
    </xf>
    <xf numFmtId="49" fontId="59" fillId="0" borderId="0" xfId="0" applyNumberFormat="1" applyFont="1" applyBorder="1" applyAlignment="1" applyProtection="1">
      <alignment vertical="top" wrapText="1"/>
    </xf>
    <xf numFmtId="49" fontId="59" fillId="0" borderId="0" xfId="0" applyNumberFormat="1" applyFont="1" applyBorder="1" applyAlignment="1" applyProtection="1">
      <alignment horizontal="left" vertical="top" wrapText="1"/>
    </xf>
    <xf numFmtId="0" fontId="62" fillId="33" borderId="0" xfId="701" applyFont="1" applyFill="1" applyBorder="1" applyAlignment="1" applyProtection="1">
      <alignment vertical="top" wrapText="1"/>
    </xf>
    <xf numFmtId="0" fontId="58" fillId="33" borderId="0" xfId="701" applyFont="1" applyFill="1" applyBorder="1" applyAlignment="1" applyProtection="1">
      <alignment horizontal="left" wrapText="1"/>
    </xf>
    <xf numFmtId="0" fontId="58" fillId="33" borderId="0" xfId="701" applyFont="1" applyFill="1" applyBorder="1" applyAlignment="1" applyProtection="1">
      <alignment vertical="top" wrapText="1"/>
    </xf>
    <xf numFmtId="0" fontId="62" fillId="33" borderId="0" xfId="967" applyFont="1" applyFill="1" applyBorder="1" applyProtection="1"/>
    <xf numFmtId="0" fontId="58" fillId="33" borderId="0" xfId="967" applyFont="1" applyFill="1" applyBorder="1" applyAlignment="1" applyProtection="1">
      <alignment horizontal="left"/>
    </xf>
    <xf numFmtId="0" fontId="58" fillId="33" borderId="0" xfId="967" applyFont="1" applyFill="1" applyBorder="1" applyProtection="1"/>
    <xf numFmtId="49" fontId="60" fillId="34" borderId="21" xfId="0" applyNumberFormat="1" applyFont="1" applyFill="1" applyBorder="1" applyAlignment="1" applyProtection="1">
      <alignment wrapText="1"/>
    </xf>
    <xf numFmtId="44" fontId="50" fillId="34" borderId="21" xfId="0" applyNumberFormat="1" applyFont="1" applyFill="1" applyBorder="1" applyAlignment="1" applyProtection="1">
      <alignment horizontal="right" wrapText="1"/>
    </xf>
    <xf numFmtId="49" fontId="60" fillId="0" borderId="0" xfId="0" applyNumberFormat="1" applyFont="1" applyBorder="1" applyAlignment="1" applyProtection="1">
      <alignment wrapText="1"/>
    </xf>
    <xf numFmtId="49" fontId="60" fillId="0" borderId="0" xfId="0" applyNumberFormat="1" applyFont="1" applyBorder="1" applyAlignment="1" applyProtection="1">
      <alignment horizontal="left" vertical="top"/>
    </xf>
    <xf numFmtId="0" fontId="53" fillId="0" borderId="0" xfId="0" applyFont="1" applyBorder="1" applyAlignment="1" applyProtection="1">
      <alignment horizontal="left" vertical="top"/>
    </xf>
    <xf numFmtId="0" fontId="52" fillId="0" borderId="0" xfId="0" applyFont="1" applyBorder="1" applyAlignment="1" applyProtection="1">
      <alignment horizontal="left"/>
    </xf>
    <xf numFmtId="0" fontId="52" fillId="0" borderId="0" xfId="0" applyFont="1" applyBorder="1" applyAlignment="1" applyProtection="1">
      <alignment horizontal="center"/>
    </xf>
    <xf numFmtId="0" fontId="52" fillId="0" borderId="0" xfId="0" applyFont="1" applyBorder="1" applyProtection="1"/>
    <xf numFmtId="49" fontId="60" fillId="0" borderId="0" xfId="0" applyNumberFormat="1" applyFont="1" applyFill="1" applyBorder="1" applyAlignment="1" applyProtection="1">
      <alignment wrapText="1"/>
    </xf>
    <xf numFmtId="0" fontId="48" fillId="0" borderId="0" xfId="0" applyNumberFormat="1" applyFont="1" applyBorder="1" applyAlignment="1" applyProtection="1">
      <protection locked="0"/>
    </xf>
    <xf numFmtId="0" fontId="49" fillId="0" borderId="0" xfId="0" applyNumberFormat="1" applyFont="1" applyFill="1" applyBorder="1" applyAlignment="1" applyProtection="1">
      <protection locked="0"/>
    </xf>
    <xf numFmtId="44" fontId="49" fillId="0" borderId="0" xfId="0" applyNumberFormat="1" applyFont="1" applyFill="1" applyAlignment="1" applyProtection="1">
      <alignment horizontal="left" vertical="top" wrapText="1"/>
    </xf>
    <xf numFmtId="44" fontId="50" fillId="0" borderId="22" xfId="0" applyNumberFormat="1" applyFont="1" applyFill="1" applyBorder="1" applyAlignment="1" applyProtection="1">
      <alignment horizontal="right" vertical="center" wrapText="1"/>
    </xf>
    <xf numFmtId="49" fontId="61" fillId="0" borderId="0" xfId="0" applyNumberFormat="1" applyFont="1" applyBorder="1" applyAlignment="1" applyProtection="1">
      <alignment horizontal="left" vertical="top"/>
    </xf>
    <xf numFmtId="177" fontId="53" fillId="0" borderId="0" xfId="0" applyNumberFormat="1" applyFont="1" applyBorder="1" applyAlignment="1" applyProtection="1">
      <alignment horizontal="center" vertical="top"/>
    </xf>
    <xf numFmtId="0" fontId="49" fillId="0" borderId="0" xfId="0" applyFont="1" applyBorder="1" applyAlignment="1" applyProtection="1">
      <alignment horizontal="left" vertical="top"/>
    </xf>
    <xf numFmtId="49" fontId="61" fillId="0" borderId="0" xfId="0" applyNumberFormat="1" applyFont="1" applyBorder="1" applyAlignment="1" applyProtection="1">
      <alignment vertical="top" wrapText="1"/>
    </xf>
    <xf numFmtId="0" fontId="66" fillId="0" borderId="0" xfId="0" applyFont="1" applyFill="1" applyBorder="1" applyAlignment="1" applyProtection="1">
      <alignment horizontal="left" vertical="top" wrapText="1"/>
    </xf>
    <xf numFmtId="49" fontId="66" fillId="0" borderId="0" xfId="0" applyNumberFormat="1" applyFont="1" applyFill="1" applyBorder="1" applyAlignment="1" applyProtection="1">
      <alignment horizontal="left" vertical="top"/>
    </xf>
    <xf numFmtId="0" fontId="96" fillId="0" borderId="0" xfId="0" applyFont="1" applyFill="1" applyBorder="1" applyAlignment="1" applyProtection="1">
      <alignment vertical="top" wrapText="1"/>
    </xf>
    <xf numFmtId="0" fontId="68" fillId="0" borderId="0" xfId="0" applyFont="1" applyFill="1" applyBorder="1" applyAlignment="1" applyProtection="1">
      <alignment vertical="top" wrapText="1"/>
    </xf>
    <xf numFmtId="0" fontId="68" fillId="0" borderId="0" xfId="0" applyFont="1" applyFill="1" applyBorder="1" applyAlignment="1" applyProtection="1">
      <alignment horizontal="right"/>
    </xf>
    <xf numFmtId="4" fontId="68" fillId="0" borderId="0" xfId="0" applyNumberFormat="1" applyFont="1" applyFill="1" applyBorder="1" applyAlignment="1" applyProtection="1">
      <alignment horizontal="right" wrapText="1"/>
    </xf>
    <xf numFmtId="44" fontId="68" fillId="0" borderId="0" xfId="0" applyNumberFormat="1" applyFont="1" applyFill="1" applyBorder="1" applyAlignment="1" applyProtection="1">
      <alignment horizontal="right" wrapText="1"/>
    </xf>
    <xf numFmtId="44" fontId="66" fillId="0" borderId="0" xfId="0" applyNumberFormat="1" applyFont="1" applyFill="1" applyBorder="1" applyAlignment="1" applyProtection="1">
      <alignment horizontal="center" vertical="center"/>
    </xf>
    <xf numFmtId="0" fontId="98" fillId="0" borderId="0" xfId="0" applyFont="1" applyFill="1" applyAlignment="1" applyProtection="1">
      <alignment horizontal="right" vertical="top" wrapText="1"/>
    </xf>
    <xf numFmtId="0" fontId="65" fillId="0" borderId="23" xfId="0" applyFont="1" applyFill="1" applyBorder="1" applyAlignment="1" applyProtection="1">
      <alignment vertical="top" wrapText="1"/>
    </xf>
    <xf numFmtId="0" fontId="65" fillId="0" borderId="23" xfId="0" applyFont="1" applyFill="1" applyBorder="1" applyAlignment="1" applyProtection="1">
      <alignment horizontal="right"/>
    </xf>
    <xf numFmtId="178" fontId="65" fillId="0" borderId="23" xfId="0" applyNumberFormat="1" applyFont="1" applyFill="1" applyBorder="1" applyAlignment="1" applyProtection="1">
      <alignment horizontal="right" wrapText="1"/>
    </xf>
    <xf numFmtId="4" fontId="65" fillId="0" borderId="23" xfId="0" applyNumberFormat="1" applyFont="1" applyFill="1" applyBorder="1" applyAlignment="1" applyProtection="1">
      <alignment horizontal="right" wrapText="1"/>
    </xf>
    <xf numFmtId="44" fontId="65" fillId="0" borderId="23" xfId="0" applyNumberFormat="1" applyFont="1" applyFill="1" applyBorder="1" applyAlignment="1" applyProtection="1">
      <alignment horizontal="right" wrapText="1"/>
    </xf>
    <xf numFmtId="4" fontId="99" fillId="0" borderId="0" xfId="1195" applyNumberFormat="1" applyFont="1" applyFill="1" applyBorder="1" applyAlignment="1" applyProtection="1">
      <alignment horizontal="right" wrapText="1"/>
    </xf>
    <xf numFmtId="4" fontId="99" fillId="0" borderId="0" xfId="0" applyNumberFormat="1" applyFont="1" applyFill="1" applyBorder="1" applyAlignment="1" applyProtection="1"/>
    <xf numFmtId="4" fontId="100" fillId="34" borderId="21" xfId="1195" applyNumberFormat="1" applyFont="1" applyFill="1" applyBorder="1" applyAlignment="1" applyProtection="1">
      <alignment horizontal="right" wrapText="1"/>
    </xf>
    <xf numFmtId="0" fontId="101" fillId="0" borderId="21" xfId="0" applyFont="1" applyBorder="1" applyAlignment="1" applyProtection="1">
      <alignment horizontal="center"/>
    </xf>
    <xf numFmtId="4" fontId="99" fillId="0" borderId="0" xfId="0" applyNumberFormat="1" applyFont="1" applyFill="1" applyBorder="1" applyProtection="1"/>
    <xf numFmtId="49" fontId="102" fillId="0" borderId="0" xfId="0" applyNumberFormat="1" applyFont="1" applyAlignment="1">
      <alignment horizontal="left" vertical="top" wrapText="1"/>
    </xf>
    <xf numFmtId="49" fontId="103" fillId="0" borderId="0" xfId="0" applyNumberFormat="1" applyFont="1" applyAlignment="1">
      <alignment horizontal="left" vertical="top" wrapText="1"/>
    </xf>
    <xf numFmtId="0" fontId="50" fillId="0" borderId="0" xfId="0" applyNumberFormat="1" applyFont="1" applyFill="1" applyBorder="1" applyAlignment="1" applyProtection="1">
      <alignment horizontal="left" vertical="top" wrapText="1"/>
    </xf>
    <xf numFmtId="179" fontId="49" fillId="0" borderId="0" xfId="998" applyNumberFormat="1" applyFont="1" applyFill="1" applyBorder="1" applyAlignment="1" applyProtection="1">
      <alignment horizontal="right" wrapText="1"/>
      <protection locked="0"/>
    </xf>
    <xf numFmtId="179" fontId="54" fillId="23" borderId="0" xfId="0" applyNumberFormat="1" applyFont="1" applyFill="1" applyBorder="1" applyAlignment="1" applyProtection="1">
      <alignment horizontal="left"/>
      <protection locked="0"/>
    </xf>
    <xf numFmtId="179" fontId="50" fillId="0" borderId="0" xfId="0" applyNumberFormat="1" applyFont="1" applyFill="1" applyBorder="1" applyAlignment="1" applyProtection="1">
      <alignment horizontal="right"/>
      <protection locked="0"/>
    </xf>
    <xf numFmtId="179" fontId="49" fillId="0" borderId="0" xfId="0" applyNumberFormat="1" applyFont="1" applyFill="1" applyBorder="1" applyAlignment="1" applyProtection="1">
      <alignment horizontal="left" vertical="top" wrapText="1"/>
      <protection locked="0"/>
    </xf>
    <xf numFmtId="179" fontId="49" fillId="0" borderId="0" xfId="0" applyNumberFormat="1" applyFont="1" applyFill="1" applyAlignment="1" applyProtection="1">
      <alignment wrapText="1"/>
      <protection locked="0"/>
    </xf>
    <xf numFmtId="179" fontId="50" fillId="0" borderId="22" xfId="0" applyNumberFormat="1" applyFont="1" applyFill="1" applyBorder="1" applyAlignment="1" applyProtection="1">
      <alignment wrapText="1"/>
      <protection locked="0"/>
    </xf>
    <xf numFmtId="179" fontId="56" fillId="0" borderId="0" xfId="1383" applyNumberFormat="1" applyFont="1" applyFill="1" applyBorder="1" applyAlignment="1" applyProtection="1">
      <alignment vertical="center" wrapText="1"/>
      <protection locked="0"/>
    </xf>
    <xf numFmtId="179" fontId="57" fillId="33" borderId="0" xfId="1383" applyNumberFormat="1" applyFont="1" applyFill="1" applyBorder="1" applyAlignment="1" applyProtection="1">
      <alignment vertical="center" wrapText="1"/>
      <protection locked="0"/>
    </xf>
    <xf numFmtId="179" fontId="49" fillId="0" borderId="0" xfId="0" applyNumberFormat="1" applyFont="1" applyFill="1" applyBorder="1" applyAlignment="1" applyProtection="1">
      <protection locked="0"/>
    </xf>
    <xf numFmtId="0" fontId="52" fillId="0" borderId="21" xfId="0" applyFont="1" applyBorder="1" applyProtection="1">
      <protection locked="0"/>
    </xf>
    <xf numFmtId="179" fontId="49" fillId="0" borderId="0" xfId="0" applyNumberFormat="1" applyFont="1" applyFill="1" applyBorder="1" applyProtection="1">
      <protection locked="0"/>
    </xf>
    <xf numFmtId="44" fontId="49" fillId="0" borderId="0" xfId="0" applyNumberFormat="1" applyFont="1" applyFill="1" applyBorder="1" applyAlignment="1" applyProtection="1">
      <alignment horizontal="right" wrapText="1"/>
      <protection locked="0"/>
    </xf>
    <xf numFmtId="4" fontId="49" fillId="34" borderId="21" xfId="1135" applyNumberFormat="1" applyFont="1" applyFill="1" applyBorder="1" applyAlignment="1" applyProtection="1">
      <alignment horizontal="right"/>
      <protection locked="0"/>
    </xf>
    <xf numFmtId="49" fontId="59" fillId="0" borderId="0" xfId="0" applyNumberFormat="1" applyFont="1" applyAlignment="1" applyProtection="1">
      <alignment horizontal="left" vertical="top" wrapText="1"/>
    </xf>
    <xf numFmtId="4" fontId="49" fillId="0" borderId="22" xfId="1135" applyNumberFormat="1" applyFont="1" applyFill="1" applyBorder="1" applyAlignment="1" applyProtection="1">
      <alignment horizontal="right"/>
      <protection locked="0"/>
    </xf>
    <xf numFmtId="179" fontId="50" fillId="0" borderId="0" xfId="0" applyNumberFormat="1" applyFont="1" applyFill="1" applyBorder="1" applyAlignment="1" applyProtection="1">
      <alignment horizontal="right" wrapText="1"/>
      <protection locked="0"/>
    </xf>
    <xf numFmtId="0" fontId="58" fillId="33" borderId="0" xfId="701" applyFont="1" applyFill="1" applyBorder="1" applyAlignment="1" applyProtection="1">
      <alignment vertical="top" wrapText="1"/>
      <protection locked="0"/>
    </xf>
    <xf numFmtId="0" fontId="58" fillId="33" borderId="0" xfId="967" applyFont="1" applyFill="1" applyBorder="1" applyProtection="1">
      <protection locked="0"/>
    </xf>
    <xf numFmtId="4" fontId="49" fillId="0" borderId="0" xfId="1135" applyNumberFormat="1" applyFont="1" applyFill="1" applyBorder="1" applyAlignment="1" applyProtection="1">
      <alignment horizontal="right"/>
      <protection locked="0"/>
    </xf>
    <xf numFmtId="179" fontId="49" fillId="0" borderId="13" xfId="0" applyNumberFormat="1" applyFont="1" applyFill="1" applyBorder="1" applyProtection="1">
      <protection locked="0"/>
    </xf>
    <xf numFmtId="49" fontId="49" fillId="0" borderId="0" xfId="520" applyNumberFormat="1" applyFont="1" applyAlignment="1" applyProtection="1">
      <alignment vertical="top" wrapText="1"/>
    </xf>
    <xf numFmtId="49" fontId="59" fillId="0" borderId="0" xfId="520" applyNumberFormat="1" applyFont="1" applyAlignment="1" applyProtection="1">
      <alignment horizontal="left" vertical="top" wrapText="1"/>
    </xf>
    <xf numFmtId="49" fontId="61" fillId="0" borderId="0" xfId="0" applyNumberFormat="1" applyFont="1" applyAlignment="1" applyProtection="1">
      <alignment wrapText="1"/>
    </xf>
  </cellXfs>
  <cellStyles count="1792">
    <cellStyle name=" 1" xfId="1" xr:uid="{00000000-0005-0000-0000-000000000000}"/>
    <cellStyle name=" 1 2" xfId="2" xr:uid="{00000000-0005-0000-0000-000001000000}"/>
    <cellStyle name="20 % – Poudarek1" xfId="3" builtinId="30" customBuiltin="1"/>
    <cellStyle name="20 % – Poudarek1 2" xfId="4" xr:uid="{00000000-0005-0000-0000-000003000000}"/>
    <cellStyle name="20 % – Poudarek1 2 2" xfId="5" xr:uid="{00000000-0005-0000-0000-000004000000}"/>
    <cellStyle name="20 % – Poudarek1 2 2 2" xfId="6" xr:uid="{00000000-0005-0000-0000-000005000000}"/>
    <cellStyle name="20 % – Poudarek1 2 3" xfId="7" xr:uid="{00000000-0005-0000-0000-000006000000}"/>
    <cellStyle name="20 % – Poudarek1 2 4" xfId="1644" xr:uid="{00000000-0005-0000-0000-000007000000}"/>
    <cellStyle name="20 % – Poudarek1 3" xfId="8" xr:uid="{00000000-0005-0000-0000-000008000000}"/>
    <cellStyle name="20 % – Poudarek1 3 2" xfId="9" xr:uid="{00000000-0005-0000-0000-000009000000}"/>
    <cellStyle name="20 % – Poudarek1 3 2 2" xfId="10" xr:uid="{00000000-0005-0000-0000-00000A000000}"/>
    <cellStyle name="20 % – Poudarek1 3 3" xfId="11" xr:uid="{00000000-0005-0000-0000-00000B000000}"/>
    <cellStyle name="20 % – Poudarek1 3 4" xfId="1762" xr:uid="{00000000-0005-0000-0000-00000C000000}"/>
    <cellStyle name="20 % – Poudarek2" xfId="12" builtinId="34" customBuiltin="1"/>
    <cellStyle name="20 % – Poudarek2 2" xfId="13" xr:uid="{00000000-0005-0000-0000-00000E000000}"/>
    <cellStyle name="20 % – Poudarek2 2 2" xfId="14" xr:uid="{00000000-0005-0000-0000-00000F000000}"/>
    <cellStyle name="20 % – Poudarek2 2 2 2" xfId="15" xr:uid="{00000000-0005-0000-0000-000010000000}"/>
    <cellStyle name="20 % – Poudarek2 2 3" xfId="16" xr:uid="{00000000-0005-0000-0000-000011000000}"/>
    <cellStyle name="20 % – Poudarek2 2 4" xfId="1645" xr:uid="{00000000-0005-0000-0000-000012000000}"/>
    <cellStyle name="20 % – Poudarek2 3" xfId="17" xr:uid="{00000000-0005-0000-0000-000013000000}"/>
    <cellStyle name="20 % – Poudarek2 3 2" xfId="18" xr:uid="{00000000-0005-0000-0000-000014000000}"/>
    <cellStyle name="20 % – Poudarek2 3 2 2" xfId="19" xr:uid="{00000000-0005-0000-0000-000015000000}"/>
    <cellStyle name="20 % – Poudarek2 3 3" xfId="20" xr:uid="{00000000-0005-0000-0000-000016000000}"/>
    <cellStyle name="20 % – Poudarek2 3 4" xfId="1763" xr:uid="{00000000-0005-0000-0000-000017000000}"/>
    <cellStyle name="20 % – Poudarek3" xfId="21" builtinId="38" customBuiltin="1"/>
    <cellStyle name="20 % – Poudarek3 2" xfId="22" xr:uid="{00000000-0005-0000-0000-000019000000}"/>
    <cellStyle name="20 % – Poudarek3 2 2" xfId="23" xr:uid="{00000000-0005-0000-0000-00001A000000}"/>
    <cellStyle name="20 % – Poudarek3 2 3" xfId="1646" xr:uid="{00000000-0005-0000-0000-00001B000000}"/>
    <cellStyle name="20 % – Poudarek4" xfId="24" builtinId="42" customBuiltin="1"/>
    <cellStyle name="20 % – Poudarek4 2" xfId="25" xr:uid="{00000000-0005-0000-0000-00001D000000}"/>
    <cellStyle name="20 % – Poudarek4 2 2" xfId="26" xr:uid="{00000000-0005-0000-0000-00001E000000}"/>
    <cellStyle name="20 % – Poudarek4 2 2 2" xfId="27" xr:uid="{00000000-0005-0000-0000-00001F000000}"/>
    <cellStyle name="20 % – Poudarek4 2 3" xfId="28" xr:uid="{00000000-0005-0000-0000-000020000000}"/>
    <cellStyle name="20 % – Poudarek4 2 4" xfId="1647" xr:uid="{00000000-0005-0000-0000-000021000000}"/>
    <cellStyle name="20 % – Poudarek4 3" xfId="29" xr:uid="{00000000-0005-0000-0000-000022000000}"/>
    <cellStyle name="20 % – Poudarek4 3 2" xfId="30" xr:uid="{00000000-0005-0000-0000-000023000000}"/>
    <cellStyle name="20 % – Poudarek4 3 3" xfId="1764" xr:uid="{00000000-0005-0000-0000-000024000000}"/>
    <cellStyle name="20 % – Poudarek5" xfId="31" builtinId="46" customBuiltin="1"/>
    <cellStyle name="20 % – Poudarek5 2" xfId="32" xr:uid="{00000000-0005-0000-0000-000026000000}"/>
    <cellStyle name="20 % – Poudarek5 2 2" xfId="33" xr:uid="{00000000-0005-0000-0000-000027000000}"/>
    <cellStyle name="20 % – Poudarek5 2 2 2" xfId="34" xr:uid="{00000000-0005-0000-0000-000028000000}"/>
    <cellStyle name="20 % – Poudarek5 2 3" xfId="35" xr:uid="{00000000-0005-0000-0000-000029000000}"/>
    <cellStyle name="20 % – Poudarek5 2 4" xfId="1648" xr:uid="{00000000-0005-0000-0000-00002A000000}"/>
    <cellStyle name="20 % – Poudarek5 3" xfId="36" xr:uid="{00000000-0005-0000-0000-00002B000000}"/>
    <cellStyle name="20 % – Poudarek5 3 2" xfId="37" xr:uid="{00000000-0005-0000-0000-00002C000000}"/>
    <cellStyle name="20 % – Poudarek5 3 2 2" xfId="38" xr:uid="{00000000-0005-0000-0000-00002D000000}"/>
    <cellStyle name="20 % – Poudarek5 3 3" xfId="39" xr:uid="{00000000-0005-0000-0000-00002E000000}"/>
    <cellStyle name="20 % – Poudarek5 3 4" xfId="1765" xr:uid="{00000000-0005-0000-0000-00002F000000}"/>
    <cellStyle name="20 % – Poudarek6" xfId="40" builtinId="50" customBuiltin="1"/>
    <cellStyle name="20 % – Poudarek6 2" xfId="41" xr:uid="{00000000-0005-0000-0000-000031000000}"/>
    <cellStyle name="20 % – Poudarek6 2 2" xfId="42" xr:uid="{00000000-0005-0000-0000-000032000000}"/>
    <cellStyle name="20 % – Poudarek6 2 2 2" xfId="43" xr:uid="{00000000-0005-0000-0000-000033000000}"/>
    <cellStyle name="20 % – Poudarek6 2 3" xfId="44" xr:uid="{00000000-0005-0000-0000-000034000000}"/>
    <cellStyle name="20 % – Poudarek6 2 4" xfId="1649" xr:uid="{00000000-0005-0000-0000-000035000000}"/>
    <cellStyle name="20 % – Poudarek6 3" xfId="45" xr:uid="{00000000-0005-0000-0000-000036000000}"/>
    <cellStyle name="20 % – Poudarek6 3 2" xfId="46" xr:uid="{00000000-0005-0000-0000-000037000000}"/>
    <cellStyle name="20 % – Poudarek6 3 3" xfId="1766" xr:uid="{00000000-0005-0000-0000-000038000000}"/>
    <cellStyle name="20% - Accent1 1" xfId="47" xr:uid="{00000000-0005-0000-0000-000039000000}"/>
    <cellStyle name="20% - Accent1 1 2" xfId="48" xr:uid="{00000000-0005-0000-0000-00003A000000}"/>
    <cellStyle name="20% - Accent1 1 4" xfId="49" xr:uid="{00000000-0005-0000-0000-00003B000000}"/>
    <cellStyle name="20% - Accent1 1 4 2" xfId="50" xr:uid="{00000000-0005-0000-0000-00003C000000}"/>
    <cellStyle name="20% - Accent1 1 4 3" xfId="1650" xr:uid="{00000000-0005-0000-0000-00003D000000}"/>
    <cellStyle name="20% - Accent1 2" xfId="51" xr:uid="{00000000-0005-0000-0000-00003E000000}"/>
    <cellStyle name="20% - Accent1 2 2" xfId="52" xr:uid="{00000000-0005-0000-0000-00003F000000}"/>
    <cellStyle name="20% - Accent1 3" xfId="53" xr:uid="{00000000-0005-0000-0000-000040000000}"/>
    <cellStyle name="20% - Accent1 3 2" xfId="54" xr:uid="{00000000-0005-0000-0000-000041000000}"/>
    <cellStyle name="20% - Accent1 4" xfId="55" xr:uid="{00000000-0005-0000-0000-000042000000}"/>
    <cellStyle name="20% - Accent1 4 2" xfId="56" xr:uid="{00000000-0005-0000-0000-000043000000}"/>
    <cellStyle name="20% - Accent1 5" xfId="57" xr:uid="{00000000-0005-0000-0000-000044000000}"/>
    <cellStyle name="20% - Accent1 5 2" xfId="58" xr:uid="{00000000-0005-0000-0000-000045000000}"/>
    <cellStyle name="20% - Accent1 6" xfId="59" xr:uid="{00000000-0005-0000-0000-000046000000}"/>
    <cellStyle name="20% - Accent1 6 2" xfId="60" xr:uid="{00000000-0005-0000-0000-000047000000}"/>
    <cellStyle name="20% - Accent2 1" xfId="61" xr:uid="{00000000-0005-0000-0000-000048000000}"/>
    <cellStyle name="20% - Accent2 2" xfId="62" xr:uid="{00000000-0005-0000-0000-000049000000}"/>
    <cellStyle name="20% - Accent2 3" xfId="63" xr:uid="{00000000-0005-0000-0000-00004A000000}"/>
    <cellStyle name="20% - Accent2 4" xfId="64" xr:uid="{00000000-0005-0000-0000-00004B000000}"/>
    <cellStyle name="20% - Accent2 5" xfId="65" xr:uid="{00000000-0005-0000-0000-00004C000000}"/>
    <cellStyle name="20% - Accent2 6" xfId="66" xr:uid="{00000000-0005-0000-0000-00004D000000}"/>
    <cellStyle name="20% - Accent3 1" xfId="67" xr:uid="{00000000-0005-0000-0000-00004E000000}"/>
    <cellStyle name="20% - Accent3 1 2" xfId="68" xr:uid="{00000000-0005-0000-0000-00004F000000}"/>
    <cellStyle name="20% - Accent3 2" xfId="69" xr:uid="{00000000-0005-0000-0000-000050000000}"/>
    <cellStyle name="20% - Accent3 2 2" xfId="70" xr:uid="{00000000-0005-0000-0000-000051000000}"/>
    <cellStyle name="20% - Accent3 3" xfId="71" xr:uid="{00000000-0005-0000-0000-000052000000}"/>
    <cellStyle name="20% - Accent3 3 2" xfId="72" xr:uid="{00000000-0005-0000-0000-000053000000}"/>
    <cellStyle name="20% - Accent3 4" xfId="73" xr:uid="{00000000-0005-0000-0000-000054000000}"/>
    <cellStyle name="20% - Accent3 4 2" xfId="74" xr:uid="{00000000-0005-0000-0000-000055000000}"/>
    <cellStyle name="20% - Accent3 5" xfId="75" xr:uid="{00000000-0005-0000-0000-000056000000}"/>
    <cellStyle name="20% - Accent3 5 2" xfId="76" xr:uid="{00000000-0005-0000-0000-000057000000}"/>
    <cellStyle name="20% - Accent3 6" xfId="77" xr:uid="{00000000-0005-0000-0000-000058000000}"/>
    <cellStyle name="20% - Accent3 6 2" xfId="78" xr:uid="{00000000-0005-0000-0000-000059000000}"/>
    <cellStyle name="20% - Accent4 1" xfId="79" xr:uid="{00000000-0005-0000-0000-00005A000000}"/>
    <cellStyle name="20% - Accent4 1 2" xfId="80" xr:uid="{00000000-0005-0000-0000-00005B000000}"/>
    <cellStyle name="20% - Accent4 2" xfId="81" xr:uid="{00000000-0005-0000-0000-00005C000000}"/>
    <cellStyle name="20% - Accent4 2 2" xfId="82" xr:uid="{00000000-0005-0000-0000-00005D000000}"/>
    <cellStyle name="20% - Accent4 3" xfId="83" xr:uid="{00000000-0005-0000-0000-00005E000000}"/>
    <cellStyle name="20% - Accent4 3 2" xfId="84" xr:uid="{00000000-0005-0000-0000-00005F000000}"/>
    <cellStyle name="20% - Accent4 4" xfId="85" xr:uid="{00000000-0005-0000-0000-000060000000}"/>
    <cellStyle name="20% - Accent4 4 2" xfId="86" xr:uid="{00000000-0005-0000-0000-000061000000}"/>
    <cellStyle name="20% - Accent4 5" xfId="87" xr:uid="{00000000-0005-0000-0000-000062000000}"/>
    <cellStyle name="20% - Accent4 5 2" xfId="88" xr:uid="{00000000-0005-0000-0000-000063000000}"/>
    <cellStyle name="20% - Accent4 6" xfId="89" xr:uid="{00000000-0005-0000-0000-000064000000}"/>
    <cellStyle name="20% - Accent4 6 2" xfId="90" xr:uid="{00000000-0005-0000-0000-000065000000}"/>
    <cellStyle name="20% - Accent5 1" xfId="91" xr:uid="{00000000-0005-0000-0000-000066000000}"/>
    <cellStyle name="20% - Accent5 1 2" xfId="92" xr:uid="{00000000-0005-0000-0000-000067000000}"/>
    <cellStyle name="20% - Accent5 2" xfId="93" xr:uid="{00000000-0005-0000-0000-000068000000}"/>
    <cellStyle name="20% - Accent5 2 2" xfId="94" xr:uid="{00000000-0005-0000-0000-000069000000}"/>
    <cellStyle name="20% - Accent5 3" xfId="95" xr:uid="{00000000-0005-0000-0000-00006A000000}"/>
    <cellStyle name="20% - Accent5 3 2" xfId="96" xr:uid="{00000000-0005-0000-0000-00006B000000}"/>
    <cellStyle name="20% - Accent5 4" xfId="97" xr:uid="{00000000-0005-0000-0000-00006C000000}"/>
    <cellStyle name="20% - Accent5 4 2" xfId="98" xr:uid="{00000000-0005-0000-0000-00006D000000}"/>
    <cellStyle name="20% - Accent5 5" xfId="99" xr:uid="{00000000-0005-0000-0000-00006E000000}"/>
    <cellStyle name="20% - Accent5 5 2" xfId="100" xr:uid="{00000000-0005-0000-0000-00006F000000}"/>
    <cellStyle name="20% - Accent5 6" xfId="101" xr:uid="{00000000-0005-0000-0000-000070000000}"/>
    <cellStyle name="20% - Accent5 6 2" xfId="102" xr:uid="{00000000-0005-0000-0000-000071000000}"/>
    <cellStyle name="20% - Accent6 1" xfId="103" xr:uid="{00000000-0005-0000-0000-000072000000}"/>
    <cellStyle name="20% - Accent6 1 2" xfId="104" xr:uid="{00000000-0005-0000-0000-000073000000}"/>
    <cellStyle name="20% - Accent6 2" xfId="105" xr:uid="{00000000-0005-0000-0000-000074000000}"/>
    <cellStyle name="20% - Accent6 2 2" xfId="106" xr:uid="{00000000-0005-0000-0000-000075000000}"/>
    <cellStyle name="20% - Accent6 3" xfId="107" xr:uid="{00000000-0005-0000-0000-000076000000}"/>
    <cellStyle name="20% - Accent6 3 2" xfId="108" xr:uid="{00000000-0005-0000-0000-000077000000}"/>
    <cellStyle name="20% - Accent6 4" xfId="109" xr:uid="{00000000-0005-0000-0000-000078000000}"/>
    <cellStyle name="20% - Accent6 4 2" xfId="110" xr:uid="{00000000-0005-0000-0000-000079000000}"/>
    <cellStyle name="20% - Accent6 5" xfId="111" xr:uid="{00000000-0005-0000-0000-00007A000000}"/>
    <cellStyle name="20% - Accent6 5 2" xfId="112" xr:uid="{00000000-0005-0000-0000-00007B000000}"/>
    <cellStyle name="20% - Accent6 6" xfId="113" xr:uid="{00000000-0005-0000-0000-00007C000000}"/>
    <cellStyle name="20% - Accent6 6 2" xfId="114" xr:uid="{00000000-0005-0000-0000-00007D000000}"/>
    <cellStyle name="40 % – Poudarek1" xfId="115" builtinId="31" customBuiltin="1"/>
    <cellStyle name="40 % – Poudarek1 2" xfId="116" xr:uid="{00000000-0005-0000-0000-00007F000000}"/>
    <cellStyle name="40 % – Poudarek1 2 2" xfId="117" xr:uid="{00000000-0005-0000-0000-000080000000}"/>
    <cellStyle name="40 % – Poudarek1 2 3" xfId="1651" xr:uid="{00000000-0005-0000-0000-000081000000}"/>
    <cellStyle name="40 % – Poudarek2" xfId="118" builtinId="35" customBuiltin="1"/>
    <cellStyle name="40 % – Poudarek2 2" xfId="119" xr:uid="{00000000-0005-0000-0000-000083000000}"/>
    <cellStyle name="40 % – Poudarek2 2 2" xfId="120" xr:uid="{00000000-0005-0000-0000-000084000000}"/>
    <cellStyle name="40 % – Poudarek2 2 3" xfId="1652" xr:uid="{00000000-0005-0000-0000-000085000000}"/>
    <cellStyle name="40 % – Poudarek3" xfId="121" builtinId="39" customBuiltin="1"/>
    <cellStyle name="40 % – Poudarek3 2" xfId="122" xr:uid="{00000000-0005-0000-0000-000087000000}"/>
    <cellStyle name="40 % – Poudarek3 2 2" xfId="123" xr:uid="{00000000-0005-0000-0000-000088000000}"/>
    <cellStyle name="40 % – Poudarek3 2 2 2" xfId="124" xr:uid="{00000000-0005-0000-0000-000089000000}"/>
    <cellStyle name="40 % – Poudarek3 2 3" xfId="125" xr:uid="{00000000-0005-0000-0000-00008A000000}"/>
    <cellStyle name="40 % – Poudarek3 2 4" xfId="1653" xr:uid="{00000000-0005-0000-0000-00008B000000}"/>
    <cellStyle name="40 % – Poudarek4" xfId="126" builtinId="43" customBuiltin="1"/>
    <cellStyle name="40 % – Poudarek4 2" xfId="127" xr:uid="{00000000-0005-0000-0000-00008D000000}"/>
    <cellStyle name="40 % – Poudarek4 2 2" xfId="128" xr:uid="{00000000-0005-0000-0000-00008E000000}"/>
    <cellStyle name="40 % – Poudarek4 2 2 2" xfId="129" xr:uid="{00000000-0005-0000-0000-00008F000000}"/>
    <cellStyle name="40 % – Poudarek4 2 3" xfId="130" xr:uid="{00000000-0005-0000-0000-000090000000}"/>
    <cellStyle name="40 % – Poudarek4 2 4" xfId="1654" xr:uid="{00000000-0005-0000-0000-000091000000}"/>
    <cellStyle name="40 % – Poudarek4 3" xfId="131" xr:uid="{00000000-0005-0000-0000-000092000000}"/>
    <cellStyle name="40 % – Poudarek4 3 2" xfId="132" xr:uid="{00000000-0005-0000-0000-000093000000}"/>
    <cellStyle name="40 % – Poudarek4 3 3" xfId="1767" xr:uid="{00000000-0005-0000-0000-000094000000}"/>
    <cellStyle name="40 % – Poudarek5" xfId="133" builtinId="47" customBuiltin="1"/>
    <cellStyle name="40 % – Poudarek5 2" xfId="134" xr:uid="{00000000-0005-0000-0000-000096000000}"/>
    <cellStyle name="40 % – Poudarek5 2 2" xfId="135" xr:uid="{00000000-0005-0000-0000-000097000000}"/>
    <cellStyle name="40 % – Poudarek5 2 3" xfId="1655" xr:uid="{00000000-0005-0000-0000-000098000000}"/>
    <cellStyle name="40 % – Poudarek6" xfId="136" builtinId="51" customBuiltin="1"/>
    <cellStyle name="40 % – Poudarek6 2" xfId="137" xr:uid="{00000000-0005-0000-0000-00009A000000}"/>
    <cellStyle name="40 % – Poudarek6 2 2" xfId="138" xr:uid="{00000000-0005-0000-0000-00009B000000}"/>
    <cellStyle name="40 % – Poudarek6 2 2 2" xfId="139" xr:uid="{00000000-0005-0000-0000-00009C000000}"/>
    <cellStyle name="40 % – Poudarek6 2 3" xfId="140" xr:uid="{00000000-0005-0000-0000-00009D000000}"/>
    <cellStyle name="40 % – Poudarek6 2 4" xfId="1656" xr:uid="{00000000-0005-0000-0000-00009E000000}"/>
    <cellStyle name="40 % – Poudarek6 3" xfId="141" xr:uid="{00000000-0005-0000-0000-00009F000000}"/>
    <cellStyle name="40 % – Poudarek6 3 2" xfId="142" xr:uid="{00000000-0005-0000-0000-0000A0000000}"/>
    <cellStyle name="40 % – Poudarek6 3 2 2" xfId="143" xr:uid="{00000000-0005-0000-0000-0000A1000000}"/>
    <cellStyle name="40 % – Poudarek6 3 3" xfId="144" xr:uid="{00000000-0005-0000-0000-0000A2000000}"/>
    <cellStyle name="40 % – Poudarek6 3 4" xfId="1768" xr:uid="{00000000-0005-0000-0000-0000A3000000}"/>
    <cellStyle name="40% - Accent1 1" xfId="145" xr:uid="{00000000-0005-0000-0000-0000A4000000}"/>
    <cellStyle name="40% - Accent1 1 2" xfId="146" xr:uid="{00000000-0005-0000-0000-0000A5000000}"/>
    <cellStyle name="40% - Accent1 2" xfId="147" xr:uid="{00000000-0005-0000-0000-0000A6000000}"/>
    <cellStyle name="40% - Accent1 2 2" xfId="148" xr:uid="{00000000-0005-0000-0000-0000A7000000}"/>
    <cellStyle name="40% - Accent1 3" xfId="149" xr:uid="{00000000-0005-0000-0000-0000A8000000}"/>
    <cellStyle name="40% - Accent1 3 2" xfId="150" xr:uid="{00000000-0005-0000-0000-0000A9000000}"/>
    <cellStyle name="40% - Accent1 4" xfId="151" xr:uid="{00000000-0005-0000-0000-0000AA000000}"/>
    <cellStyle name="40% - Accent1 4 2" xfId="152" xr:uid="{00000000-0005-0000-0000-0000AB000000}"/>
    <cellStyle name="40% - Accent1 5" xfId="153" xr:uid="{00000000-0005-0000-0000-0000AC000000}"/>
    <cellStyle name="40% - Accent1 5 2" xfId="154" xr:uid="{00000000-0005-0000-0000-0000AD000000}"/>
    <cellStyle name="40% - Accent1 6" xfId="155" xr:uid="{00000000-0005-0000-0000-0000AE000000}"/>
    <cellStyle name="40% - Accent1 6 2" xfId="156" xr:uid="{00000000-0005-0000-0000-0000AF000000}"/>
    <cellStyle name="40% - Accent2 1" xfId="157" xr:uid="{00000000-0005-0000-0000-0000B0000000}"/>
    <cellStyle name="40% - Accent2 2" xfId="158" xr:uid="{00000000-0005-0000-0000-0000B1000000}"/>
    <cellStyle name="40% - Accent2 3" xfId="159" xr:uid="{00000000-0005-0000-0000-0000B2000000}"/>
    <cellStyle name="40% - Accent2 4" xfId="160" xr:uid="{00000000-0005-0000-0000-0000B3000000}"/>
    <cellStyle name="40% - Accent2 5" xfId="161" xr:uid="{00000000-0005-0000-0000-0000B4000000}"/>
    <cellStyle name="40% - Accent2 6" xfId="162" xr:uid="{00000000-0005-0000-0000-0000B5000000}"/>
    <cellStyle name="40% - Accent3 1" xfId="163" xr:uid="{00000000-0005-0000-0000-0000B6000000}"/>
    <cellStyle name="40% - Accent3 2" xfId="164" xr:uid="{00000000-0005-0000-0000-0000B7000000}"/>
    <cellStyle name="40% - Accent3 3" xfId="165" xr:uid="{00000000-0005-0000-0000-0000B8000000}"/>
    <cellStyle name="40% - Accent3 4" xfId="166" xr:uid="{00000000-0005-0000-0000-0000B9000000}"/>
    <cellStyle name="40% - Accent3 5" xfId="167" xr:uid="{00000000-0005-0000-0000-0000BA000000}"/>
    <cellStyle name="40% - Accent3 6" xfId="168" xr:uid="{00000000-0005-0000-0000-0000BB000000}"/>
    <cellStyle name="40% - Accent4 1" xfId="169" xr:uid="{00000000-0005-0000-0000-0000BC000000}"/>
    <cellStyle name="40% - Accent4 1 2" xfId="170" xr:uid="{00000000-0005-0000-0000-0000BD000000}"/>
    <cellStyle name="40% - Accent4 2" xfId="171" xr:uid="{00000000-0005-0000-0000-0000BE000000}"/>
    <cellStyle name="40% - Accent4 2 2" xfId="172" xr:uid="{00000000-0005-0000-0000-0000BF000000}"/>
    <cellStyle name="40% - Accent4 3" xfId="173" xr:uid="{00000000-0005-0000-0000-0000C0000000}"/>
    <cellStyle name="40% - Accent4 3 2" xfId="174" xr:uid="{00000000-0005-0000-0000-0000C1000000}"/>
    <cellStyle name="40% - Accent4 4" xfId="175" xr:uid="{00000000-0005-0000-0000-0000C2000000}"/>
    <cellStyle name="40% - Accent4 4 2" xfId="176" xr:uid="{00000000-0005-0000-0000-0000C3000000}"/>
    <cellStyle name="40% - Accent4 5" xfId="177" xr:uid="{00000000-0005-0000-0000-0000C4000000}"/>
    <cellStyle name="40% - Accent4 5 2" xfId="178" xr:uid="{00000000-0005-0000-0000-0000C5000000}"/>
    <cellStyle name="40% - Accent4 6" xfId="179" xr:uid="{00000000-0005-0000-0000-0000C6000000}"/>
    <cellStyle name="40% - Accent4 6 2" xfId="180" xr:uid="{00000000-0005-0000-0000-0000C7000000}"/>
    <cellStyle name="40% - Accent5 1" xfId="181" xr:uid="{00000000-0005-0000-0000-0000C8000000}"/>
    <cellStyle name="40% - Accent5 1 2" xfId="182" xr:uid="{00000000-0005-0000-0000-0000C9000000}"/>
    <cellStyle name="40% - Accent5 2" xfId="183" xr:uid="{00000000-0005-0000-0000-0000CA000000}"/>
    <cellStyle name="40% - Accent5 2 2" xfId="184" xr:uid="{00000000-0005-0000-0000-0000CB000000}"/>
    <cellStyle name="40% - Accent5 3" xfId="185" xr:uid="{00000000-0005-0000-0000-0000CC000000}"/>
    <cellStyle name="40% - Accent5 3 2" xfId="186" xr:uid="{00000000-0005-0000-0000-0000CD000000}"/>
    <cellStyle name="40% - Accent5 4" xfId="187" xr:uid="{00000000-0005-0000-0000-0000CE000000}"/>
    <cellStyle name="40% - Accent5 4 2" xfId="188" xr:uid="{00000000-0005-0000-0000-0000CF000000}"/>
    <cellStyle name="40% - Accent5 5" xfId="189" xr:uid="{00000000-0005-0000-0000-0000D0000000}"/>
    <cellStyle name="40% - Accent5 5 2" xfId="190" xr:uid="{00000000-0005-0000-0000-0000D1000000}"/>
    <cellStyle name="40% - Accent5 6" xfId="191" xr:uid="{00000000-0005-0000-0000-0000D2000000}"/>
    <cellStyle name="40% - Accent5 6 2" xfId="192" xr:uid="{00000000-0005-0000-0000-0000D3000000}"/>
    <cellStyle name="40% - Accent6 1" xfId="193" xr:uid="{00000000-0005-0000-0000-0000D4000000}"/>
    <cellStyle name="40% - Accent6 1 2" xfId="194" xr:uid="{00000000-0005-0000-0000-0000D5000000}"/>
    <cellStyle name="40% - Accent6 2" xfId="195" xr:uid="{00000000-0005-0000-0000-0000D6000000}"/>
    <cellStyle name="40% - Accent6 2 2" xfId="196" xr:uid="{00000000-0005-0000-0000-0000D7000000}"/>
    <cellStyle name="40% - Accent6 3" xfId="197" xr:uid="{00000000-0005-0000-0000-0000D8000000}"/>
    <cellStyle name="40% - Accent6 3 2" xfId="198" xr:uid="{00000000-0005-0000-0000-0000D9000000}"/>
    <cellStyle name="40% - Accent6 4" xfId="199" xr:uid="{00000000-0005-0000-0000-0000DA000000}"/>
    <cellStyle name="40% - Accent6 4 2" xfId="200" xr:uid="{00000000-0005-0000-0000-0000DB000000}"/>
    <cellStyle name="40% - Accent6 5" xfId="201" xr:uid="{00000000-0005-0000-0000-0000DC000000}"/>
    <cellStyle name="40% - Accent6 5 2" xfId="202" xr:uid="{00000000-0005-0000-0000-0000DD000000}"/>
    <cellStyle name="40% - Accent6 6" xfId="203" xr:uid="{00000000-0005-0000-0000-0000DE000000}"/>
    <cellStyle name="40% - Accent6 6 2" xfId="204" xr:uid="{00000000-0005-0000-0000-0000DF000000}"/>
    <cellStyle name="60 % – Poudarek1" xfId="205" builtinId="32" customBuiltin="1"/>
    <cellStyle name="60 % – Poudarek1 2" xfId="206" xr:uid="{00000000-0005-0000-0000-0000E1000000}"/>
    <cellStyle name="60 % – Poudarek1 2 2" xfId="1657" xr:uid="{00000000-0005-0000-0000-0000E2000000}"/>
    <cellStyle name="60 % – Poudarek2" xfId="207" builtinId="36" customBuiltin="1"/>
    <cellStyle name="60 % – Poudarek2 2" xfId="208" xr:uid="{00000000-0005-0000-0000-0000E4000000}"/>
    <cellStyle name="60 % – Poudarek2 2 2" xfId="1658" xr:uid="{00000000-0005-0000-0000-0000E5000000}"/>
    <cellStyle name="60 % – Poudarek3" xfId="209" builtinId="40" customBuiltin="1"/>
    <cellStyle name="60 % – Poudarek3 2" xfId="210" xr:uid="{00000000-0005-0000-0000-0000E7000000}"/>
    <cellStyle name="60 % – Poudarek3 2 2" xfId="211" xr:uid="{00000000-0005-0000-0000-0000E8000000}"/>
    <cellStyle name="60 % – Poudarek3 2 3" xfId="1659" xr:uid="{00000000-0005-0000-0000-0000E9000000}"/>
    <cellStyle name="60 % – Poudarek4" xfId="212" builtinId="44" customBuiltin="1"/>
    <cellStyle name="60 % – Poudarek4 2" xfId="213" xr:uid="{00000000-0005-0000-0000-0000EB000000}"/>
    <cellStyle name="60 % – Poudarek4 2 2" xfId="214" xr:uid="{00000000-0005-0000-0000-0000EC000000}"/>
    <cellStyle name="60 % – Poudarek4 2 3" xfId="1660" xr:uid="{00000000-0005-0000-0000-0000ED000000}"/>
    <cellStyle name="60 % – Poudarek5" xfId="215" builtinId="48" customBuiltin="1"/>
    <cellStyle name="60 % – Poudarek5 2" xfId="216" xr:uid="{00000000-0005-0000-0000-0000EF000000}"/>
    <cellStyle name="60 % – Poudarek5 2 2" xfId="217" xr:uid="{00000000-0005-0000-0000-0000F0000000}"/>
    <cellStyle name="60 % – Poudarek5 2 3" xfId="1661" xr:uid="{00000000-0005-0000-0000-0000F1000000}"/>
    <cellStyle name="60 % – Poudarek6" xfId="218" builtinId="52" customBuiltin="1"/>
    <cellStyle name="60 % – Poudarek6 2" xfId="219" xr:uid="{00000000-0005-0000-0000-0000F3000000}"/>
    <cellStyle name="60 % – Poudarek6 2 2" xfId="220" xr:uid="{00000000-0005-0000-0000-0000F4000000}"/>
    <cellStyle name="60 % – Poudarek6 2 3" xfId="1662" xr:uid="{00000000-0005-0000-0000-0000F5000000}"/>
    <cellStyle name="60 % – Poudarek6 3" xfId="221" xr:uid="{00000000-0005-0000-0000-0000F6000000}"/>
    <cellStyle name="60 % – Poudarek6 3 2" xfId="1769" xr:uid="{00000000-0005-0000-0000-0000F7000000}"/>
    <cellStyle name="60% - Accent1 1" xfId="222" xr:uid="{00000000-0005-0000-0000-0000F8000000}"/>
    <cellStyle name="60% - Accent1 1 2" xfId="223" xr:uid="{00000000-0005-0000-0000-0000F9000000}"/>
    <cellStyle name="60% - Accent1 2" xfId="224" xr:uid="{00000000-0005-0000-0000-0000FA000000}"/>
    <cellStyle name="60% - Accent1 2 2" xfId="225" xr:uid="{00000000-0005-0000-0000-0000FB000000}"/>
    <cellStyle name="60% - Accent1 3" xfId="226" xr:uid="{00000000-0005-0000-0000-0000FC000000}"/>
    <cellStyle name="60% - Accent1 3 2" xfId="227" xr:uid="{00000000-0005-0000-0000-0000FD000000}"/>
    <cellStyle name="60% - Accent1 4" xfId="228" xr:uid="{00000000-0005-0000-0000-0000FE000000}"/>
    <cellStyle name="60% - Accent1 4 2" xfId="229" xr:uid="{00000000-0005-0000-0000-0000FF000000}"/>
    <cellStyle name="60% - Accent1 5" xfId="230" xr:uid="{00000000-0005-0000-0000-000000010000}"/>
    <cellStyle name="60% - Accent1 5 2" xfId="231" xr:uid="{00000000-0005-0000-0000-000001010000}"/>
    <cellStyle name="60% - Accent1 6" xfId="232" xr:uid="{00000000-0005-0000-0000-000002010000}"/>
    <cellStyle name="60% - Accent1 6 2" xfId="233" xr:uid="{00000000-0005-0000-0000-000003010000}"/>
    <cellStyle name="60% - Accent2 1" xfId="234" xr:uid="{00000000-0005-0000-0000-000004010000}"/>
    <cellStyle name="60% - Accent2 1 2" xfId="235" xr:uid="{00000000-0005-0000-0000-000005010000}"/>
    <cellStyle name="60% - Accent2 2" xfId="236" xr:uid="{00000000-0005-0000-0000-000006010000}"/>
    <cellStyle name="60% - Accent2 2 2" xfId="237" xr:uid="{00000000-0005-0000-0000-000007010000}"/>
    <cellStyle name="60% - Accent2 3" xfId="238" xr:uid="{00000000-0005-0000-0000-000008010000}"/>
    <cellStyle name="60% - Accent2 3 2" xfId="239" xr:uid="{00000000-0005-0000-0000-000009010000}"/>
    <cellStyle name="60% - Accent2 4" xfId="240" xr:uid="{00000000-0005-0000-0000-00000A010000}"/>
    <cellStyle name="60% - Accent2 4 2" xfId="241" xr:uid="{00000000-0005-0000-0000-00000B010000}"/>
    <cellStyle name="60% - Accent2 5" xfId="242" xr:uid="{00000000-0005-0000-0000-00000C010000}"/>
    <cellStyle name="60% - Accent2 5 2" xfId="243" xr:uid="{00000000-0005-0000-0000-00000D010000}"/>
    <cellStyle name="60% - Accent2 6" xfId="244" xr:uid="{00000000-0005-0000-0000-00000E010000}"/>
    <cellStyle name="60% - Accent2 6 2" xfId="245" xr:uid="{00000000-0005-0000-0000-00000F010000}"/>
    <cellStyle name="60% - Accent3 1" xfId="246" xr:uid="{00000000-0005-0000-0000-000010010000}"/>
    <cellStyle name="60% - Accent3 1 2" xfId="247" xr:uid="{00000000-0005-0000-0000-000011010000}"/>
    <cellStyle name="60% - Accent3 2" xfId="248" xr:uid="{00000000-0005-0000-0000-000012010000}"/>
    <cellStyle name="60% - Accent3 2 2" xfId="249" xr:uid="{00000000-0005-0000-0000-000013010000}"/>
    <cellStyle name="60% - Accent3 3" xfId="250" xr:uid="{00000000-0005-0000-0000-000014010000}"/>
    <cellStyle name="60% - Accent3 3 2" xfId="251" xr:uid="{00000000-0005-0000-0000-000015010000}"/>
    <cellStyle name="60% - Accent3 4" xfId="252" xr:uid="{00000000-0005-0000-0000-000016010000}"/>
    <cellStyle name="60% - Accent3 4 2" xfId="253" xr:uid="{00000000-0005-0000-0000-000017010000}"/>
    <cellStyle name="60% - Accent3 5" xfId="254" xr:uid="{00000000-0005-0000-0000-000018010000}"/>
    <cellStyle name="60% - Accent3 5 2" xfId="255" xr:uid="{00000000-0005-0000-0000-000019010000}"/>
    <cellStyle name="60% - Accent3 6" xfId="256" xr:uid="{00000000-0005-0000-0000-00001A010000}"/>
    <cellStyle name="60% - Accent3 6 2" xfId="257" xr:uid="{00000000-0005-0000-0000-00001B010000}"/>
    <cellStyle name="60% - Accent4 1" xfId="258" xr:uid="{00000000-0005-0000-0000-00001C010000}"/>
    <cellStyle name="60% - Accent4 1 2" xfId="259" xr:uid="{00000000-0005-0000-0000-00001D010000}"/>
    <cellStyle name="60% - Accent4 2" xfId="260" xr:uid="{00000000-0005-0000-0000-00001E010000}"/>
    <cellStyle name="60% - Accent4 2 2" xfId="261" xr:uid="{00000000-0005-0000-0000-00001F010000}"/>
    <cellStyle name="60% - Accent4 3" xfId="262" xr:uid="{00000000-0005-0000-0000-000020010000}"/>
    <cellStyle name="60% - Accent4 3 2" xfId="263" xr:uid="{00000000-0005-0000-0000-000021010000}"/>
    <cellStyle name="60% - Accent4 4" xfId="264" xr:uid="{00000000-0005-0000-0000-000022010000}"/>
    <cellStyle name="60% - Accent4 4 2" xfId="265" xr:uid="{00000000-0005-0000-0000-000023010000}"/>
    <cellStyle name="60% - Accent4 5" xfId="266" xr:uid="{00000000-0005-0000-0000-000024010000}"/>
    <cellStyle name="60% - Accent4 5 2" xfId="267" xr:uid="{00000000-0005-0000-0000-000025010000}"/>
    <cellStyle name="60% - Accent4 6" xfId="268" xr:uid="{00000000-0005-0000-0000-000026010000}"/>
    <cellStyle name="60% - Accent4 6 2" xfId="269" xr:uid="{00000000-0005-0000-0000-000027010000}"/>
    <cellStyle name="60% - Accent5 1" xfId="270" xr:uid="{00000000-0005-0000-0000-000028010000}"/>
    <cellStyle name="60% - Accent5 1 2" xfId="271" xr:uid="{00000000-0005-0000-0000-000029010000}"/>
    <cellStyle name="60% - Accent5 2" xfId="272" xr:uid="{00000000-0005-0000-0000-00002A010000}"/>
    <cellStyle name="60% - Accent5 2 2" xfId="273" xr:uid="{00000000-0005-0000-0000-00002B010000}"/>
    <cellStyle name="60% - Accent5 3" xfId="274" xr:uid="{00000000-0005-0000-0000-00002C010000}"/>
    <cellStyle name="60% - Accent5 3 2" xfId="275" xr:uid="{00000000-0005-0000-0000-00002D010000}"/>
    <cellStyle name="60% - Accent5 4" xfId="276" xr:uid="{00000000-0005-0000-0000-00002E010000}"/>
    <cellStyle name="60% - Accent5 4 2" xfId="277" xr:uid="{00000000-0005-0000-0000-00002F010000}"/>
    <cellStyle name="60% - Accent5 5" xfId="278" xr:uid="{00000000-0005-0000-0000-000030010000}"/>
    <cellStyle name="60% - Accent5 5 2" xfId="279" xr:uid="{00000000-0005-0000-0000-000031010000}"/>
    <cellStyle name="60% - Accent5 6" xfId="280" xr:uid="{00000000-0005-0000-0000-000032010000}"/>
    <cellStyle name="60% - Accent5 6 2" xfId="281" xr:uid="{00000000-0005-0000-0000-000033010000}"/>
    <cellStyle name="60% - Accent6 1" xfId="282" xr:uid="{00000000-0005-0000-0000-000034010000}"/>
    <cellStyle name="60% - Accent6 2" xfId="283" xr:uid="{00000000-0005-0000-0000-000035010000}"/>
    <cellStyle name="60% - Accent6 3" xfId="284" xr:uid="{00000000-0005-0000-0000-000036010000}"/>
    <cellStyle name="60% - Accent6 4" xfId="285" xr:uid="{00000000-0005-0000-0000-000037010000}"/>
    <cellStyle name="60% - Accent6 5" xfId="286" xr:uid="{00000000-0005-0000-0000-000038010000}"/>
    <cellStyle name="60% - Accent6 6" xfId="287" xr:uid="{00000000-0005-0000-0000-000039010000}"/>
    <cellStyle name="Accent1" xfId="288" xr:uid="{00000000-0005-0000-0000-00003A010000}"/>
    <cellStyle name="Accent1 1" xfId="289" xr:uid="{00000000-0005-0000-0000-00003B010000}"/>
    <cellStyle name="Accent1 1 2" xfId="290" xr:uid="{00000000-0005-0000-0000-00003C010000}"/>
    <cellStyle name="Accent1 2" xfId="291" xr:uid="{00000000-0005-0000-0000-00003D010000}"/>
    <cellStyle name="Accent1 2 2" xfId="292" xr:uid="{00000000-0005-0000-0000-00003E010000}"/>
    <cellStyle name="Accent1 3" xfId="293" xr:uid="{00000000-0005-0000-0000-00003F010000}"/>
    <cellStyle name="Accent1 3 2" xfId="294" xr:uid="{00000000-0005-0000-0000-000040010000}"/>
    <cellStyle name="Accent1 4" xfId="295" xr:uid="{00000000-0005-0000-0000-000041010000}"/>
    <cellStyle name="Accent1 4 2" xfId="296" xr:uid="{00000000-0005-0000-0000-000042010000}"/>
    <cellStyle name="Accent1 5" xfId="297" xr:uid="{00000000-0005-0000-0000-000043010000}"/>
    <cellStyle name="Accent1 5 2" xfId="298" xr:uid="{00000000-0005-0000-0000-000044010000}"/>
    <cellStyle name="Accent1 6" xfId="299" xr:uid="{00000000-0005-0000-0000-000045010000}"/>
    <cellStyle name="Accent1 6 2" xfId="300" xr:uid="{00000000-0005-0000-0000-000046010000}"/>
    <cellStyle name="Accent1 7" xfId="301" xr:uid="{00000000-0005-0000-0000-000047010000}"/>
    <cellStyle name="Accent2" xfId="302" xr:uid="{00000000-0005-0000-0000-000048010000}"/>
    <cellStyle name="Accent2 1" xfId="303" xr:uid="{00000000-0005-0000-0000-000049010000}"/>
    <cellStyle name="Accent2 1 2" xfId="304" xr:uid="{00000000-0005-0000-0000-00004A010000}"/>
    <cellStyle name="Accent2 2" xfId="305" xr:uid="{00000000-0005-0000-0000-00004B010000}"/>
    <cellStyle name="Accent2 2 2" xfId="306" xr:uid="{00000000-0005-0000-0000-00004C010000}"/>
    <cellStyle name="Accent2 3" xfId="307" xr:uid="{00000000-0005-0000-0000-00004D010000}"/>
    <cellStyle name="Accent2 3 2" xfId="308" xr:uid="{00000000-0005-0000-0000-00004E010000}"/>
    <cellStyle name="Accent2 4" xfId="309" xr:uid="{00000000-0005-0000-0000-00004F010000}"/>
    <cellStyle name="Accent2 4 2" xfId="310" xr:uid="{00000000-0005-0000-0000-000050010000}"/>
    <cellStyle name="Accent2 5" xfId="311" xr:uid="{00000000-0005-0000-0000-000051010000}"/>
    <cellStyle name="Accent2 5 2" xfId="312" xr:uid="{00000000-0005-0000-0000-000052010000}"/>
    <cellStyle name="Accent2 6" xfId="313" xr:uid="{00000000-0005-0000-0000-000053010000}"/>
    <cellStyle name="Accent2 6 2" xfId="314" xr:uid="{00000000-0005-0000-0000-000054010000}"/>
    <cellStyle name="Accent2 7" xfId="315" xr:uid="{00000000-0005-0000-0000-000055010000}"/>
    <cellStyle name="Accent3" xfId="316" xr:uid="{00000000-0005-0000-0000-000056010000}"/>
    <cellStyle name="Accent3 1" xfId="317" xr:uid="{00000000-0005-0000-0000-000057010000}"/>
    <cellStyle name="Accent3 1 2" xfId="318" xr:uid="{00000000-0005-0000-0000-000058010000}"/>
    <cellStyle name="Accent3 2" xfId="319" xr:uid="{00000000-0005-0000-0000-000059010000}"/>
    <cellStyle name="Accent3 2 2" xfId="320" xr:uid="{00000000-0005-0000-0000-00005A010000}"/>
    <cellStyle name="Accent3 3" xfId="321" xr:uid="{00000000-0005-0000-0000-00005B010000}"/>
    <cellStyle name="Accent3 3 2" xfId="322" xr:uid="{00000000-0005-0000-0000-00005C010000}"/>
    <cellStyle name="Accent3 4" xfId="323" xr:uid="{00000000-0005-0000-0000-00005D010000}"/>
    <cellStyle name="Accent3 4 2" xfId="324" xr:uid="{00000000-0005-0000-0000-00005E010000}"/>
    <cellStyle name="Accent3 5" xfId="325" xr:uid="{00000000-0005-0000-0000-00005F010000}"/>
    <cellStyle name="Accent3 5 2" xfId="326" xr:uid="{00000000-0005-0000-0000-000060010000}"/>
    <cellStyle name="Accent3 6" xfId="327" xr:uid="{00000000-0005-0000-0000-000061010000}"/>
    <cellStyle name="Accent3 6 2" xfId="328" xr:uid="{00000000-0005-0000-0000-000062010000}"/>
    <cellStyle name="Accent3 7" xfId="329" xr:uid="{00000000-0005-0000-0000-000063010000}"/>
    <cellStyle name="Accent4" xfId="330" xr:uid="{00000000-0005-0000-0000-000064010000}"/>
    <cellStyle name="Accent4 1" xfId="331" xr:uid="{00000000-0005-0000-0000-000065010000}"/>
    <cellStyle name="Accent4 1 2" xfId="332" xr:uid="{00000000-0005-0000-0000-000066010000}"/>
    <cellStyle name="Accent4 2" xfId="333" xr:uid="{00000000-0005-0000-0000-000067010000}"/>
    <cellStyle name="Accent4 2 2" xfId="334" xr:uid="{00000000-0005-0000-0000-000068010000}"/>
    <cellStyle name="Accent4 3" xfId="335" xr:uid="{00000000-0005-0000-0000-000069010000}"/>
    <cellStyle name="Accent4 3 2" xfId="336" xr:uid="{00000000-0005-0000-0000-00006A010000}"/>
    <cellStyle name="Accent4 4" xfId="337" xr:uid="{00000000-0005-0000-0000-00006B010000}"/>
    <cellStyle name="Accent4 4 2" xfId="338" xr:uid="{00000000-0005-0000-0000-00006C010000}"/>
    <cellStyle name="Accent4 5" xfId="339" xr:uid="{00000000-0005-0000-0000-00006D010000}"/>
    <cellStyle name="Accent4 5 2" xfId="340" xr:uid="{00000000-0005-0000-0000-00006E010000}"/>
    <cellStyle name="Accent4 6" xfId="341" xr:uid="{00000000-0005-0000-0000-00006F010000}"/>
    <cellStyle name="Accent4 6 2" xfId="342" xr:uid="{00000000-0005-0000-0000-000070010000}"/>
    <cellStyle name="Accent4 7" xfId="343" xr:uid="{00000000-0005-0000-0000-000071010000}"/>
    <cellStyle name="Accent5" xfId="344" xr:uid="{00000000-0005-0000-0000-000072010000}"/>
    <cellStyle name="Accent5 1" xfId="345" xr:uid="{00000000-0005-0000-0000-000073010000}"/>
    <cellStyle name="Accent5 1 2" xfId="346" xr:uid="{00000000-0005-0000-0000-000074010000}"/>
    <cellStyle name="Accent5 2" xfId="347" xr:uid="{00000000-0005-0000-0000-000075010000}"/>
    <cellStyle name="Accent5 2 2" xfId="348" xr:uid="{00000000-0005-0000-0000-000076010000}"/>
    <cellStyle name="Accent5 3" xfId="349" xr:uid="{00000000-0005-0000-0000-000077010000}"/>
    <cellStyle name="Accent5 3 2" xfId="350" xr:uid="{00000000-0005-0000-0000-000078010000}"/>
    <cellStyle name="Accent5 4" xfId="351" xr:uid="{00000000-0005-0000-0000-000079010000}"/>
    <cellStyle name="Accent5 4 2" xfId="352" xr:uid="{00000000-0005-0000-0000-00007A010000}"/>
    <cellStyle name="Accent5 5" xfId="353" xr:uid="{00000000-0005-0000-0000-00007B010000}"/>
    <cellStyle name="Accent5 5 2" xfId="354" xr:uid="{00000000-0005-0000-0000-00007C010000}"/>
    <cellStyle name="Accent5 6" xfId="355" xr:uid="{00000000-0005-0000-0000-00007D010000}"/>
    <cellStyle name="Accent5 6 2" xfId="356" xr:uid="{00000000-0005-0000-0000-00007E010000}"/>
    <cellStyle name="Accent5 7" xfId="357" xr:uid="{00000000-0005-0000-0000-00007F010000}"/>
    <cellStyle name="Accent6" xfId="358" xr:uid="{00000000-0005-0000-0000-000080010000}"/>
    <cellStyle name="Accent6 1" xfId="359" xr:uid="{00000000-0005-0000-0000-000081010000}"/>
    <cellStyle name="Accent6 1 2" xfId="360" xr:uid="{00000000-0005-0000-0000-000082010000}"/>
    <cellStyle name="Accent6 2" xfId="361" xr:uid="{00000000-0005-0000-0000-000083010000}"/>
    <cellStyle name="Accent6 2 2" xfId="362" xr:uid="{00000000-0005-0000-0000-000084010000}"/>
    <cellStyle name="Accent6 3" xfId="363" xr:uid="{00000000-0005-0000-0000-000085010000}"/>
    <cellStyle name="Accent6 3 2" xfId="364" xr:uid="{00000000-0005-0000-0000-000086010000}"/>
    <cellStyle name="Accent6 4" xfId="365" xr:uid="{00000000-0005-0000-0000-000087010000}"/>
    <cellStyle name="Accent6 4 2" xfId="366" xr:uid="{00000000-0005-0000-0000-000088010000}"/>
    <cellStyle name="Accent6 5" xfId="367" xr:uid="{00000000-0005-0000-0000-000089010000}"/>
    <cellStyle name="Accent6 5 2" xfId="368" xr:uid="{00000000-0005-0000-0000-00008A010000}"/>
    <cellStyle name="Accent6 6" xfId="369" xr:uid="{00000000-0005-0000-0000-00008B010000}"/>
    <cellStyle name="Accent6 6 2" xfId="370" xr:uid="{00000000-0005-0000-0000-00008C010000}"/>
    <cellStyle name="Accent6 7" xfId="371" xr:uid="{00000000-0005-0000-0000-00008D010000}"/>
    <cellStyle name="Bad" xfId="372" xr:uid="{00000000-0005-0000-0000-00008E010000}"/>
    <cellStyle name="Bad 1" xfId="373" xr:uid="{00000000-0005-0000-0000-00008F010000}"/>
    <cellStyle name="Bad 2" xfId="374" xr:uid="{00000000-0005-0000-0000-000090010000}"/>
    <cellStyle name="Bad 3" xfId="375" xr:uid="{00000000-0005-0000-0000-000091010000}"/>
    <cellStyle name="Bad 4" xfId="376" xr:uid="{00000000-0005-0000-0000-000092010000}"/>
    <cellStyle name="Bad 5" xfId="377" xr:uid="{00000000-0005-0000-0000-000093010000}"/>
    <cellStyle name="Bad 6" xfId="378" xr:uid="{00000000-0005-0000-0000-000094010000}"/>
    <cellStyle name="Calculation" xfId="379" xr:uid="{00000000-0005-0000-0000-000095010000}"/>
    <cellStyle name="Calculation 1" xfId="380" xr:uid="{00000000-0005-0000-0000-000096010000}"/>
    <cellStyle name="Calculation 1 2" xfId="381" xr:uid="{00000000-0005-0000-0000-000097010000}"/>
    <cellStyle name="Calculation 2" xfId="382" xr:uid="{00000000-0005-0000-0000-000098010000}"/>
    <cellStyle name="Calculation 2 2" xfId="383" xr:uid="{00000000-0005-0000-0000-000099010000}"/>
    <cellStyle name="Calculation 3" xfId="384" xr:uid="{00000000-0005-0000-0000-00009A010000}"/>
    <cellStyle name="Calculation 3 2" xfId="385" xr:uid="{00000000-0005-0000-0000-00009B010000}"/>
    <cellStyle name="Calculation 4" xfId="386" xr:uid="{00000000-0005-0000-0000-00009C010000}"/>
    <cellStyle name="Calculation 4 2" xfId="387" xr:uid="{00000000-0005-0000-0000-00009D010000}"/>
    <cellStyle name="Calculation 5" xfId="388" xr:uid="{00000000-0005-0000-0000-00009E010000}"/>
    <cellStyle name="Calculation 5 2" xfId="389" xr:uid="{00000000-0005-0000-0000-00009F010000}"/>
    <cellStyle name="Calculation 6" xfId="390" xr:uid="{00000000-0005-0000-0000-0000A0010000}"/>
    <cellStyle name="Calculation 6 2" xfId="391" xr:uid="{00000000-0005-0000-0000-0000A1010000}"/>
    <cellStyle name="Calculation 7" xfId="392" xr:uid="{00000000-0005-0000-0000-0000A2010000}"/>
    <cellStyle name="Check Cell" xfId="393" xr:uid="{00000000-0005-0000-0000-0000A3010000}"/>
    <cellStyle name="Check Cell 1" xfId="394" xr:uid="{00000000-0005-0000-0000-0000A4010000}"/>
    <cellStyle name="Check Cell 2" xfId="395" xr:uid="{00000000-0005-0000-0000-0000A5010000}"/>
    <cellStyle name="Check Cell 3" xfId="396" xr:uid="{00000000-0005-0000-0000-0000A6010000}"/>
    <cellStyle name="Check Cell 4" xfId="397" xr:uid="{00000000-0005-0000-0000-0000A7010000}"/>
    <cellStyle name="Check Cell 5" xfId="398" xr:uid="{00000000-0005-0000-0000-0000A8010000}"/>
    <cellStyle name="Check Cell 6" xfId="399" xr:uid="{00000000-0005-0000-0000-0000A9010000}"/>
    <cellStyle name="Comma 2" xfId="400" xr:uid="{00000000-0005-0000-0000-0000AA010000}"/>
    <cellStyle name="Comma 2 2" xfId="401" xr:uid="{00000000-0005-0000-0000-0000AB010000}"/>
    <cellStyle name="Comma0" xfId="402" xr:uid="{00000000-0005-0000-0000-0000AC010000}"/>
    <cellStyle name="Comma0 2" xfId="403" xr:uid="{00000000-0005-0000-0000-0000AD010000}"/>
    <cellStyle name="Currency 2" xfId="404" xr:uid="{00000000-0005-0000-0000-0000AE010000}"/>
    <cellStyle name="Currency 2 2" xfId="405" xr:uid="{00000000-0005-0000-0000-0000AF010000}"/>
    <cellStyle name="Dobro" xfId="406" builtinId="26" customBuiltin="1"/>
    <cellStyle name="Dobro 2" xfId="407" xr:uid="{00000000-0005-0000-0000-0000B1010000}"/>
    <cellStyle name="Dobro 2 2" xfId="1663" xr:uid="{00000000-0005-0000-0000-0000B2010000}"/>
    <cellStyle name="Element-delo" xfId="408" xr:uid="{00000000-0005-0000-0000-0000B3010000}"/>
    <cellStyle name="Element-delo 2" xfId="409" xr:uid="{00000000-0005-0000-0000-0000B4010000}"/>
    <cellStyle name="Excel Built-in Comma" xfId="410" xr:uid="{00000000-0005-0000-0000-0000B5010000}"/>
    <cellStyle name="Excel Built-in Comma [0]" xfId="411" xr:uid="{00000000-0005-0000-0000-0000B6010000}"/>
    <cellStyle name="Excel Built-in Normal" xfId="412" xr:uid="{00000000-0005-0000-0000-0000B7010000}"/>
    <cellStyle name="Excel Built-in Normal 2" xfId="413" xr:uid="{00000000-0005-0000-0000-0000B8010000}"/>
    <cellStyle name="Excel Built-in Normal 2 2" xfId="414" xr:uid="{00000000-0005-0000-0000-0000B9010000}"/>
    <cellStyle name="Excel Built-in Normal 2 2 2" xfId="415" xr:uid="{00000000-0005-0000-0000-0000BA010000}"/>
    <cellStyle name="Excel Built-in Normal 2 3" xfId="416" xr:uid="{00000000-0005-0000-0000-0000BB010000}"/>
    <cellStyle name="Excel Built-in Normal 3" xfId="417" xr:uid="{00000000-0005-0000-0000-0000BC010000}"/>
    <cellStyle name="Excel Built-in Normal 3 2" xfId="418" xr:uid="{00000000-0005-0000-0000-0000BD010000}"/>
    <cellStyle name="Excel Built-in Normal 4" xfId="419" xr:uid="{00000000-0005-0000-0000-0000BE010000}"/>
    <cellStyle name="Excel Built-in Normal 5" xfId="420" xr:uid="{00000000-0005-0000-0000-0000BF010000}"/>
    <cellStyle name="Excel Built-in Percent" xfId="421" xr:uid="{00000000-0005-0000-0000-0000C0010000}"/>
    <cellStyle name="Excel_BuiltIn_Comma 1" xfId="422" xr:uid="{00000000-0005-0000-0000-0000C1010000}"/>
    <cellStyle name="Explanatory Text" xfId="423" xr:uid="{00000000-0005-0000-0000-0000C2010000}"/>
    <cellStyle name="Explanatory Text 1" xfId="424" xr:uid="{00000000-0005-0000-0000-0000C3010000}"/>
    <cellStyle name="Explanatory Text 2" xfId="425" xr:uid="{00000000-0005-0000-0000-0000C4010000}"/>
    <cellStyle name="Explanatory Text 3" xfId="426" xr:uid="{00000000-0005-0000-0000-0000C5010000}"/>
    <cellStyle name="Explanatory Text 4" xfId="427" xr:uid="{00000000-0005-0000-0000-0000C6010000}"/>
    <cellStyle name="Explanatory Text 5" xfId="428" xr:uid="{00000000-0005-0000-0000-0000C7010000}"/>
    <cellStyle name="Explanatory Text 6" xfId="429" xr:uid="{00000000-0005-0000-0000-0000C8010000}"/>
    <cellStyle name="Good 1" xfId="430" xr:uid="{00000000-0005-0000-0000-0000C9010000}"/>
    <cellStyle name="Good 1 2" xfId="431" xr:uid="{00000000-0005-0000-0000-0000CA010000}"/>
    <cellStyle name="Good 2" xfId="432" xr:uid="{00000000-0005-0000-0000-0000CB010000}"/>
    <cellStyle name="Good 2 2" xfId="433" xr:uid="{00000000-0005-0000-0000-0000CC010000}"/>
    <cellStyle name="Good 3" xfId="434" xr:uid="{00000000-0005-0000-0000-0000CD010000}"/>
    <cellStyle name="Good 3 2" xfId="435" xr:uid="{00000000-0005-0000-0000-0000CE010000}"/>
    <cellStyle name="Good 4" xfId="436" xr:uid="{00000000-0005-0000-0000-0000CF010000}"/>
    <cellStyle name="Good 4 2" xfId="437" xr:uid="{00000000-0005-0000-0000-0000D0010000}"/>
    <cellStyle name="Good 5" xfId="438" xr:uid="{00000000-0005-0000-0000-0000D1010000}"/>
    <cellStyle name="Good 5 2" xfId="439" xr:uid="{00000000-0005-0000-0000-0000D2010000}"/>
    <cellStyle name="Good 6" xfId="440" xr:uid="{00000000-0005-0000-0000-0000D3010000}"/>
    <cellStyle name="Good 6 2" xfId="441" xr:uid="{00000000-0005-0000-0000-0000D4010000}"/>
    <cellStyle name="Heading 1" xfId="442" xr:uid="{00000000-0005-0000-0000-0000D5010000}"/>
    <cellStyle name="Heading 1 1" xfId="443" xr:uid="{00000000-0005-0000-0000-0000D6010000}"/>
    <cellStyle name="Heading 1 2" xfId="444" xr:uid="{00000000-0005-0000-0000-0000D7010000}"/>
    <cellStyle name="Heading 1 3" xfId="445" xr:uid="{00000000-0005-0000-0000-0000D8010000}"/>
    <cellStyle name="Heading 1 4" xfId="446" xr:uid="{00000000-0005-0000-0000-0000D9010000}"/>
    <cellStyle name="Heading 1 5" xfId="447" xr:uid="{00000000-0005-0000-0000-0000DA010000}"/>
    <cellStyle name="Heading 1 6" xfId="448" xr:uid="{00000000-0005-0000-0000-0000DB010000}"/>
    <cellStyle name="Heading 2" xfId="449" xr:uid="{00000000-0005-0000-0000-0000DC010000}"/>
    <cellStyle name="Heading 2 1" xfId="450" xr:uid="{00000000-0005-0000-0000-0000DD010000}"/>
    <cellStyle name="Heading 2 2" xfId="451" xr:uid="{00000000-0005-0000-0000-0000DE010000}"/>
    <cellStyle name="Heading 2 3" xfId="452" xr:uid="{00000000-0005-0000-0000-0000DF010000}"/>
    <cellStyle name="Heading 2 4" xfId="453" xr:uid="{00000000-0005-0000-0000-0000E0010000}"/>
    <cellStyle name="Heading 2 5" xfId="454" xr:uid="{00000000-0005-0000-0000-0000E1010000}"/>
    <cellStyle name="Heading 2 6" xfId="455" xr:uid="{00000000-0005-0000-0000-0000E2010000}"/>
    <cellStyle name="Heading 3" xfId="456" xr:uid="{00000000-0005-0000-0000-0000E3010000}"/>
    <cellStyle name="Heading 3 1" xfId="457" xr:uid="{00000000-0005-0000-0000-0000E4010000}"/>
    <cellStyle name="Heading 3 2" xfId="458" xr:uid="{00000000-0005-0000-0000-0000E5010000}"/>
    <cellStyle name="Heading 3 3" xfId="459" xr:uid="{00000000-0005-0000-0000-0000E6010000}"/>
    <cellStyle name="Heading 3 4" xfId="460" xr:uid="{00000000-0005-0000-0000-0000E7010000}"/>
    <cellStyle name="Heading 3 5" xfId="461" xr:uid="{00000000-0005-0000-0000-0000E8010000}"/>
    <cellStyle name="Heading 3 6" xfId="462" xr:uid="{00000000-0005-0000-0000-0000E9010000}"/>
    <cellStyle name="Heading 4" xfId="463" xr:uid="{00000000-0005-0000-0000-0000EA010000}"/>
    <cellStyle name="Heading 4 1" xfId="464" xr:uid="{00000000-0005-0000-0000-0000EB010000}"/>
    <cellStyle name="Heading 4 2" xfId="465" xr:uid="{00000000-0005-0000-0000-0000EC010000}"/>
    <cellStyle name="Heading 4 3" xfId="466" xr:uid="{00000000-0005-0000-0000-0000ED010000}"/>
    <cellStyle name="Heading 4 4" xfId="467" xr:uid="{00000000-0005-0000-0000-0000EE010000}"/>
    <cellStyle name="Heading 4 5" xfId="468" xr:uid="{00000000-0005-0000-0000-0000EF010000}"/>
    <cellStyle name="Heading 4 6" xfId="469" xr:uid="{00000000-0005-0000-0000-0000F0010000}"/>
    <cellStyle name="Hiperpovezava 2" xfId="470" xr:uid="{00000000-0005-0000-0000-0000F1010000}"/>
    <cellStyle name="Hiperpovezava 3" xfId="471" xr:uid="{00000000-0005-0000-0000-0000F2010000}"/>
    <cellStyle name="Input" xfId="472" xr:uid="{00000000-0005-0000-0000-0000F3010000}"/>
    <cellStyle name="Input 1" xfId="473" xr:uid="{00000000-0005-0000-0000-0000F4010000}"/>
    <cellStyle name="Input 2" xfId="474" xr:uid="{00000000-0005-0000-0000-0000F5010000}"/>
    <cellStyle name="Input 3" xfId="475" xr:uid="{00000000-0005-0000-0000-0000F6010000}"/>
    <cellStyle name="Input 4" xfId="476" xr:uid="{00000000-0005-0000-0000-0000F7010000}"/>
    <cellStyle name="Input 5" xfId="477" xr:uid="{00000000-0005-0000-0000-0000F8010000}"/>
    <cellStyle name="Input 6" xfId="478" xr:uid="{00000000-0005-0000-0000-0000F9010000}"/>
    <cellStyle name="Izhod" xfId="479" builtinId="21" customBuiltin="1"/>
    <cellStyle name="Izhod 2" xfId="480" xr:uid="{00000000-0005-0000-0000-0000FB010000}"/>
    <cellStyle name="Izhod 2 2" xfId="481" xr:uid="{00000000-0005-0000-0000-0000FC010000}"/>
    <cellStyle name="Izhod 2 3" xfId="1664" xr:uid="{00000000-0005-0000-0000-0000FD010000}"/>
    <cellStyle name="Linked Cell" xfId="482" xr:uid="{00000000-0005-0000-0000-0000FE010000}"/>
    <cellStyle name="Linked Cell 1" xfId="483" xr:uid="{00000000-0005-0000-0000-0000FF010000}"/>
    <cellStyle name="Linked Cell 2" xfId="484" xr:uid="{00000000-0005-0000-0000-000000020000}"/>
    <cellStyle name="Linked Cell 3" xfId="485" xr:uid="{00000000-0005-0000-0000-000001020000}"/>
    <cellStyle name="Linked Cell 4" xfId="486" xr:uid="{00000000-0005-0000-0000-000002020000}"/>
    <cellStyle name="Linked Cell 5" xfId="487" xr:uid="{00000000-0005-0000-0000-000003020000}"/>
    <cellStyle name="Linked Cell 6" xfId="488" xr:uid="{00000000-0005-0000-0000-000004020000}"/>
    <cellStyle name="Naslov" xfId="489" builtinId="15" customBuiltin="1"/>
    <cellStyle name="Naslov 1" xfId="490" builtinId="16" customBuiltin="1"/>
    <cellStyle name="Naslov 1 1" xfId="491" xr:uid="{00000000-0005-0000-0000-000007020000}"/>
    <cellStyle name="Naslov 1 1 1" xfId="492" xr:uid="{00000000-0005-0000-0000-000008020000}"/>
    <cellStyle name="Naslov 1 1 2" xfId="493" xr:uid="{00000000-0005-0000-0000-000009020000}"/>
    <cellStyle name="Naslov 1 2" xfId="494" xr:uid="{00000000-0005-0000-0000-00000A020000}"/>
    <cellStyle name="Naslov 1 2 2" xfId="1665" xr:uid="{00000000-0005-0000-0000-00000B020000}"/>
    <cellStyle name="Naslov 1 3" xfId="495" xr:uid="{00000000-0005-0000-0000-00000C020000}"/>
    <cellStyle name="Naslov 2" xfId="496" builtinId="17" customBuiltin="1"/>
    <cellStyle name="Naslov 2 2" xfId="497" xr:uid="{00000000-0005-0000-0000-00000E020000}"/>
    <cellStyle name="Naslov 2 3" xfId="498" xr:uid="{00000000-0005-0000-0000-00000F020000}"/>
    <cellStyle name="Naslov 3" xfId="499" builtinId="18" customBuiltin="1"/>
    <cellStyle name="Naslov 3 2" xfId="500" xr:uid="{00000000-0005-0000-0000-000011020000}"/>
    <cellStyle name="Naslov 3 3" xfId="501" xr:uid="{00000000-0005-0000-0000-000012020000}"/>
    <cellStyle name="Naslov 4" xfId="502" builtinId="19" customBuiltin="1"/>
    <cellStyle name="Naslov 4 2" xfId="503" xr:uid="{00000000-0005-0000-0000-000014020000}"/>
    <cellStyle name="Naslov 4 3" xfId="504" xr:uid="{00000000-0005-0000-0000-000015020000}"/>
    <cellStyle name="Naslov 5" xfId="505" xr:uid="{00000000-0005-0000-0000-000016020000}"/>
    <cellStyle name="Naslov 5 2" xfId="1770" xr:uid="{00000000-0005-0000-0000-000017020000}"/>
    <cellStyle name="Naslov del" xfId="506" xr:uid="{00000000-0005-0000-0000-000018020000}"/>
    <cellStyle name="Naslov del 1" xfId="507" xr:uid="{00000000-0005-0000-0000-000019020000}"/>
    <cellStyle name="Naslov del 2" xfId="508" xr:uid="{00000000-0005-0000-0000-00001A020000}"/>
    <cellStyle name="Naslov del 3" xfId="509" xr:uid="{00000000-0005-0000-0000-00001B020000}"/>
    <cellStyle name="Naslov del 4" xfId="510" xr:uid="{00000000-0005-0000-0000-00001C020000}"/>
    <cellStyle name="Naslov del 5" xfId="511" xr:uid="{00000000-0005-0000-0000-00001D020000}"/>
    <cellStyle name="Naslov del 6" xfId="512" xr:uid="{00000000-0005-0000-0000-00001E020000}"/>
    <cellStyle name="nASLOV PROSTOROV" xfId="513" xr:uid="{00000000-0005-0000-0000-00001F020000}"/>
    <cellStyle name="nASLOV PROSTOROV 1" xfId="514" xr:uid="{00000000-0005-0000-0000-000020020000}"/>
    <cellStyle name="nASLOV PROSTOROV 2" xfId="515" xr:uid="{00000000-0005-0000-0000-000021020000}"/>
    <cellStyle name="nASLOV PROSTOROV 3" xfId="516" xr:uid="{00000000-0005-0000-0000-000022020000}"/>
    <cellStyle name="nASLOV PROSTOROV 4" xfId="517" xr:uid="{00000000-0005-0000-0000-000023020000}"/>
    <cellStyle name="nASLOV PROSTOROV 5" xfId="518" xr:uid="{00000000-0005-0000-0000-000024020000}"/>
    <cellStyle name="nASLOV PROSTOROV 6" xfId="519" xr:uid="{00000000-0005-0000-0000-000025020000}"/>
    <cellStyle name="Navadno" xfId="0" builtinId="0"/>
    <cellStyle name="Navadno 10" xfId="1639" xr:uid="{00000000-0005-0000-0000-000027020000}"/>
    <cellStyle name="Navadno 10 2" xfId="520" xr:uid="{00000000-0005-0000-0000-000028020000}"/>
    <cellStyle name="Navadno 10 2 2" xfId="521" xr:uid="{00000000-0005-0000-0000-000029020000}"/>
    <cellStyle name="Navadno 10 2 2 2" xfId="522" xr:uid="{00000000-0005-0000-0000-00002A020000}"/>
    <cellStyle name="Navadno 10 2 2 2 2" xfId="523" xr:uid="{00000000-0005-0000-0000-00002B020000}"/>
    <cellStyle name="Navadno 10 2 2 3" xfId="524" xr:uid="{00000000-0005-0000-0000-00002C020000}"/>
    <cellStyle name="Navadno 10 2 3" xfId="525" xr:uid="{00000000-0005-0000-0000-00002D020000}"/>
    <cellStyle name="Navadno 10 2 3 2" xfId="526" xr:uid="{00000000-0005-0000-0000-00002E020000}"/>
    <cellStyle name="Navadno 10 2 4" xfId="527" xr:uid="{00000000-0005-0000-0000-00002F020000}"/>
    <cellStyle name="Navadno 10 3" xfId="528" xr:uid="{00000000-0005-0000-0000-000030020000}"/>
    <cellStyle name="Navadno 10 3 2" xfId="529" xr:uid="{00000000-0005-0000-0000-000031020000}"/>
    <cellStyle name="Navadno 10 3 2 2" xfId="530" xr:uid="{00000000-0005-0000-0000-000032020000}"/>
    <cellStyle name="Navadno 10 3 2 2 2" xfId="531" xr:uid="{00000000-0005-0000-0000-000033020000}"/>
    <cellStyle name="Navadno 10 3 2 3" xfId="532" xr:uid="{00000000-0005-0000-0000-000034020000}"/>
    <cellStyle name="Navadno 10 3 3" xfId="533" xr:uid="{00000000-0005-0000-0000-000035020000}"/>
    <cellStyle name="Navadno 10 3 3 2" xfId="534" xr:uid="{00000000-0005-0000-0000-000036020000}"/>
    <cellStyle name="Navadno 10 3 4" xfId="535" xr:uid="{00000000-0005-0000-0000-000037020000}"/>
    <cellStyle name="Navadno 11" xfId="1789" xr:uid="{00000000-0005-0000-0000-000038020000}"/>
    <cellStyle name="Navadno 11 2" xfId="536" xr:uid="{00000000-0005-0000-0000-000039020000}"/>
    <cellStyle name="Navadno 11 2 2" xfId="537" xr:uid="{00000000-0005-0000-0000-00003A020000}"/>
    <cellStyle name="Navadno 11 2 2 2" xfId="538" xr:uid="{00000000-0005-0000-0000-00003B020000}"/>
    <cellStyle name="Navadno 11 2 2 2 2" xfId="539" xr:uid="{00000000-0005-0000-0000-00003C020000}"/>
    <cellStyle name="Navadno 11 2 2 3" xfId="540" xr:uid="{00000000-0005-0000-0000-00003D020000}"/>
    <cellStyle name="Navadno 11 2 3" xfId="541" xr:uid="{00000000-0005-0000-0000-00003E020000}"/>
    <cellStyle name="Navadno 11 2 3 2" xfId="542" xr:uid="{00000000-0005-0000-0000-00003F020000}"/>
    <cellStyle name="Navadno 11 2 4" xfId="543" xr:uid="{00000000-0005-0000-0000-000040020000}"/>
    <cellStyle name="Navadno 11 3" xfId="544" xr:uid="{00000000-0005-0000-0000-000041020000}"/>
    <cellStyle name="Navadno 11 3 2" xfId="545" xr:uid="{00000000-0005-0000-0000-000042020000}"/>
    <cellStyle name="Navadno 11 3 2 2" xfId="546" xr:uid="{00000000-0005-0000-0000-000043020000}"/>
    <cellStyle name="Navadno 11 3 2 2 2" xfId="547" xr:uid="{00000000-0005-0000-0000-000044020000}"/>
    <cellStyle name="Navadno 11 3 2 3" xfId="548" xr:uid="{00000000-0005-0000-0000-000045020000}"/>
    <cellStyle name="Navadno 11 3 3" xfId="549" xr:uid="{00000000-0005-0000-0000-000046020000}"/>
    <cellStyle name="Navadno 11 3 3 2" xfId="550" xr:uid="{00000000-0005-0000-0000-000047020000}"/>
    <cellStyle name="Navadno 11 3 4" xfId="551" xr:uid="{00000000-0005-0000-0000-000048020000}"/>
    <cellStyle name="Navadno 12" xfId="552" xr:uid="{00000000-0005-0000-0000-000049020000}"/>
    <cellStyle name="Navadno 12 2" xfId="553" xr:uid="{00000000-0005-0000-0000-00004A020000}"/>
    <cellStyle name="Navadno 12 2 2" xfId="554" xr:uid="{00000000-0005-0000-0000-00004B020000}"/>
    <cellStyle name="Navadno 12 2 2 2" xfId="555" xr:uid="{00000000-0005-0000-0000-00004C020000}"/>
    <cellStyle name="Navadno 12 2 2 2 2" xfId="556" xr:uid="{00000000-0005-0000-0000-00004D020000}"/>
    <cellStyle name="Navadno 12 2 2 3" xfId="557" xr:uid="{00000000-0005-0000-0000-00004E020000}"/>
    <cellStyle name="Navadno 12 2 3" xfId="558" xr:uid="{00000000-0005-0000-0000-00004F020000}"/>
    <cellStyle name="Navadno 12 2 3 2" xfId="559" xr:uid="{00000000-0005-0000-0000-000050020000}"/>
    <cellStyle name="Navadno 12 2 4" xfId="560" xr:uid="{00000000-0005-0000-0000-000051020000}"/>
    <cellStyle name="Navadno 12 3" xfId="561" xr:uid="{00000000-0005-0000-0000-000052020000}"/>
    <cellStyle name="Navadno 12 3 2" xfId="562" xr:uid="{00000000-0005-0000-0000-000053020000}"/>
    <cellStyle name="Navadno 12 3 2 2" xfId="563" xr:uid="{00000000-0005-0000-0000-000054020000}"/>
    <cellStyle name="Navadno 12 3 2 2 2" xfId="564" xr:uid="{00000000-0005-0000-0000-000055020000}"/>
    <cellStyle name="Navadno 12 3 2 3" xfId="565" xr:uid="{00000000-0005-0000-0000-000056020000}"/>
    <cellStyle name="Navadno 12 3 3" xfId="566" xr:uid="{00000000-0005-0000-0000-000057020000}"/>
    <cellStyle name="Navadno 12 3 3 2" xfId="567" xr:uid="{00000000-0005-0000-0000-000058020000}"/>
    <cellStyle name="Navadno 12 3 4" xfId="568" xr:uid="{00000000-0005-0000-0000-000059020000}"/>
    <cellStyle name="Navadno 12 4" xfId="569" xr:uid="{00000000-0005-0000-0000-00005A020000}"/>
    <cellStyle name="Navadno 12 4 2" xfId="570" xr:uid="{00000000-0005-0000-0000-00005B020000}"/>
    <cellStyle name="Navadno 12 4 2 2" xfId="571" xr:uid="{00000000-0005-0000-0000-00005C020000}"/>
    <cellStyle name="Navadno 12 4 3" xfId="572" xr:uid="{00000000-0005-0000-0000-00005D020000}"/>
    <cellStyle name="Navadno 12 5" xfId="573" xr:uid="{00000000-0005-0000-0000-00005E020000}"/>
    <cellStyle name="Navadno 12 5 2" xfId="574" xr:uid="{00000000-0005-0000-0000-00005F020000}"/>
    <cellStyle name="Navadno 12 5 2 2" xfId="575" xr:uid="{00000000-0005-0000-0000-000060020000}"/>
    <cellStyle name="Navadno 12 5 3" xfId="576" xr:uid="{00000000-0005-0000-0000-000061020000}"/>
    <cellStyle name="Navadno 12 6" xfId="577" xr:uid="{00000000-0005-0000-0000-000062020000}"/>
    <cellStyle name="Navadno 12 6 2" xfId="578" xr:uid="{00000000-0005-0000-0000-000063020000}"/>
    <cellStyle name="Navadno 12 7" xfId="579" xr:uid="{00000000-0005-0000-0000-000064020000}"/>
    <cellStyle name="Navadno 13 2" xfId="580" xr:uid="{00000000-0005-0000-0000-000065020000}"/>
    <cellStyle name="Navadno 13 2 2" xfId="581" xr:uid="{00000000-0005-0000-0000-000066020000}"/>
    <cellStyle name="Navadno 13 2 2 2" xfId="582" xr:uid="{00000000-0005-0000-0000-000067020000}"/>
    <cellStyle name="Navadno 13 2 2 2 2" xfId="583" xr:uid="{00000000-0005-0000-0000-000068020000}"/>
    <cellStyle name="Navadno 13 2 2 3" xfId="584" xr:uid="{00000000-0005-0000-0000-000069020000}"/>
    <cellStyle name="Navadno 13 2 3" xfId="585" xr:uid="{00000000-0005-0000-0000-00006A020000}"/>
    <cellStyle name="Navadno 13 2 3 2" xfId="586" xr:uid="{00000000-0005-0000-0000-00006B020000}"/>
    <cellStyle name="Navadno 13 2 4" xfId="587" xr:uid="{00000000-0005-0000-0000-00006C020000}"/>
    <cellStyle name="Navadno 13 3" xfId="588" xr:uid="{00000000-0005-0000-0000-00006D020000}"/>
    <cellStyle name="Navadno 13 3 2" xfId="589" xr:uid="{00000000-0005-0000-0000-00006E020000}"/>
    <cellStyle name="Navadno 13 3 2 2" xfId="590" xr:uid="{00000000-0005-0000-0000-00006F020000}"/>
    <cellStyle name="Navadno 13 3 2 2 2" xfId="591" xr:uid="{00000000-0005-0000-0000-000070020000}"/>
    <cellStyle name="Navadno 13 3 2 3" xfId="592" xr:uid="{00000000-0005-0000-0000-000071020000}"/>
    <cellStyle name="Navadno 13 3 3" xfId="593" xr:uid="{00000000-0005-0000-0000-000072020000}"/>
    <cellStyle name="Navadno 13 3 3 2" xfId="594" xr:uid="{00000000-0005-0000-0000-000073020000}"/>
    <cellStyle name="Navadno 13 3 4" xfId="595" xr:uid="{00000000-0005-0000-0000-000074020000}"/>
    <cellStyle name="Navadno 14 2" xfId="596" xr:uid="{00000000-0005-0000-0000-000075020000}"/>
    <cellStyle name="Navadno 14 2 2" xfId="597" xr:uid="{00000000-0005-0000-0000-000076020000}"/>
    <cellStyle name="Navadno 14 2 2 2" xfId="598" xr:uid="{00000000-0005-0000-0000-000077020000}"/>
    <cellStyle name="Navadno 14 2 2 2 2" xfId="599" xr:uid="{00000000-0005-0000-0000-000078020000}"/>
    <cellStyle name="Navadno 14 2 2 3" xfId="600" xr:uid="{00000000-0005-0000-0000-000079020000}"/>
    <cellStyle name="Navadno 14 2 3" xfId="601" xr:uid="{00000000-0005-0000-0000-00007A020000}"/>
    <cellStyle name="Navadno 14 2 3 2" xfId="602" xr:uid="{00000000-0005-0000-0000-00007B020000}"/>
    <cellStyle name="Navadno 14 2 4" xfId="603" xr:uid="{00000000-0005-0000-0000-00007C020000}"/>
    <cellStyle name="Navadno 14 3" xfId="604" xr:uid="{00000000-0005-0000-0000-00007D020000}"/>
    <cellStyle name="Navadno 14 3 2" xfId="605" xr:uid="{00000000-0005-0000-0000-00007E020000}"/>
    <cellStyle name="Navadno 14 3 2 2" xfId="606" xr:uid="{00000000-0005-0000-0000-00007F020000}"/>
    <cellStyle name="Navadno 14 3 2 2 2" xfId="607" xr:uid="{00000000-0005-0000-0000-000080020000}"/>
    <cellStyle name="Navadno 14 3 2 3" xfId="608" xr:uid="{00000000-0005-0000-0000-000081020000}"/>
    <cellStyle name="Navadno 14 3 3" xfId="609" xr:uid="{00000000-0005-0000-0000-000082020000}"/>
    <cellStyle name="Navadno 14 3 3 2" xfId="610" xr:uid="{00000000-0005-0000-0000-000083020000}"/>
    <cellStyle name="Navadno 14 3 4" xfId="611" xr:uid="{00000000-0005-0000-0000-000084020000}"/>
    <cellStyle name="Navadno 15 2" xfId="612" xr:uid="{00000000-0005-0000-0000-000085020000}"/>
    <cellStyle name="Navadno 15 2 2" xfId="613" xr:uid="{00000000-0005-0000-0000-000086020000}"/>
    <cellStyle name="Navadno 15 2 2 2" xfId="614" xr:uid="{00000000-0005-0000-0000-000087020000}"/>
    <cellStyle name="Navadno 15 2 2 2 2" xfId="615" xr:uid="{00000000-0005-0000-0000-000088020000}"/>
    <cellStyle name="Navadno 15 2 2 3" xfId="616" xr:uid="{00000000-0005-0000-0000-000089020000}"/>
    <cellStyle name="Navadno 15 2 3" xfId="617" xr:uid="{00000000-0005-0000-0000-00008A020000}"/>
    <cellStyle name="Navadno 15 2 3 2" xfId="618" xr:uid="{00000000-0005-0000-0000-00008B020000}"/>
    <cellStyle name="Navadno 15 2 4" xfId="619" xr:uid="{00000000-0005-0000-0000-00008C020000}"/>
    <cellStyle name="Navadno 15 3" xfId="620" xr:uid="{00000000-0005-0000-0000-00008D020000}"/>
    <cellStyle name="Navadno 15 3 2" xfId="621" xr:uid="{00000000-0005-0000-0000-00008E020000}"/>
    <cellStyle name="Navadno 15 3 2 2" xfId="622" xr:uid="{00000000-0005-0000-0000-00008F020000}"/>
    <cellStyle name="Navadno 15 3 2 2 2" xfId="623" xr:uid="{00000000-0005-0000-0000-000090020000}"/>
    <cellStyle name="Navadno 15 3 2 3" xfId="624" xr:uid="{00000000-0005-0000-0000-000091020000}"/>
    <cellStyle name="Navadno 15 3 3" xfId="625" xr:uid="{00000000-0005-0000-0000-000092020000}"/>
    <cellStyle name="Navadno 15 3 3 2" xfId="626" xr:uid="{00000000-0005-0000-0000-000093020000}"/>
    <cellStyle name="Navadno 15 3 4" xfId="627" xr:uid="{00000000-0005-0000-0000-000094020000}"/>
    <cellStyle name="Navadno 16 2" xfId="628" xr:uid="{00000000-0005-0000-0000-000095020000}"/>
    <cellStyle name="Navadno 16 2 2" xfId="629" xr:uid="{00000000-0005-0000-0000-000096020000}"/>
    <cellStyle name="Navadno 16 2 2 2" xfId="630" xr:uid="{00000000-0005-0000-0000-000097020000}"/>
    <cellStyle name="Navadno 16 2 2 2 2" xfId="631" xr:uid="{00000000-0005-0000-0000-000098020000}"/>
    <cellStyle name="Navadno 16 2 2 3" xfId="632" xr:uid="{00000000-0005-0000-0000-000099020000}"/>
    <cellStyle name="Navadno 16 2 3" xfId="633" xr:uid="{00000000-0005-0000-0000-00009A020000}"/>
    <cellStyle name="Navadno 16 2 3 2" xfId="634" xr:uid="{00000000-0005-0000-0000-00009B020000}"/>
    <cellStyle name="Navadno 16 2 4" xfId="635" xr:uid="{00000000-0005-0000-0000-00009C020000}"/>
    <cellStyle name="Navadno 16 3" xfId="636" xr:uid="{00000000-0005-0000-0000-00009D020000}"/>
    <cellStyle name="Navadno 16 3 2" xfId="637" xr:uid="{00000000-0005-0000-0000-00009E020000}"/>
    <cellStyle name="Navadno 16 3 2 2" xfId="638" xr:uid="{00000000-0005-0000-0000-00009F020000}"/>
    <cellStyle name="Navadno 16 3 2 2 2" xfId="639" xr:uid="{00000000-0005-0000-0000-0000A0020000}"/>
    <cellStyle name="Navadno 16 3 2 3" xfId="640" xr:uid="{00000000-0005-0000-0000-0000A1020000}"/>
    <cellStyle name="Navadno 16 3 3" xfId="641" xr:uid="{00000000-0005-0000-0000-0000A2020000}"/>
    <cellStyle name="Navadno 16 3 3 2" xfId="642" xr:uid="{00000000-0005-0000-0000-0000A3020000}"/>
    <cellStyle name="Navadno 16 3 4" xfId="643" xr:uid="{00000000-0005-0000-0000-0000A4020000}"/>
    <cellStyle name="Navadno 17 2" xfId="644" xr:uid="{00000000-0005-0000-0000-0000A5020000}"/>
    <cellStyle name="Navadno 17 2 2" xfId="645" xr:uid="{00000000-0005-0000-0000-0000A6020000}"/>
    <cellStyle name="Navadno 17 2 2 2" xfId="646" xr:uid="{00000000-0005-0000-0000-0000A7020000}"/>
    <cellStyle name="Navadno 17 2 2 2 2" xfId="647" xr:uid="{00000000-0005-0000-0000-0000A8020000}"/>
    <cellStyle name="Navadno 17 2 2 3" xfId="648" xr:uid="{00000000-0005-0000-0000-0000A9020000}"/>
    <cellStyle name="Navadno 17 2 3" xfId="649" xr:uid="{00000000-0005-0000-0000-0000AA020000}"/>
    <cellStyle name="Navadno 17 2 3 2" xfId="650" xr:uid="{00000000-0005-0000-0000-0000AB020000}"/>
    <cellStyle name="Navadno 17 2 4" xfId="651" xr:uid="{00000000-0005-0000-0000-0000AC020000}"/>
    <cellStyle name="Navadno 17 3" xfId="652" xr:uid="{00000000-0005-0000-0000-0000AD020000}"/>
    <cellStyle name="Navadno 17 3 2" xfId="653" xr:uid="{00000000-0005-0000-0000-0000AE020000}"/>
    <cellStyle name="Navadno 17 3 2 2" xfId="654" xr:uid="{00000000-0005-0000-0000-0000AF020000}"/>
    <cellStyle name="Navadno 17 3 2 2 2" xfId="655" xr:uid="{00000000-0005-0000-0000-0000B0020000}"/>
    <cellStyle name="Navadno 17 3 2 3" xfId="656" xr:uid="{00000000-0005-0000-0000-0000B1020000}"/>
    <cellStyle name="Navadno 17 3 3" xfId="657" xr:uid="{00000000-0005-0000-0000-0000B2020000}"/>
    <cellStyle name="Navadno 17 3 3 2" xfId="658" xr:uid="{00000000-0005-0000-0000-0000B3020000}"/>
    <cellStyle name="Navadno 17 3 4" xfId="659" xr:uid="{00000000-0005-0000-0000-0000B4020000}"/>
    <cellStyle name="Navadno 18 2" xfId="660" xr:uid="{00000000-0005-0000-0000-0000B5020000}"/>
    <cellStyle name="Navadno 18 2 2" xfId="661" xr:uid="{00000000-0005-0000-0000-0000B6020000}"/>
    <cellStyle name="Navadno 18 2 2 2" xfId="662" xr:uid="{00000000-0005-0000-0000-0000B7020000}"/>
    <cellStyle name="Navadno 18 2 2 2 2" xfId="663" xr:uid="{00000000-0005-0000-0000-0000B8020000}"/>
    <cellStyle name="Navadno 18 2 2 3" xfId="664" xr:uid="{00000000-0005-0000-0000-0000B9020000}"/>
    <cellStyle name="Navadno 18 2 3" xfId="665" xr:uid="{00000000-0005-0000-0000-0000BA020000}"/>
    <cellStyle name="Navadno 18 2 3 2" xfId="666" xr:uid="{00000000-0005-0000-0000-0000BB020000}"/>
    <cellStyle name="Navadno 18 2 4" xfId="667" xr:uid="{00000000-0005-0000-0000-0000BC020000}"/>
    <cellStyle name="Navadno 18 3" xfId="668" xr:uid="{00000000-0005-0000-0000-0000BD020000}"/>
    <cellStyle name="Navadno 18 3 2" xfId="669" xr:uid="{00000000-0005-0000-0000-0000BE020000}"/>
    <cellStyle name="Navadno 18 3 2 2" xfId="670" xr:uid="{00000000-0005-0000-0000-0000BF020000}"/>
    <cellStyle name="Navadno 18 3 2 2 2" xfId="671" xr:uid="{00000000-0005-0000-0000-0000C0020000}"/>
    <cellStyle name="Navadno 18 3 2 3" xfId="672" xr:uid="{00000000-0005-0000-0000-0000C1020000}"/>
    <cellStyle name="Navadno 18 3 3" xfId="673" xr:uid="{00000000-0005-0000-0000-0000C2020000}"/>
    <cellStyle name="Navadno 18 3 3 2" xfId="674" xr:uid="{00000000-0005-0000-0000-0000C3020000}"/>
    <cellStyle name="Navadno 18 3 4" xfId="675" xr:uid="{00000000-0005-0000-0000-0000C4020000}"/>
    <cellStyle name="Navadno 19 2" xfId="676" xr:uid="{00000000-0005-0000-0000-0000C5020000}"/>
    <cellStyle name="Navadno 19 2 2" xfId="677" xr:uid="{00000000-0005-0000-0000-0000C6020000}"/>
    <cellStyle name="Navadno 19 2 2 2" xfId="678" xr:uid="{00000000-0005-0000-0000-0000C7020000}"/>
    <cellStyle name="Navadno 19 2 2 2 2" xfId="679" xr:uid="{00000000-0005-0000-0000-0000C8020000}"/>
    <cellStyle name="Navadno 19 2 2 3" xfId="680" xr:uid="{00000000-0005-0000-0000-0000C9020000}"/>
    <cellStyle name="Navadno 19 2 3" xfId="681" xr:uid="{00000000-0005-0000-0000-0000CA020000}"/>
    <cellStyle name="Navadno 19 2 3 2" xfId="682" xr:uid="{00000000-0005-0000-0000-0000CB020000}"/>
    <cellStyle name="Navadno 19 2 4" xfId="683" xr:uid="{00000000-0005-0000-0000-0000CC020000}"/>
    <cellStyle name="Navadno 19 3" xfId="684" xr:uid="{00000000-0005-0000-0000-0000CD020000}"/>
    <cellStyle name="Navadno 19 3 2" xfId="685" xr:uid="{00000000-0005-0000-0000-0000CE020000}"/>
    <cellStyle name="Navadno 19 3 2 2" xfId="686" xr:uid="{00000000-0005-0000-0000-0000CF020000}"/>
    <cellStyle name="Navadno 19 3 2 2 2" xfId="687" xr:uid="{00000000-0005-0000-0000-0000D0020000}"/>
    <cellStyle name="Navadno 19 3 2 3" xfId="688" xr:uid="{00000000-0005-0000-0000-0000D1020000}"/>
    <cellStyle name="Navadno 19 3 3" xfId="689" xr:uid="{00000000-0005-0000-0000-0000D2020000}"/>
    <cellStyle name="Navadno 19 3 3 2" xfId="690" xr:uid="{00000000-0005-0000-0000-0000D3020000}"/>
    <cellStyle name="Navadno 19 3 4" xfId="691" xr:uid="{00000000-0005-0000-0000-0000D4020000}"/>
    <cellStyle name="Navadno 2" xfId="692" xr:uid="{00000000-0005-0000-0000-0000D5020000}"/>
    <cellStyle name="Navadno 2 2" xfId="693" xr:uid="{00000000-0005-0000-0000-0000D6020000}"/>
    <cellStyle name="Navadno 2 2 2" xfId="694" xr:uid="{00000000-0005-0000-0000-0000D7020000}"/>
    <cellStyle name="Navadno 2 2 2 2" xfId="695" xr:uid="{00000000-0005-0000-0000-0000D8020000}"/>
    <cellStyle name="Navadno 2 2 3" xfId="696" xr:uid="{00000000-0005-0000-0000-0000D9020000}"/>
    <cellStyle name="Navadno 2 2 4" xfId="1666" xr:uid="{00000000-0005-0000-0000-0000DA020000}"/>
    <cellStyle name="Navadno 2 3" xfId="697" xr:uid="{00000000-0005-0000-0000-0000DB020000}"/>
    <cellStyle name="Navadno 2 3 2" xfId="698" xr:uid="{00000000-0005-0000-0000-0000DC020000}"/>
    <cellStyle name="Navadno 2 3 2 2" xfId="699" xr:uid="{00000000-0005-0000-0000-0000DD020000}"/>
    <cellStyle name="Navadno 2 3 3" xfId="700" xr:uid="{00000000-0005-0000-0000-0000DE020000}"/>
    <cellStyle name="Navadno 2 3 4" xfId="1791" xr:uid="{00000000-0005-0000-0000-0000DF020000}"/>
    <cellStyle name="Navadno 2 4" xfId="701" xr:uid="{00000000-0005-0000-0000-0000E0020000}"/>
    <cellStyle name="Navadno 2 5" xfId="702" xr:uid="{00000000-0005-0000-0000-0000E1020000}"/>
    <cellStyle name="Navadno 2 5 2" xfId="703" xr:uid="{00000000-0005-0000-0000-0000E2020000}"/>
    <cellStyle name="Navadno 2 6" xfId="704" xr:uid="{00000000-0005-0000-0000-0000E3020000}"/>
    <cellStyle name="Navadno 2 7" xfId="1790" xr:uid="{00000000-0005-0000-0000-0000E4020000}"/>
    <cellStyle name="Navadno 20 2" xfId="705" xr:uid="{00000000-0005-0000-0000-0000E5020000}"/>
    <cellStyle name="Navadno 20 2 2" xfId="706" xr:uid="{00000000-0005-0000-0000-0000E6020000}"/>
    <cellStyle name="Navadno 20 2 2 2" xfId="707" xr:uid="{00000000-0005-0000-0000-0000E7020000}"/>
    <cellStyle name="Navadno 20 2 2 2 2" xfId="708" xr:uid="{00000000-0005-0000-0000-0000E8020000}"/>
    <cellStyle name="Navadno 20 2 2 3" xfId="709" xr:uid="{00000000-0005-0000-0000-0000E9020000}"/>
    <cellStyle name="Navadno 20 2 3" xfId="710" xr:uid="{00000000-0005-0000-0000-0000EA020000}"/>
    <cellStyle name="Navadno 20 2 3 2" xfId="711" xr:uid="{00000000-0005-0000-0000-0000EB020000}"/>
    <cellStyle name="Navadno 20 2 4" xfId="712" xr:uid="{00000000-0005-0000-0000-0000EC020000}"/>
    <cellStyle name="Navadno 20 3" xfId="713" xr:uid="{00000000-0005-0000-0000-0000ED020000}"/>
    <cellStyle name="Navadno 20 3 2" xfId="714" xr:uid="{00000000-0005-0000-0000-0000EE020000}"/>
    <cellStyle name="Navadno 20 3 2 2" xfId="715" xr:uid="{00000000-0005-0000-0000-0000EF020000}"/>
    <cellStyle name="Navadno 20 3 2 2 2" xfId="716" xr:uid="{00000000-0005-0000-0000-0000F0020000}"/>
    <cellStyle name="Navadno 20 3 2 3" xfId="717" xr:uid="{00000000-0005-0000-0000-0000F1020000}"/>
    <cellStyle name="Navadno 20 3 3" xfId="718" xr:uid="{00000000-0005-0000-0000-0000F2020000}"/>
    <cellStyle name="Navadno 20 3 3 2" xfId="719" xr:uid="{00000000-0005-0000-0000-0000F3020000}"/>
    <cellStyle name="Navadno 20 3 4" xfId="720" xr:uid="{00000000-0005-0000-0000-0000F4020000}"/>
    <cellStyle name="Navadno 25 2" xfId="721" xr:uid="{00000000-0005-0000-0000-0000F5020000}"/>
    <cellStyle name="Navadno 25 2 2" xfId="722" xr:uid="{00000000-0005-0000-0000-0000F6020000}"/>
    <cellStyle name="Navadno 25 2 2 2" xfId="723" xr:uid="{00000000-0005-0000-0000-0000F7020000}"/>
    <cellStyle name="Navadno 25 2 2 2 2" xfId="724" xr:uid="{00000000-0005-0000-0000-0000F8020000}"/>
    <cellStyle name="Navadno 25 2 2 3" xfId="725" xr:uid="{00000000-0005-0000-0000-0000F9020000}"/>
    <cellStyle name="Navadno 25 2 3" xfId="726" xr:uid="{00000000-0005-0000-0000-0000FA020000}"/>
    <cellStyle name="Navadno 25 2 3 2" xfId="727" xr:uid="{00000000-0005-0000-0000-0000FB020000}"/>
    <cellStyle name="Navadno 25 2 4" xfId="728" xr:uid="{00000000-0005-0000-0000-0000FC020000}"/>
    <cellStyle name="Navadno 25 3" xfId="729" xr:uid="{00000000-0005-0000-0000-0000FD020000}"/>
    <cellStyle name="Navadno 25 3 2" xfId="730" xr:uid="{00000000-0005-0000-0000-0000FE020000}"/>
    <cellStyle name="Navadno 25 3 2 2" xfId="731" xr:uid="{00000000-0005-0000-0000-0000FF020000}"/>
    <cellStyle name="Navadno 25 3 2 2 2" xfId="732" xr:uid="{00000000-0005-0000-0000-000000030000}"/>
    <cellStyle name="Navadno 25 3 2 3" xfId="733" xr:uid="{00000000-0005-0000-0000-000001030000}"/>
    <cellStyle name="Navadno 25 3 3" xfId="734" xr:uid="{00000000-0005-0000-0000-000002030000}"/>
    <cellStyle name="Navadno 25 3 3 2" xfId="735" xr:uid="{00000000-0005-0000-0000-000003030000}"/>
    <cellStyle name="Navadno 25 3 4" xfId="736" xr:uid="{00000000-0005-0000-0000-000004030000}"/>
    <cellStyle name="Navadno 26 2" xfId="737" xr:uid="{00000000-0005-0000-0000-000005030000}"/>
    <cellStyle name="Navadno 26 2 2" xfId="738" xr:uid="{00000000-0005-0000-0000-000006030000}"/>
    <cellStyle name="Navadno 26 2 2 2" xfId="739" xr:uid="{00000000-0005-0000-0000-000007030000}"/>
    <cellStyle name="Navadno 26 2 2 2 2" xfId="740" xr:uid="{00000000-0005-0000-0000-000008030000}"/>
    <cellStyle name="Navadno 26 2 2 3" xfId="741" xr:uid="{00000000-0005-0000-0000-000009030000}"/>
    <cellStyle name="Navadno 26 2 3" xfId="742" xr:uid="{00000000-0005-0000-0000-00000A030000}"/>
    <cellStyle name="Navadno 26 2 3 2" xfId="743" xr:uid="{00000000-0005-0000-0000-00000B030000}"/>
    <cellStyle name="Navadno 26 2 4" xfId="744" xr:uid="{00000000-0005-0000-0000-00000C030000}"/>
    <cellStyle name="Navadno 26 3" xfId="745" xr:uid="{00000000-0005-0000-0000-00000D030000}"/>
    <cellStyle name="Navadno 26 3 2" xfId="746" xr:uid="{00000000-0005-0000-0000-00000E030000}"/>
    <cellStyle name="Navadno 26 3 2 2" xfId="747" xr:uid="{00000000-0005-0000-0000-00000F030000}"/>
    <cellStyle name="Navadno 26 3 2 2 2" xfId="748" xr:uid="{00000000-0005-0000-0000-000010030000}"/>
    <cellStyle name="Navadno 26 3 2 3" xfId="749" xr:uid="{00000000-0005-0000-0000-000011030000}"/>
    <cellStyle name="Navadno 26 3 3" xfId="750" xr:uid="{00000000-0005-0000-0000-000012030000}"/>
    <cellStyle name="Navadno 26 3 3 2" xfId="751" xr:uid="{00000000-0005-0000-0000-000013030000}"/>
    <cellStyle name="Navadno 26 3 4" xfId="752" xr:uid="{00000000-0005-0000-0000-000014030000}"/>
    <cellStyle name="Navadno 27 2" xfId="753" xr:uid="{00000000-0005-0000-0000-000015030000}"/>
    <cellStyle name="Navadno 27 2 2" xfId="754" xr:uid="{00000000-0005-0000-0000-000016030000}"/>
    <cellStyle name="Navadno 27 2 2 2" xfId="755" xr:uid="{00000000-0005-0000-0000-000017030000}"/>
    <cellStyle name="Navadno 27 2 2 2 2" xfId="756" xr:uid="{00000000-0005-0000-0000-000018030000}"/>
    <cellStyle name="Navadno 27 2 2 3" xfId="757" xr:uid="{00000000-0005-0000-0000-000019030000}"/>
    <cellStyle name="Navadno 27 2 3" xfId="758" xr:uid="{00000000-0005-0000-0000-00001A030000}"/>
    <cellStyle name="Navadno 27 2 3 2" xfId="759" xr:uid="{00000000-0005-0000-0000-00001B030000}"/>
    <cellStyle name="Navadno 27 2 4" xfId="760" xr:uid="{00000000-0005-0000-0000-00001C030000}"/>
    <cellStyle name="Navadno 27 3" xfId="761" xr:uid="{00000000-0005-0000-0000-00001D030000}"/>
    <cellStyle name="Navadno 27 3 2" xfId="762" xr:uid="{00000000-0005-0000-0000-00001E030000}"/>
    <cellStyle name="Navadno 27 3 2 2" xfId="763" xr:uid="{00000000-0005-0000-0000-00001F030000}"/>
    <cellStyle name="Navadno 27 3 2 2 2" xfId="764" xr:uid="{00000000-0005-0000-0000-000020030000}"/>
    <cellStyle name="Navadno 27 3 2 3" xfId="765" xr:uid="{00000000-0005-0000-0000-000021030000}"/>
    <cellStyle name="Navadno 27 3 3" xfId="766" xr:uid="{00000000-0005-0000-0000-000022030000}"/>
    <cellStyle name="Navadno 27 3 3 2" xfId="767" xr:uid="{00000000-0005-0000-0000-000023030000}"/>
    <cellStyle name="Navadno 27 3 4" xfId="768" xr:uid="{00000000-0005-0000-0000-000024030000}"/>
    <cellStyle name="Navadno 28 2" xfId="769" xr:uid="{00000000-0005-0000-0000-000025030000}"/>
    <cellStyle name="Navadno 28 2 2" xfId="770" xr:uid="{00000000-0005-0000-0000-000026030000}"/>
    <cellStyle name="Navadno 28 2 2 2" xfId="771" xr:uid="{00000000-0005-0000-0000-000027030000}"/>
    <cellStyle name="Navadno 28 2 2 2 2" xfId="772" xr:uid="{00000000-0005-0000-0000-000028030000}"/>
    <cellStyle name="Navadno 28 2 2 3" xfId="773" xr:uid="{00000000-0005-0000-0000-000029030000}"/>
    <cellStyle name="Navadno 28 2 3" xfId="774" xr:uid="{00000000-0005-0000-0000-00002A030000}"/>
    <cellStyle name="Navadno 28 2 3 2" xfId="775" xr:uid="{00000000-0005-0000-0000-00002B030000}"/>
    <cellStyle name="Navadno 28 2 4" xfId="776" xr:uid="{00000000-0005-0000-0000-00002C030000}"/>
    <cellStyle name="Navadno 28 3" xfId="777" xr:uid="{00000000-0005-0000-0000-00002D030000}"/>
    <cellStyle name="Navadno 28 3 2" xfId="778" xr:uid="{00000000-0005-0000-0000-00002E030000}"/>
    <cellStyle name="Navadno 28 3 2 2" xfId="779" xr:uid="{00000000-0005-0000-0000-00002F030000}"/>
    <cellStyle name="Navadno 28 3 2 2 2" xfId="780" xr:uid="{00000000-0005-0000-0000-000030030000}"/>
    <cellStyle name="Navadno 28 3 2 3" xfId="781" xr:uid="{00000000-0005-0000-0000-000031030000}"/>
    <cellStyle name="Navadno 28 3 3" xfId="782" xr:uid="{00000000-0005-0000-0000-000032030000}"/>
    <cellStyle name="Navadno 28 3 3 2" xfId="783" xr:uid="{00000000-0005-0000-0000-000033030000}"/>
    <cellStyle name="Navadno 28 3 4" xfId="784" xr:uid="{00000000-0005-0000-0000-000034030000}"/>
    <cellStyle name="Navadno 29" xfId="785" xr:uid="{00000000-0005-0000-0000-000035030000}"/>
    <cellStyle name="Navadno 29 2" xfId="786" xr:uid="{00000000-0005-0000-0000-000036030000}"/>
    <cellStyle name="Navadno 29 2 2" xfId="787" xr:uid="{00000000-0005-0000-0000-000037030000}"/>
    <cellStyle name="Navadno 29 2 2 2" xfId="788" xr:uid="{00000000-0005-0000-0000-000038030000}"/>
    <cellStyle name="Navadno 29 2 2 2 2" xfId="789" xr:uid="{00000000-0005-0000-0000-000039030000}"/>
    <cellStyle name="Navadno 29 2 2 3" xfId="790" xr:uid="{00000000-0005-0000-0000-00003A030000}"/>
    <cellStyle name="Navadno 29 2 3" xfId="791" xr:uid="{00000000-0005-0000-0000-00003B030000}"/>
    <cellStyle name="Navadno 29 2 3 2" xfId="792" xr:uid="{00000000-0005-0000-0000-00003C030000}"/>
    <cellStyle name="Navadno 29 2 4" xfId="793" xr:uid="{00000000-0005-0000-0000-00003D030000}"/>
    <cellStyle name="Navadno 29 3" xfId="794" xr:uid="{00000000-0005-0000-0000-00003E030000}"/>
    <cellStyle name="Navadno 29 3 2" xfId="795" xr:uid="{00000000-0005-0000-0000-00003F030000}"/>
    <cellStyle name="Navadno 29 3 2 2" xfId="796" xr:uid="{00000000-0005-0000-0000-000040030000}"/>
    <cellStyle name="Navadno 29 3 2 2 2" xfId="797" xr:uid="{00000000-0005-0000-0000-000041030000}"/>
    <cellStyle name="Navadno 29 3 2 3" xfId="798" xr:uid="{00000000-0005-0000-0000-000042030000}"/>
    <cellStyle name="Navadno 29 3 3" xfId="799" xr:uid="{00000000-0005-0000-0000-000043030000}"/>
    <cellStyle name="Navadno 29 3 3 2" xfId="800" xr:uid="{00000000-0005-0000-0000-000044030000}"/>
    <cellStyle name="Navadno 29 3 4" xfId="801" xr:uid="{00000000-0005-0000-0000-000045030000}"/>
    <cellStyle name="Navadno 29 4" xfId="802" xr:uid="{00000000-0005-0000-0000-000046030000}"/>
    <cellStyle name="Navadno 29 4 2" xfId="803" xr:uid="{00000000-0005-0000-0000-000047030000}"/>
    <cellStyle name="Navadno 29 4 2 2" xfId="804" xr:uid="{00000000-0005-0000-0000-000048030000}"/>
    <cellStyle name="Navadno 29 4 3" xfId="805" xr:uid="{00000000-0005-0000-0000-000049030000}"/>
    <cellStyle name="Navadno 29 5" xfId="806" xr:uid="{00000000-0005-0000-0000-00004A030000}"/>
    <cellStyle name="Navadno 29 5 2" xfId="807" xr:uid="{00000000-0005-0000-0000-00004B030000}"/>
    <cellStyle name="Navadno 29 5 2 2" xfId="808" xr:uid="{00000000-0005-0000-0000-00004C030000}"/>
    <cellStyle name="Navadno 29 5 3" xfId="809" xr:uid="{00000000-0005-0000-0000-00004D030000}"/>
    <cellStyle name="Navadno 29 6" xfId="810" xr:uid="{00000000-0005-0000-0000-00004E030000}"/>
    <cellStyle name="Navadno 29 6 2" xfId="811" xr:uid="{00000000-0005-0000-0000-00004F030000}"/>
    <cellStyle name="Navadno 29 7" xfId="812" xr:uid="{00000000-0005-0000-0000-000050030000}"/>
    <cellStyle name="Navadno 3" xfId="813" xr:uid="{00000000-0005-0000-0000-000051030000}"/>
    <cellStyle name="Navadno 3 10" xfId="814" xr:uid="{00000000-0005-0000-0000-000052030000}"/>
    <cellStyle name="Navadno 3 2" xfId="815" xr:uid="{00000000-0005-0000-0000-000053030000}"/>
    <cellStyle name="Navadno 3 2 2" xfId="816" xr:uid="{00000000-0005-0000-0000-000054030000}"/>
    <cellStyle name="Navadno 3 2 2 2" xfId="817" xr:uid="{00000000-0005-0000-0000-000055030000}"/>
    <cellStyle name="Navadno 3 2 3" xfId="818" xr:uid="{00000000-0005-0000-0000-000056030000}"/>
    <cellStyle name="Navadno 3 3" xfId="819" xr:uid="{00000000-0005-0000-0000-000057030000}"/>
    <cellStyle name="Navadno 3 3 2" xfId="820" xr:uid="{00000000-0005-0000-0000-000058030000}"/>
    <cellStyle name="Navadno 3 4" xfId="821" xr:uid="{00000000-0005-0000-0000-000059030000}"/>
    <cellStyle name="Navadno 3 4 2" xfId="822" xr:uid="{00000000-0005-0000-0000-00005A030000}"/>
    <cellStyle name="Navadno 3 5" xfId="823" xr:uid="{00000000-0005-0000-0000-00005B030000}"/>
    <cellStyle name="Navadno 3 5 2" xfId="824" xr:uid="{00000000-0005-0000-0000-00005C030000}"/>
    <cellStyle name="Navadno 3 6" xfId="825" xr:uid="{00000000-0005-0000-0000-00005D030000}"/>
    <cellStyle name="Navadno 3 6 2" xfId="826" xr:uid="{00000000-0005-0000-0000-00005E030000}"/>
    <cellStyle name="Navadno 3 7" xfId="827" xr:uid="{00000000-0005-0000-0000-00005F030000}"/>
    <cellStyle name="Navadno 3 7 2" xfId="828" xr:uid="{00000000-0005-0000-0000-000060030000}"/>
    <cellStyle name="Navadno 3 8" xfId="829" xr:uid="{00000000-0005-0000-0000-000061030000}"/>
    <cellStyle name="Navadno 3 8 2" xfId="830" xr:uid="{00000000-0005-0000-0000-000062030000}"/>
    <cellStyle name="Navadno 3 9" xfId="831" xr:uid="{00000000-0005-0000-0000-000063030000}"/>
    <cellStyle name="Navadno 3 9 2" xfId="832" xr:uid="{00000000-0005-0000-0000-000064030000}"/>
    <cellStyle name="Navadno 3 9 3" xfId="1667" xr:uid="{00000000-0005-0000-0000-000065030000}"/>
    <cellStyle name="Navadno 30 2" xfId="833" xr:uid="{00000000-0005-0000-0000-000066030000}"/>
    <cellStyle name="Navadno 30 2 2" xfId="834" xr:uid="{00000000-0005-0000-0000-000067030000}"/>
    <cellStyle name="Navadno 30 2 2 2" xfId="835" xr:uid="{00000000-0005-0000-0000-000068030000}"/>
    <cellStyle name="Navadno 30 2 2 2 2" xfId="836" xr:uid="{00000000-0005-0000-0000-000069030000}"/>
    <cellStyle name="Navadno 30 2 2 3" xfId="837" xr:uid="{00000000-0005-0000-0000-00006A030000}"/>
    <cellStyle name="Navadno 30 2 3" xfId="838" xr:uid="{00000000-0005-0000-0000-00006B030000}"/>
    <cellStyle name="Navadno 30 2 3 2" xfId="839" xr:uid="{00000000-0005-0000-0000-00006C030000}"/>
    <cellStyle name="Navadno 30 2 4" xfId="840" xr:uid="{00000000-0005-0000-0000-00006D030000}"/>
    <cellStyle name="Navadno 30 3" xfId="841" xr:uid="{00000000-0005-0000-0000-00006E030000}"/>
    <cellStyle name="Navadno 30 3 2" xfId="842" xr:uid="{00000000-0005-0000-0000-00006F030000}"/>
    <cellStyle name="Navadno 30 3 2 2" xfId="843" xr:uid="{00000000-0005-0000-0000-000070030000}"/>
    <cellStyle name="Navadno 30 3 2 2 2" xfId="844" xr:uid="{00000000-0005-0000-0000-000071030000}"/>
    <cellStyle name="Navadno 30 3 2 3" xfId="845" xr:uid="{00000000-0005-0000-0000-000072030000}"/>
    <cellStyle name="Navadno 30 3 3" xfId="846" xr:uid="{00000000-0005-0000-0000-000073030000}"/>
    <cellStyle name="Navadno 30 3 3 2" xfId="847" xr:uid="{00000000-0005-0000-0000-000074030000}"/>
    <cellStyle name="Navadno 30 3 4" xfId="848" xr:uid="{00000000-0005-0000-0000-000075030000}"/>
    <cellStyle name="Navadno 31" xfId="849" xr:uid="{00000000-0005-0000-0000-000076030000}"/>
    <cellStyle name="Navadno 31 2" xfId="850" xr:uid="{00000000-0005-0000-0000-000077030000}"/>
    <cellStyle name="Navadno 31 2 2" xfId="851" xr:uid="{00000000-0005-0000-0000-000078030000}"/>
    <cellStyle name="Navadno 31 2 2 2" xfId="852" xr:uid="{00000000-0005-0000-0000-000079030000}"/>
    <cellStyle name="Navadno 31 2 2 2 2" xfId="853" xr:uid="{00000000-0005-0000-0000-00007A030000}"/>
    <cellStyle name="Navadno 31 2 2 3" xfId="854" xr:uid="{00000000-0005-0000-0000-00007B030000}"/>
    <cellStyle name="Navadno 31 2 3" xfId="855" xr:uid="{00000000-0005-0000-0000-00007C030000}"/>
    <cellStyle name="Navadno 31 2 3 2" xfId="856" xr:uid="{00000000-0005-0000-0000-00007D030000}"/>
    <cellStyle name="Navadno 31 2 4" xfId="857" xr:uid="{00000000-0005-0000-0000-00007E030000}"/>
    <cellStyle name="Navadno 31 3" xfId="858" xr:uid="{00000000-0005-0000-0000-00007F030000}"/>
    <cellStyle name="Navadno 31 3 2" xfId="859" xr:uid="{00000000-0005-0000-0000-000080030000}"/>
    <cellStyle name="Navadno 31 3 2 2" xfId="860" xr:uid="{00000000-0005-0000-0000-000081030000}"/>
    <cellStyle name="Navadno 31 3 2 2 2" xfId="861" xr:uid="{00000000-0005-0000-0000-000082030000}"/>
    <cellStyle name="Navadno 31 3 2 3" xfId="862" xr:uid="{00000000-0005-0000-0000-000083030000}"/>
    <cellStyle name="Navadno 31 3 3" xfId="863" xr:uid="{00000000-0005-0000-0000-000084030000}"/>
    <cellStyle name="Navadno 31 3 3 2" xfId="864" xr:uid="{00000000-0005-0000-0000-000085030000}"/>
    <cellStyle name="Navadno 31 3 4" xfId="865" xr:uid="{00000000-0005-0000-0000-000086030000}"/>
    <cellStyle name="Navadno 31 4" xfId="866" xr:uid="{00000000-0005-0000-0000-000087030000}"/>
    <cellStyle name="Navadno 31 4 2" xfId="867" xr:uid="{00000000-0005-0000-0000-000088030000}"/>
    <cellStyle name="Navadno 31 4 2 2" xfId="868" xr:uid="{00000000-0005-0000-0000-000089030000}"/>
    <cellStyle name="Navadno 31 4 3" xfId="869" xr:uid="{00000000-0005-0000-0000-00008A030000}"/>
    <cellStyle name="Navadno 31 5" xfId="870" xr:uid="{00000000-0005-0000-0000-00008B030000}"/>
    <cellStyle name="Navadno 31 5 2" xfId="871" xr:uid="{00000000-0005-0000-0000-00008C030000}"/>
    <cellStyle name="Navadno 31 5 2 2" xfId="872" xr:uid="{00000000-0005-0000-0000-00008D030000}"/>
    <cellStyle name="Navadno 31 5 3" xfId="873" xr:uid="{00000000-0005-0000-0000-00008E030000}"/>
    <cellStyle name="Navadno 31 6" xfId="874" xr:uid="{00000000-0005-0000-0000-00008F030000}"/>
    <cellStyle name="Navadno 31 6 2" xfId="875" xr:uid="{00000000-0005-0000-0000-000090030000}"/>
    <cellStyle name="Navadno 31 7" xfId="876" xr:uid="{00000000-0005-0000-0000-000091030000}"/>
    <cellStyle name="Navadno 32 2" xfId="877" xr:uid="{00000000-0005-0000-0000-000092030000}"/>
    <cellStyle name="Navadno 32 2 2" xfId="878" xr:uid="{00000000-0005-0000-0000-000093030000}"/>
    <cellStyle name="Navadno 32 2 2 2" xfId="879" xr:uid="{00000000-0005-0000-0000-000094030000}"/>
    <cellStyle name="Navadno 32 2 2 2 2" xfId="880" xr:uid="{00000000-0005-0000-0000-000095030000}"/>
    <cellStyle name="Navadno 32 2 2 3" xfId="881" xr:uid="{00000000-0005-0000-0000-000096030000}"/>
    <cellStyle name="Navadno 32 2 3" xfId="882" xr:uid="{00000000-0005-0000-0000-000097030000}"/>
    <cellStyle name="Navadno 32 2 3 2" xfId="883" xr:uid="{00000000-0005-0000-0000-000098030000}"/>
    <cellStyle name="Navadno 32 2 4" xfId="884" xr:uid="{00000000-0005-0000-0000-000099030000}"/>
    <cellStyle name="Navadno 32 3" xfId="885" xr:uid="{00000000-0005-0000-0000-00009A030000}"/>
    <cellStyle name="Navadno 32 3 2" xfId="886" xr:uid="{00000000-0005-0000-0000-00009B030000}"/>
    <cellStyle name="Navadno 32 3 2 2" xfId="887" xr:uid="{00000000-0005-0000-0000-00009C030000}"/>
    <cellStyle name="Navadno 32 3 2 2 2" xfId="888" xr:uid="{00000000-0005-0000-0000-00009D030000}"/>
    <cellStyle name="Navadno 32 3 2 3" xfId="889" xr:uid="{00000000-0005-0000-0000-00009E030000}"/>
    <cellStyle name="Navadno 32 3 3" xfId="890" xr:uid="{00000000-0005-0000-0000-00009F030000}"/>
    <cellStyle name="Navadno 32 3 3 2" xfId="891" xr:uid="{00000000-0005-0000-0000-0000A0030000}"/>
    <cellStyle name="Navadno 32 3 4" xfId="892" xr:uid="{00000000-0005-0000-0000-0000A1030000}"/>
    <cellStyle name="Navadno 34" xfId="893" xr:uid="{00000000-0005-0000-0000-0000A2030000}"/>
    <cellStyle name="Navadno 34 2" xfId="894" xr:uid="{00000000-0005-0000-0000-0000A3030000}"/>
    <cellStyle name="Navadno 34 2 2" xfId="895" xr:uid="{00000000-0005-0000-0000-0000A4030000}"/>
    <cellStyle name="Navadno 34 3" xfId="896" xr:uid="{00000000-0005-0000-0000-0000A5030000}"/>
    <cellStyle name="Navadno 34 3 2" xfId="897" xr:uid="{00000000-0005-0000-0000-0000A6030000}"/>
    <cellStyle name="Navadno 34 4" xfId="898" xr:uid="{00000000-0005-0000-0000-0000A7030000}"/>
    <cellStyle name="Navadno 35 2" xfId="899" xr:uid="{00000000-0005-0000-0000-0000A8030000}"/>
    <cellStyle name="Navadno 35 2 2" xfId="900" xr:uid="{00000000-0005-0000-0000-0000A9030000}"/>
    <cellStyle name="Navadno 35 3" xfId="901" xr:uid="{00000000-0005-0000-0000-0000AA030000}"/>
    <cellStyle name="Navadno 35 3 2" xfId="902" xr:uid="{00000000-0005-0000-0000-0000AB030000}"/>
    <cellStyle name="Navadno 36 2" xfId="903" xr:uid="{00000000-0005-0000-0000-0000AC030000}"/>
    <cellStyle name="Navadno 36 2 2" xfId="904" xr:uid="{00000000-0005-0000-0000-0000AD030000}"/>
    <cellStyle name="Navadno 36 3" xfId="905" xr:uid="{00000000-0005-0000-0000-0000AE030000}"/>
    <cellStyle name="Navadno 36 3 2" xfId="906" xr:uid="{00000000-0005-0000-0000-0000AF030000}"/>
    <cellStyle name="Navadno 37 2" xfId="907" xr:uid="{00000000-0005-0000-0000-0000B0030000}"/>
    <cellStyle name="Navadno 37 2 2" xfId="908" xr:uid="{00000000-0005-0000-0000-0000B1030000}"/>
    <cellStyle name="Navadno 37 3" xfId="909" xr:uid="{00000000-0005-0000-0000-0000B2030000}"/>
    <cellStyle name="Navadno 37 3 2" xfId="910" xr:uid="{00000000-0005-0000-0000-0000B3030000}"/>
    <cellStyle name="Navadno 38 2" xfId="911" xr:uid="{00000000-0005-0000-0000-0000B4030000}"/>
    <cellStyle name="Navadno 38 2 2" xfId="912" xr:uid="{00000000-0005-0000-0000-0000B5030000}"/>
    <cellStyle name="Navadno 38 3" xfId="913" xr:uid="{00000000-0005-0000-0000-0000B6030000}"/>
    <cellStyle name="Navadno 38 3 2" xfId="914" xr:uid="{00000000-0005-0000-0000-0000B7030000}"/>
    <cellStyle name="Navadno 39 2" xfId="915" xr:uid="{00000000-0005-0000-0000-0000B8030000}"/>
    <cellStyle name="Navadno 39 2 2" xfId="916" xr:uid="{00000000-0005-0000-0000-0000B9030000}"/>
    <cellStyle name="Navadno 39 3" xfId="917" xr:uid="{00000000-0005-0000-0000-0000BA030000}"/>
    <cellStyle name="Navadno 39 3 2" xfId="918" xr:uid="{00000000-0005-0000-0000-0000BB030000}"/>
    <cellStyle name="Navadno 4" xfId="919" xr:uid="{00000000-0005-0000-0000-0000BC030000}"/>
    <cellStyle name="Navadno 4 10" xfId="920" xr:uid="{00000000-0005-0000-0000-0000BD030000}"/>
    <cellStyle name="Navadno 4 11" xfId="1668" xr:uid="{00000000-0005-0000-0000-0000BE030000}"/>
    <cellStyle name="Navadno 4 2" xfId="921" xr:uid="{00000000-0005-0000-0000-0000BF030000}"/>
    <cellStyle name="Navadno 4 2 2" xfId="922" xr:uid="{00000000-0005-0000-0000-0000C0030000}"/>
    <cellStyle name="Navadno 4 2 3" xfId="923" xr:uid="{00000000-0005-0000-0000-0000C1030000}"/>
    <cellStyle name="Navadno 4 3" xfId="924" xr:uid="{00000000-0005-0000-0000-0000C2030000}"/>
    <cellStyle name="Navadno 4 3 2" xfId="925" xr:uid="{00000000-0005-0000-0000-0000C3030000}"/>
    <cellStyle name="Navadno 4 4" xfId="926" xr:uid="{00000000-0005-0000-0000-0000C4030000}"/>
    <cellStyle name="Navadno 4 4 2" xfId="927" xr:uid="{00000000-0005-0000-0000-0000C5030000}"/>
    <cellStyle name="Navadno 4 5" xfId="928" xr:uid="{00000000-0005-0000-0000-0000C6030000}"/>
    <cellStyle name="Navadno 4 5 2" xfId="929" xr:uid="{00000000-0005-0000-0000-0000C7030000}"/>
    <cellStyle name="Navadno 4 6" xfId="930" xr:uid="{00000000-0005-0000-0000-0000C8030000}"/>
    <cellStyle name="Navadno 4 6 2" xfId="931" xr:uid="{00000000-0005-0000-0000-0000C9030000}"/>
    <cellStyle name="Navadno 4 7" xfId="932" xr:uid="{00000000-0005-0000-0000-0000CA030000}"/>
    <cellStyle name="Navadno 4 7 2" xfId="933" xr:uid="{00000000-0005-0000-0000-0000CB030000}"/>
    <cellStyle name="Navadno 4 8" xfId="934" xr:uid="{00000000-0005-0000-0000-0000CC030000}"/>
    <cellStyle name="Navadno 4 8 2" xfId="935" xr:uid="{00000000-0005-0000-0000-0000CD030000}"/>
    <cellStyle name="Navadno 4 9" xfId="936" xr:uid="{00000000-0005-0000-0000-0000CE030000}"/>
    <cellStyle name="Navadno 40 2" xfId="937" xr:uid="{00000000-0005-0000-0000-0000CF030000}"/>
    <cellStyle name="Navadno 40 2 2" xfId="938" xr:uid="{00000000-0005-0000-0000-0000D0030000}"/>
    <cellStyle name="Navadno 40 3" xfId="939" xr:uid="{00000000-0005-0000-0000-0000D1030000}"/>
    <cellStyle name="Navadno 40 3 2" xfId="940" xr:uid="{00000000-0005-0000-0000-0000D2030000}"/>
    <cellStyle name="Navadno 41" xfId="941" xr:uid="{00000000-0005-0000-0000-0000D3030000}"/>
    <cellStyle name="Navadno 41 2" xfId="942" xr:uid="{00000000-0005-0000-0000-0000D4030000}"/>
    <cellStyle name="Navadno 41 2 2" xfId="943" xr:uid="{00000000-0005-0000-0000-0000D5030000}"/>
    <cellStyle name="Navadno 41 3" xfId="944" xr:uid="{00000000-0005-0000-0000-0000D6030000}"/>
    <cellStyle name="Navadno 41 3 2" xfId="945" xr:uid="{00000000-0005-0000-0000-0000D7030000}"/>
    <cellStyle name="Navadno 41 4" xfId="946" xr:uid="{00000000-0005-0000-0000-0000D8030000}"/>
    <cellStyle name="Navadno 42" xfId="947" xr:uid="{00000000-0005-0000-0000-0000D9030000}"/>
    <cellStyle name="Navadno 42 2" xfId="948" xr:uid="{00000000-0005-0000-0000-0000DA030000}"/>
    <cellStyle name="Navadno 5" xfId="949" xr:uid="{00000000-0005-0000-0000-0000DB030000}"/>
    <cellStyle name="Navadno 5 2" xfId="950" xr:uid="{00000000-0005-0000-0000-0000DC030000}"/>
    <cellStyle name="Navadno 5 3" xfId="951" xr:uid="{00000000-0005-0000-0000-0000DD030000}"/>
    <cellStyle name="Navadno 5 3 2" xfId="952" xr:uid="{00000000-0005-0000-0000-0000DE030000}"/>
    <cellStyle name="Navadno 5 3 3" xfId="953" xr:uid="{00000000-0005-0000-0000-0000DF030000}"/>
    <cellStyle name="Navadno 5 4" xfId="954" xr:uid="{00000000-0005-0000-0000-0000E0030000}"/>
    <cellStyle name="Navadno 5 4 2" xfId="955" xr:uid="{00000000-0005-0000-0000-0000E1030000}"/>
    <cellStyle name="Navadno 6" xfId="956" xr:uid="{00000000-0005-0000-0000-0000E2030000}"/>
    <cellStyle name="Navadno 6 2" xfId="957" xr:uid="{00000000-0005-0000-0000-0000E3030000}"/>
    <cellStyle name="Navadno 6 3" xfId="958" xr:uid="{00000000-0005-0000-0000-0000E4030000}"/>
    <cellStyle name="Navadno 6 4" xfId="959" xr:uid="{00000000-0005-0000-0000-0000E5030000}"/>
    <cellStyle name="Navadno 6 5" xfId="960" xr:uid="{00000000-0005-0000-0000-0000E6030000}"/>
    <cellStyle name="Navadno 6 6" xfId="1746" xr:uid="{00000000-0005-0000-0000-0000E7030000}"/>
    <cellStyle name="Navadno 7" xfId="961" xr:uid="{00000000-0005-0000-0000-0000E8030000}"/>
    <cellStyle name="Navadno 7 2" xfId="962" xr:uid="{00000000-0005-0000-0000-0000E9030000}"/>
    <cellStyle name="Navadno 7 3" xfId="963" xr:uid="{00000000-0005-0000-0000-0000EA030000}"/>
    <cellStyle name="Navadno 7 3 2" xfId="964" xr:uid="{00000000-0005-0000-0000-0000EB030000}"/>
    <cellStyle name="Navadno 7 4" xfId="965" xr:uid="{00000000-0005-0000-0000-0000EC030000}"/>
    <cellStyle name="Navadno 7 4 2" xfId="966" xr:uid="{00000000-0005-0000-0000-0000ED030000}"/>
    <cellStyle name="Navadno 8" xfId="967" xr:uid="{00000000-0005-0000-0000-0000EE030000}"/>
    <cellStyle name="Navadno 8 2" xfId="968" xr:uid="{00000000-0005-0000-0000-0000EF030000}"/>
    <cellStyle name="Navadno 8 2 2" xfId="969" xr:uid="{00000000-0005-0000-0000-0000F0030000}"/>
    <cellStyle name="Navadno 8 3" xfId="1761" xr:uid="{00000000-0005-0000-0000-0000F1030000}"/>
    <cellStyle name="Navadno 9" xfId="970" xr:uid="{00000000-0005-0000-0000-0000F2030000}"/>
    <cellStyle name="Navadno 9 2" xfId="971" xr:uid="{00000000-0005-0000-0000-0000F3030000}"/>
    <cellStyle name="Navadno 9 2 2" xfId="972" xr:uid="{00000000-0005-0000-0000-0000F4030000}"/>
    <cellStyle name="Navadno 9 2 2 2" xfId="973" xr:uid="{00000000-0005-0000-0000-0000F5030000}"/>
    <cellStyle name="Navadno 9 2 2 2 2" xfId="974" xr:uid="{00000000-0005-0000-0000-0000F6030000}"/>
    <cellStyle name="Navadno 9 2 2 3" xfId="975" xr:uid="{00000000-0005-0000-0000-0000F7030000}"/>
    <cellStyle name="Navadno 9 2 3" xfId="976" xr:uid="{00000000-0005-0000-0000-0000F8030000}"/>
    <cellStyle name="Navadno 9 2 3 2" xfId="977" xr:uid="{00000000-0005-0000-0000-0000F9030000}"/>
    <cellStyle name="Navadno 9 2 4" xfId="978" xr:uid="{00000000-0005-0000-0000-0000FA030000}"/>
    <cellStyle name="Navadno 9 3" xfId="979" xr:uid="{00000000-0005-0000-0000-0000FB030000}"/>
    <cellStyle name="Navadno 9 3 2" xfId="980" xr:uid="{00000000-0005-0000-0000-0000FC030000}"/>
    <cellStyle name="Navadno 9 3 2 2" xfId="981" xr:uid="{00000000-0005-0000-0000-0000FD030000}"/>
    <cellStyle name="Navadno 9 3 2 2 2" xfId="982" xr:uid="{00000000-0005-0000-0000-0000FE030000}"/>
    <cellStyle name="Navadno 9 3 2 3" xfId="983" xr:uid="{00000000-0005-0000-0000-0000FF030000}"/>
    <cellStyle name="Navadno 9 3 3" xfId="984" xr:uid="{00000000-0005-0000-0000-000000040000}"/>
    <cellStyle name="Navadno 9 3 3 2" xfId="985" xr:uid="{00000000-0005-0000-0000-000001040000}"/>
    <cellStyle name="Navadno 9 3 4" xfId="986" xr:uid="{00000000-0005-0000-0000-000002040000}"/>
    <cellStyle name="Navadno 9 4" xfId="987" xr:uid="{00000000-0005-0000-0000-000003040000}"/>
    <cellStyle name="Navadno 9 4 2" xfId="988" xr:uid="{00000000-0005-0000-0000-000004040000}"/>
    <cellStyle name="Navadno 9 4 2 2" xfId="989" xr:uid="{00000000-0005-0000-0000-000005040000}"/>
    <cellStyle name="Navadno 9 4 3" xfId="990" xr:uid="{00000000-0005-0000-0000-000006040000}"/>
    <cellStyle name="Navadno 9 5" xfId="991" xr:uid="{00000000-0005-0000-0000-000007040000}"/>
    <cellStyle name="Navadno 9 5 2" xfId="992" xr:uid="{00000000-0005-0000-0000-000008040000}"/>
    <cellStyle name="Navadno 9 5 2 2" xfId="993" xr:uid="{00000000-0005-0000-0000-000009040000}"/>
    <cellStyle name="Navadno 9 5 3" xfId="994" xr:uid="{00000000-0005-0000-0000-00000A040000}"/>
    <cellStyle name="Navadno 9 6" xfId="995" xr:uid="{00000000-0005-0000-0000-00000B040000}"/>
    <cellStyle name="Navadno 9 6 2" xfId="996" xr:uid="{00000000-0005-0000-0000-00000C040000}"/>
    <cellStyle name="Navadno 9 7" xfId="997" xr:uid="{00000000-0005-0000-0000-00000D040000}"/>
    <cellStyle name="Navadno_PAVLIČ POPIS-PZI-RACIONALIZACIJA" xfId="998" xr:uid="{00000000-0005-0000-0000-00000E040000}"/>
    <cellStyle name="Neutral" xfId="999" xr:uid="{00000000-0005-0000-0000-00000F040000}"/>
    <cellStyle name="Neutral 1" xfId="1000" xr:uid="{00000000-0005-0000-0000-000010040000}"/>
    <cellStyle name="Neutral 2" xfId="1001" xr:uid="{00000000-0005-0000-0000-000011040000}"/>
    <cellStyle name="Neutral 3" xfId="1002" xr:uid="{00000000-0005-0000-0000-000012040000}"/>
    <cellStyle name="Neutral 4" xfId="1003" xr:uid="{00000000-0005-0000-0000-000013040000}"/>
    <cellStyle name="Neutral 5" xfId="1004" xr:uid="{00000000-0005-0000-0000-000014040000}"/>
    <cellStyle name="Neutral 6" xfId="1005" xr:uid="{00000000-0005-0000-0000-000015040000}"/>
    <cellStyle name="Nevtralno" xfId="1006" builtinId="28" customBuiltin="1"/>
    <cellStyle name="Nevtralno 2" xfId="1007" xr:uid="{00000000-0005-0000-0000-000017040000}"/>
    <cellStyle name="Nevtralno 2 2" xfId="1669" xr:uid="{00000000-0005-0000-0000-000018040000}"/>
    <cellStyle name="Nevtralno 3" xfId="1008" xr:uid="{00000000-0005-0000-0000-000019040000}"/>
    <cellStyle name="Nevtralno 3 2" xfId="1771" xr:uid="{00000000-0005-0000-0000-00001A040000}"/>
    <cellStyle name="Normal 11" xfId="1009" xr:uid="{00000000-0005-0000-0000-00001B040000}"/>
    <cellStyle name="Normal 11 2" xfId="1010" xr:uid="{00000000-0005-0000-0000-00001C040000}"/>
    <cellStyle name="Normal 2" xfId="1011" xr:uid="{00000000-0005-0000-0000-00001D040000}"/>
    <cellStyle name="Normal_02 Popis Vodovod+Kanalizacija" xfId="1012" xr:uid="{00000000-0005-0000-0000-00001E040000}"/>
    <cellStyle name="Note" xfId="1013" xr:uid="{00000000-0005-0000-0000-00001F040000}"/>
    <cellStyle name="Note 1" xfId="1014" xr:uid="{00000000-0005-0000-0000-000020040000}"/>
    <cellStyle name="Note 1 2" xfId="1015" xr:uid="{00000000-0005-0000-0000-000021040000}"/>
    <cellStyle name="Note 2" xfId="1016" xr:uid="{00000000-0005-0000-0000-000022040000}"/>
    <cellStyle name="Note 2 2" xfId="1017" xr:uid="{00000000-0005-0000-0000-000023040000}"/>
    <cellStyle name="Note 3" xfId="1018" xr:uid="{00000000-0005-0000-0000-000024040000}"/>
    <cellStyle name="Note 3 2" xfId="1019" xr:uid="{00000000-0005-0000-0000-000025040000}"/>
    <cellStyle name="Note 4" xfId="1020" xr:uid="{00000000-0005-0000-0000-000026040000}"/>
    <cellStyle name="Note 4 2" xfId="1021" xr:uid="{00000000-0005-0000-0000-000027040000}"/>
    <cellStyle name="Note 5" xfId="1022" xr:uid="{00000000-0005-0000-0000-000028040000}"/>
    <cellStyle name="Note 5 2" xfId="1023" xr:uid="{00000000-0005-0000-0000-000029040000}"/>
    <cellStyle name="Note 6" xfId="1024" xr:uid="{00000000-0005-0000-0000-00002A040000}"/>
    <cellStyle name="Note 6 2" xfId="1025" xr:uid="{00000000-0005-0000-0000-00002B040000}"/>
    <cellStyle name="Note 7" xfId="1026" xr:uid="{00000000-0005-0000-0000-00002C040000}"/>
    <cellStyle name="Odstotek 2" xfId="1027" xr:uid="{00000000-0005-0000-0000-00002D040000}"/>
    <cellStyle name="Odstotek 2 2" xfId="1028" xr:uid="{00000000-0005-0000-0000-00002E040000}"/>
    <cellStyle name="Odstotek 2 3" xfId="1670" xr:uid="{00000000-0005-0000-0000-00002F040000}"/>
    <cellStyle name="Odstotek 3" xfId="1029" xr:uid="{00000000-0005-0000-0000-000030040000}"/>
    <cellStyle name="Opomba" xfId="1030" builtinId="10" customBuiltin="1"/>
    <cellStyle name="Opomba 2" xfId="1031" xr:uid="{00000000-0005-0000-0000-000032040000}"/>
    <cellStyle name="Opomba 2 2" xfId="1671" xr:uid="{00000000-0005-0000-0000-000033040000}"/>
    <cellStyle name="Opomba 3" xfId="1032" xr:uid="{00000000-0005-0000-0000-000034040000}"/>
    <cellStyle name="Opomba 3 2" xfId="1033" xr:uid="{00000000-0005-0000-0000-000035040000}"/>
    <cellStyle name="Opomba 3 3" xfId="1772" xr:uid="{00000000-0005-0000-0000-000036040000}"/>
    <cellStyle name="Opozorilo" xfId="1034" builtinId="11" customBuiltin="1"/>
    <cellStyle name="Opozorilo 2" xfId="1035" xr:uid="{00000000-0005-0000-0000-000038040000}"/>
    <cellStyle name="Output 1" xfId="1036" xr:uid="{00000000-0005-0000-0000-000039040000}"/>
    <cellStyle name="Output 1 2" xfId="1037" xr:uid="{00000000-0005-0000-0000-00003A040000}"/>
    <cellStyle name="Output 2" xfId="1038" xr:uid="{00000000-0005-0000-0000-00003B040000}"/>
    <cellStyle name="Output 2 2" xfId="1039" xr:uid="{00000000-0005-0000-0000-00003C040000}"/>
    <cellStyle name="Output 3" xfId="1040" xr:uid="{00000000-0005-0000-0000-00003D040000}"/>
    <cellStyle name="Output 3 2" xfId="1041" xr:uid="{00000000-0005-0000-0000-00003E040000}"/>
    <cellStyle name="Output 4" xfId="1042" xr:uid="{00000000-0005-0000-0000-00003F040000}"/>
    <cellStyle name="Output 4 2" xfId="1043" xr:uid="{00000000-0005-0000-0000-000040040000}"/>
    <cellStyle name="Output 5" xfId="1044" xr:uid="{00000000-0005-0000-0000-000041040000}"/>
    <cellStyle name="Output 5 2" xfId="1045" xr:uid="{00000000-0005-0000-0000-000042040000}"/>
    <cellStyle name="Output 6" xfId="1046" xr:uid="{00000000-0005-0000-0000-000043040000}"/>
    <cellStyle name="Output 6 2" xfId="1047" xr:uid="{00000000-0005-0000-0000-000044040000}"/>
    <cellStyle name="Pojasnjevalno besedilo" xfId="1048" builtinId="53" customBuiltin="1"/>
    <cellStyle name="Pojasnjevalno besedilo 2" xfId="1049" xr:uid="{00000000-0005-0000-0000-000046040000}"/>
    <cellStyle name="Popis Evo" xfId="1050" xr:uid="{00000000-0005-0000-0000-000047040000}"/>
    <cellStyle name="Poudarek1" xfId="1051" builtinId="29" customBuiltin="1"/>
    <cellStyle name="Poudarek1 2" xfId="1052" xr:uid="{00000000-0005-0000-0000-000049040000}"/>
    <cellStyle name="Poudarek1 2 2" xfId="1053" xr:uid="{00000000-0005-0000-0000-00004A040000}"/>
    <cellStyle name="Poudarek1 2 3" xfId="1672" xr:uid="{00000000-0005-0000-0000-00004B040000}"/>
    <cellStyle name="Poudarek1 3" xfId="1054" xr:uid="{00000000-0005-0000-0000-00004C040000}"/>
    <cellStyle name="Poudarek1 3 2" xfId="1055" xr:uid="{00000000-0005-0000-0000-00004D040000}"/>
    <cellStyle name="Poudarek1 3 3" xfId="1773" xr:uid="{00000000-0005-0000-0000-00004E040000}"/>
    <cellStyle name="Poudarek2" xfId="1056" builtinId="33" customBuiltin="1"/>
    <cellStyle name="Poudarek2 2" xfId="1057" xr:uid="{00000000-0005-0000-0000-000050040000}"/>
    <cellStyle name="Poudarek2 2 2" xfId="1058" xr:uid="{00000000-0005-0000-0000-000051040000}"/>
    <cellStyle name="Poudarek2 2 3" xfId="1673" xr:uid="{00000000-0005-0000-0000-000052040000}"/>
    <cellStyle name="Poudarek2 3" xfId="1059" xr:uid="{00000000-0005-0000-0000-000053040000}"/>
    <cellStyle name="Poudarek2 3 2" xfId="1774" xr:uid="{00000000-0005-0000-0000-000054040000}"/>
    <cellStyle name="Poudarek3" xfId="1060" builtinId="37" customBuiltin="1"/>
    <cellStyle name="Poudarek3 2" xfId="1061" xr:uid="{00000000-0005-0000-0000-000056040000}"/>
    <cellStyle name="Poudarek3 2 2" xfId="1062" xr:uid="{00000000-0005-0000-0000-000057040000}"/>
    <cellStyle name="Poudarek3 2 3" xfId="1674" xr:uid="{00000000-0005-0000-0000-000058040000}"/>
    <cellStyle name="Poudarek3 3" xfId="1063" xr:uid="{00000000-0005-0000-0000-000059040000}"/>
    <cellStyle name="Poudarek3 3 2" xfId="1064" xr:uid="{00000000-0005-0000-0000-00005A040000}"/>
    <cellStyle name="Poudarek3 3 3" xfId="1775" xr:uid="{00000000-0005-0000-0000-00005B040000}"/>
    <cellStyle name="Poudarek4" xfId="1065" builtinId="41" customBuiltin="1"/>
    <cellStyle name="Poudarek4 2" xfId="1066" xr:uid="{00000000-0005-0000-0000-00005D040000}"/>
    <cellStyle name="Poudarek4 2 2" xfId="1067" xr:uid="{00000000-0005-0000-0000-00005E040000}"/>
    <cellStyle name="Poudarek4 2 3" xfId="1675" xr:uid="{00000000-0005-0000-0000-00005F040000}"/>
    <cellStyle name="Poudarek5" xfId="1068" builtinId="45" customBuiltin="1"/>
    <cellStyle name="Poudarek5 2" xfId="1069" xr:uid="{00000000-0005-0000-0000-000061040000}"/>
    <cellStyle name="Poudarek5 2 2" xfId="1070" xr:uid="{00000000-0005-0000-0000-000062040000}"/>
    <cellStyle name="Poudarek5 2 3" xfId="1676" xr:uid="{00000000-0005-0000-0000-000063040000}"/>
    <cellStyle name="Poudarek6" xfId="1071" builtinId="49" customBuiltin="1"/>
    <cellStyle name="Poudarek6 2" xfId="1072" xr:uid="{00000000-0005-0000-0000-000065040000}"/>
    <cellStyle name="Poudarek6 2 2" xfId="1073" xr:uid="{00000000-0005-0000-0000-000066040000}"/>
    <cellStyle name="Poudarek6 2 3" xfId="1677" xr:uid="{00000000-0005-0000-0000-000067040000}"/>
    <cellStyle name="Poudarek6 3" xfId="1074" xr:uid="{00000000-0005-0000-0000-000068040000}"/>
    <cellStyle name="Poudarek6 3 2" xfId="1075" xr:uid="{00000000-0005-0000-0000-000069040000}"/>
    <cellStyle name="Poudarek6 3 3" xfId="1776" xr:uid="{00000000-0005-0000-0000-00006A040000}"/>
    <cellStyle name="Povezana celica" xfId="1076" builtinId="24" customBuiltin="1"/>
    <cellStyle name="Povezana celica 2" xfId="1077" xr:uid="{00000000-0005-0000-0000-00006C040000}"/>
    <cellStyle name="Povezana celica 3" xfId="1078" xr:uid="{00000000-0005-0000-0000-00006D040000}"/>
    <cellStyle name="Preveri celico" xfId="1079" builtinId="23" customBuiltin="1"/>
    <cellStyle name="Preveri celico 2" xfId="1080" xr:uid="{00000000-0005-0000-0000-00006F040000}"/>
    <cellStyle name="Preveri celico 2 2" xfId="1678" xr:uid="{00000000-0005-0000-0000-000070040000}"/>
    <cellStyle name="PRVA VRSTA Element delo 2" xfId="1081" xr:uid="{00000000-0005-0000-0000-000071040000}"/>
    <cellStyle name="PRVA VRSTA Element delo 2 2" xfId="1082" xr:uid="{00000000-0005-0000-0000-000072040000}"/>
    <cellStyle name="PRVA VRSTA Element delo_Kolektor Koling_Unichem Logatec_požar,plin_331" xfId="1083" xr:uid="{00000000-0005-0000-0000-000073040000}"/>
    <cellStyle name="Računanje" xfId="1084" builtinId="22" customBuiltin="1"/>
    <cellStyle name="Računanje 2" xfId="1085" xr:uid="{00000000-0005-0000-0000-000075040000}"/>
    <cellStyle name="Računanje 2 2" xfId="1086" xr:uid="{00000000-0005-0000-0000-000076040000}"/>
    <cellStyle name="Računanje 2 3" xfId="1679" xr:uid="{00000000-0005-0000-0000-000077040000}"/>
    <cellStyle name="Računanje 3" xfId="1087" xr:uid="{00000000-0005-0000-0000-000078040000}"/>
    <cellStyle name="Računanje 3 2" xfId="1088" xr:uid="{00000000-0005-0000-0000-000079040000}"/>
    <cellStyle name="Računanje 3 3" xfId="1777" xr:uid="{00000000-0005-0000-0000-00007A040000}"/>
    <cellStyle name="Skupaj" xfId="1089" xr:uid="{00000000-0005-0000-0000-00007B040000}"/>
    <cellStyle name="Skupaj 1" xfId="1090" xr:uid="{00000000-0005-0000-0000-00007C040000}"/>
    <cellStyle name="Skupaj 2" xfId="1091" xr:uid="{00000000-0005-0000-0000-00007D040000}"/>
    <cellStyle name="Skupaj 3" xfId="1092" xr:uid="{00000000-0005-0000-0000-00007E040000}"/>
    <cellStyle name="Skupaj 4" xfId="1093" xr:uid="{00000000-0005-0000-0000-00007F040000}"/>
    <cellStyle name="Skupaj 5" xfId="1094" xr:uid="{00000000-0005-0000-0000-000080040000}"/>
    <cellStyle name="Skupaj 6" xfId="1095" xr:uid="{00000000-0005-0000-0000-000081040000}"/>
    <cellStyle name="Slabo" xfId="1096" builtinId="27" customBuiltin="1"/>
    <cellStyle name="Slabo 2" xfId="1097" xr:uid="{00000000-0005-0000-0000-000083040000}"/>
    <cellStyle name="Slabo 2 2" xfId="1098" xr:uid="{00000000-0005-0000-0000-000084040000}"/>
    <cellStyle name="Slabo 2 3" xfId="1680" xr:uid="{00000000-0005-0000-0000-000085040000}"/>
    <cellStyle name="Slabo 3" xfId="1099" xr:uid="{00000000-0005-0000-0000-000086040000}"/>
    <cellStyle name="Slabo 3 2" xfId="1100" xr:uid="{00000000-0005-0000-0000-000087040000}"/>
    <cellStyle name="Slabo 3 3" xfId="1778" xr:uid="{00000000-0005-0000-0000-000088040000}"/>
    <cellStyle name="Slog 1" xfId="1101" xr:uid="{00000000-0005-0000-0000-000089040000}"/>
    <cellStyle name="Slog 1 2" xfId="1102" xr:uid="{00000000-0005-0000-0000-00008A040000}"/>
    <cellStyle name="Slog 1 3" xfId="1103" xr:uid="{00000000-0005-0000-0000-00008B040000}"/>
    <cellStyle name="Slog 1 4" xfId="1681" xr:uid="{00000000-0005-0000-0000-00008C040000}"/>
    <cellStyle name="TableStyleLight1" xfId="1643" xr:uid="{00000000-0005-0000-0000-00008D040000}"/>
    <cellStyle name="Title 1" xfId="1104" xr:uid="{00000000-0005-0000-0000-00008E040000}"/>
    <cellStyle name="Title 2" xfId="1105" xr:uid="{00000000-0005-0000-0000-00008F040000}"/>
    <cellStyle name="Title 3" xfId="1106" xr:uid="{00000000-0005-0000-0000-000090040000}"/>
    <cellStyle name="Title 4" xfId="1107" xr:uid="{00000000-0005-0000-0000-000091040000}"/>
    <cellStyle name="Title 5" xfId="1108" xr:uid="{00000000-0005-0000-0000-000092040000}"/>
    <cellStyle name="Title 6" xfId="1109" xr:uid="{00000000-0005-0000-0000-000093040000}"/>
    <cellStyle name="Total" xfId="1110" xr:uid="{00000000-0005-0000-0000-000094040000}"/>
    <cellStyle name="Total 1" xfId="1111" xr:uid="{00000000-0005-0000-0000-000095040000}"/>
    <cellStyle name="Total 2" xfId="1112" xr:uid="{00000000-0005-0000-0000-000096040000}"/>
    <cellStyle name="Total 3" xfId="1113" xr:uid="{00000000-0005-0000-0000-000097040000}"/>
    <cellStyle name="Total 4" xfId="1114" xr:uid="{00000000-0005-0000-0000-000098040000}"/>
    <cellStyle name="Total 5" xfId="1115" xr:uid="{00000000-0005-0000-0000-000099040000}"/>
    <cellStyle name="Total 6" xfId="1116" xr:uid="{00000000-0005-0000-0000-00009A040000}"/>
    <cellStyle name="Valuta 10" xfId="1117" xr:uid="{00000000-0005-0000-0000-00009C040000}"/>
    <cellStyle name="Valuta 10 2" xfId="1118" xr:uid="{00000000-0005-0000-0000-00009D040000}"/>
    <cellStyle name="Valuta 10 2 2" xfId="1119" xr:uid="{00000000-0005-0000-0000-00009E040000}"/>
    <cellStyle name="Valuta 10 2 3" xfId="1683" xr:uid="{00000000-0005-0000-0000-00009F040000}"/>
    <cellStyle name="Valuta 10 3" xfId="1120" xr:uid="{00000000-0005-0000-0000-0000A0040000}"/>
    <cellStyle name="Valuta 10 3 2" xfId="1121" xr:uid="{00000000-0005-0000-0000-0000A1040000}"/>
    <cellStyle name="Valuta 10 3 3" xfId="1684" xr:uid="{00000000-0005-0000-0000-0000A2040000}"/>
    <cellStyle name="Valuta 10 4" xfId="1122" xr:uid="{00000000-0005-0000-0000-0000A3040000}"/>
    <cellStyle name="Valuta 10 5" xfId="1682" xr:uid="{00000000-0005-0000-0000-0000A4040000}"/>
    <cellStyle name="Valuta 11 2" xfId="1123" xr:uid="{00000000-0005-0000-0000-0000A5040000}"/>
    <cellStyle name="Valuta 11 2 2" xfId="1124" xr:uid="{00000000-0005-0000-0000-0000A6040000}"/>
    <cellStyle name="Valuta 11 2 3" xfId="1685" xr:uid="{00000000-0005-0000-0000-0000A7040000}"/>
    <cellStyle name="Valuta 11 3" xfId="1125" xr:uid="{00000000-0005-0000-0000-0000A8040000}"/>
    <cellStyle name="Valuta 11 3 2" xfId="1126" xr:uid="{00000000-0005-0000-0000-0000A9040000}"/>
    <cellStyle name="Valuta 11 3 3" xfId="1686" xr:uid="{00000000-0005-0000-0000-0000AA040000}"/>
    <cellStyle name="Valuta 12 2" xfId="1127" xr:uid="{00000000-0005-0000-0000-0000AB040000}"/>
    <cellStyle name="Valuta 12 2 2" xfId="1128" xr:uid="{00000000-0005-0000-0000-0000AC040000}"/>
    <cellStyle name="Valuta 12 2 3" xfId="1687" xr:uid="{00000000-0005-0000-0000-0000AD040000}"/>
    <cellStyle name="Valuta 12 3" xfId="1129" xr:uid="{00000000-0005-0000-0000-0000AE040000}"/>
    <cellStyle name="Valuta 12 3 2" xfId="1130" xr:uid="{00000000-0005-0000-0000-0000AF040000}"/>
    <cellStyle name="Valuta 12 3 3" xfId="1688" xr:uid="{00000000-0005-0000-0000-0000B0040000}"/>
    <cellStyle name="Valuta 13 2" xfId="1131" xr:uid="{00000000-0005-0000-0000-0000B1040000}"/>
    <cellStyle name="Valuta 13 2 2" xfId="1132" xr:uid="{00000000-0005-0000-0000-0000B2040000}"/>
    <cellStyle name="Valuta 13 2 3" xfId="1689" xr:uid="{00000000-0005-0000-0000-0000B3040000}"/>
    <cellStyle name="Valuta 13 3" xfId="1133" xr:uid="{00000000-0005-0000-0000-0000B4040000}"/>
    <cellStyle name="Valuta 13 3 2" xfId="1134" xr:uid="{00000000-0005-0000-0000-0000B5040000}"/>
    <cellStyle name="Valuta 13 3 3" xfId="1690" xr:uid="{00000000-0005-0000-0000-0000B6040000}"/>
    <cellStyle name="Valuta 15" xfId="1135" xr:uid="{00000000-0005-0000-0000-0000B7040000}"/>
    <cellStyle name="Valuta 15 2" xfId="1136" xr:uid="{00000000-0005-0000-0000-0000B8040000}"/>
    <cellStyle name="Valuta 15 3" xfId="1640" xr:uid="{00000000-0005-0000-0000-0000B9040000}"/>
    <cellStyle name="Valuta 19" xfId="1137" xr:uid="{00000000-0005-0000-0000-0000BA040000}"/>
    <cellStyle name="Valuta 19 2" xfId="1138" xr:uid="{00000000-0005-0000-0000-0000BB040000}"/>
    <cellStyle name="Valuta 19 3" xfId="1641" xr:uid="{00000000-0005-0000-0000-0000BC040000}"/>
    <cellStyle name="Valuta 2" xfId="1139" xr:uid="{00000000-0005-0000-0000-0000BD040000}"/>
    <cellStyle name="Valuta 2 1" xfId="1140" xr:uid="{00000000-0005-0000-0000-0000BE040000}"/>
    <cellStyle name="Valuta 2 2" xfId="1141" xr:uid="{00000000-0005-0000-0000-0000BF040000}"/>
    <cellStyle name="Valuta 2 2 2" xfId="1142" xr:uid="{00000000-0005-0000-0000-0000C0040000}"/>
    <cellStyle name="Valuta 2 2 2 2" xfId="1143" xr:uid="{00000000-0005-0000-0000-0000C1040000}"/>
    <cellStyle name="Valuta 2 2 3" xfId="1144" xr:uid="{00000000-0005-0000-0000-0000C2040000}"/>
    <cellStyle name="Valuta 2 2 4" xfId="1691" xr:uid="{00000000-0005-0000-0000-0000C3040000}"/>
    <cellStyle name="Valuta 2 3" xfId="1145" xr:uid="{00000000-0005-0000-0000-0000C4040000}"/>
    <cellStyle name="Valuta 2 3 2" xfId="1146" xr:uid="{00000000-0005-0000-0000-0000C5040000}"/>
    <cellStyle name="Valuta 2 3 3" xfId="1147" xr:uid="{00000000-0005-0000-0000-0000C6040000}"/>
    <cellStyle name="Valuta 2 3 4" xfId="1692" xr:uid="{00000000-0005-0000-0000-0000C7040000}"/>
    <cellStyle name="Valuta 2 4" xfId="1148" xr:uid="{00000000-0005-0000-0000-0000C8040000}"/>
    <cellStyle name="Valuta 2 5" xfId="1149" xr:uid="{00000000-0005-0000-0000-0000C9040000}"/>
    <cellStyle name="Valuta 2 6" xfId="1150" xr:uid="{00000000-0005-0000-0000-0000CA040000}"/>
    <cellStyle name="Valuta 2 7" xfId="1151" xr:uid="{00000000-0005-0000-0000-0000CB040000}"/>
    <cellStyle name="Valuta 2 7 2" xfId="1152" xr:uid="{00000000-0005-0000-0000-0000CC040000}"/>
    <cellStyle name="Valuta 3 2" xfId="1153" xr:uid="{00000000-0005-0000-0000-0000CD040000}"/>
    <cellStyle name="Valuta 3 2 2" xfId="1154" xr:uid="{00000000-0005-0000-0000-0000CE040000}"/>
    <cellStyle name="Valuta 3 2 3" xfId="1693" xr:uid="{00000000-0005-0000-0000-0000CF040000}"/>
    <cellStyle name="Valuta 3 3" xfId="1155" xr:uid="{00000000-0005-0000-0000-0000D0040000}"/>
    <cellStyle name="Valuta 3 3 2" xfId="1156" xr:uid="{00000000-0005-0000-0000-0000D1040000}"/>
    <cellStyle name="Valuta 3 3 3" xfId="1694" xr:uid="{00000000-0005-0000-0000-0000D2040000}"/>
    <cellStyle name="Valuta 3 4" xfId="1157" xr:uid="{00000000-0005-0000-0000-0000D3040000}"/>
    <cellStyle name="Valuta 3 4 2" xfId="1158" xr:uid="{00000000-0005-0000-0000-0000D4040000}"/>
    <cellStyle name="Valuta 3 4 3" xfId="1695" xr:uid="{00000000-0005-0000-0000-0000D5040000}"/>
    <cellStyle name="Valuta 3 5" xfId="1159" xr:uid="{00000000-0005-0000-0000-0000D6040000}"/>
    <cellStyle name="Valuta 3 5 2" xfId="1160" xr:uid="{00000000-0005-0000-0000-0000D7040000}"/>
    <cellStyle name="Valuta 3 5 3" xfId="1696" xr:uid="{00000000-0005-0000-0000-0000D8040000}"/>
    <cellStyle name="Valuta 3 6" xfId="1161" xr:uid="{00000000-0005-0000-0000-0000D9040000}"/>
    <cellStyle name="Valuta 3 6 2" xfId="1162" xr:uid="{00000000-0005-0000-0000-0000DA040000}"/>
    <cellStyle name="Valuta 3 6 3" xfId="1697" xr:uid="{00000000-0005-0000-0000-0000DB040000}"/>
    <cellStyle name="Valuta 3 7" xfId="1163" xr:uid="{00000000-0005-0000-0000-0000DC040000}"/>
    <cellStyle name="Valuta 3 7 2" xfId="1164" xr:uid="{00000000-0005-0000-0000-0000DD040000}"/>
    <cellStyle name="Valuta 3 7 3" xfId="1698" xr:uid="{00000000-0005-0000-0000-0000DE040000}"/>
    <cellStyle name="Valuta 3 8" xfId="1165" xr:uid="{00000000-0005-0000-0000-0000DF040000}"/>
    <cellStyle name="Valuta 3 8 2" xfId="1166" xr:uid="{00000000-0005-0000-0000-0000E0040000}"/>
    <cellStyle name="Valuta 3 8 3" xfId="1699" xr:uid="{00000000-0005-0000-0000-0000E1040000}"/>
    <cellStyle name="Vejica [0] 2" xfId="1167" xr:uid="{00000000-0005-0000-0000-0000E2040000}"/>
    <cellStyle name="Vejica [0] 2 2" xfId="1168" xr:uid="{00000000-0005-0000-0000-0000E3040000}"/>
    <cellStyle name="Vejica [0] 2 3" xfId="1700" xr:uid="{00000000-0005-0000-0000-0000E4040000}"/>
    <cellStyle name="Vejica 10" xfId="1169" xr:uid="{00000000-0005-0000-0000-0000E5040000}"/>
    <cellStyle name="Vejica 10 2" xfId="1170" xr:uid="{00000000-0005-0000-0000-0000E6040000}"/>
    <cellStyle name="Vejica 10 2 2" xfId="1171" xr:uid="{00000000-0005-0000-0000-0000E7040000}"/>
    <cellStyle name="Vejica 10 2 3" xfId="1702" xr:uid="{00000000-0005-0000-0000-0000E8040000}"/>
    <cellStyle name="Vejica 10 3" xfId="1172" xr:uid="{00000000-0005-0000-0000-0000E9040000}"/>
    <cellStyle name="Vejica 10 3 2" xfId="1173" xr:uid="{00000000-0005-0000-0000-0000EA040000}"/>
    <cellStyle name="Vejica 10 3 3" xfId="1703" xr:uid="{00000000-0005-0000-0000-0000EB040000}"/>
    <cellStyle name="Vejica 10 4" xfId="1174" xr:uid="{00000000-0005-0000-0000-0000EC040000}"/>
    <cellStyle name="Vejica 10 5" xfId="1701" xr:uid="{00000000-0005-0000-0000-0000ED040000}"/>
    <cellStyle name="Vejica 11" xfId="1175" xr:uid="{00000000-0005-0000-0000-0000EE040000}"/>
    <cellStyle name="Vejica 11 2" xfId="1176" xr:uid="{00000000-0005-0000-0000-0000EF040000}"/>
    <cellStyle name="Vejica 11 2 2" xfId="1177" xr:uid="{00000000-0005-0000-0000-0000F0040000}"/>
    <cellStyle name="Vejica 11 2 3" xfId="1705" xr:uid="{00000000-0005-0000-0000-0000F1040000}"/>
    <cellStyle name="Vejica 11 3" xfId="1178" xr:uid="{00000000-0005-0000-0000-0000F2040000}"/>
    <cellStyle name="Vejica 11 3 2" xfId="1179" xr:uid="{00000000-0005-0000-0000-0000F3040000}"/>
    <cellStyle name="Vejica 11 3 3" xfId="1706" xr:uid="{00000000-0005-0000-0000-0000F4040000}"/>
    <cellStyle name="Vejica 11 4" xfId="1180" xr:uid="{00000000-0005-0000-0000-0000F5040000}"/>
    <cellStyle name="Vejica 11 5" xfId="1704" xr:uid="{00000000-0005-0000-0000-0000F6040000}"/>
    <cellStyle name="Vejica 12" xfId="1181" xr:uid="{00000000-0005-0000-0000-0000F7040000}"/>
    <cellStyle name="Vejica 12 2" xfId="1182" xr:uid="{00000000-0005-0000-0000-0000F8040000}"/>
    <cellStyle name="Vejica 12 2 2" xfId="1183" xr:uid="{00000000-0005-0000-0000-0000F9040000}"/>
    <cellStyle name="Vejica 12 2 3" xfId="1708" xr:uid="{00000000-0005-0000-0000-0000FA040000}"/>
    <cellStyle name="Vejica 12 3" xfId="1184" xr:uid="{00000000-0005-0000-0000-0000FB040000}"/>
    <cellStyle name="Vejica 12 3 2" xfId="1185" xr:uid="{00000000-0005-0000-0000-0000FC040000}"/>
    <cellStyle name="Vejica 12 3 3" xfId="1709" xr:uid="{00000000-0005-0000-0000-0000FD040000}"/>
    <cellStyle name="Vejica 12 4" xfId="1186" xr:uid="{00000000-0005-0000-0000-0000FE040000}"/>
    <cellStyle name="Vejica 12 5" xfId="1707" xr:uid="{00000000-0005-0000-0000-0000FF040000}"/>
    <cellStyle name="Vejica 13" xfId="1187" xr:uid="{00000000-0005-0000-0000-000000050000}"/>
    <cellStyle name="Vejica 13 2" xfId="1188" xr:uid="{00000000-0005-0000-0000-000001050000}"/>
    <cellStyle name="Vejica 13 2 2" xfId="1189" xr:uid="{00000000-0005-0000-0000-000002050000}"/>
    <cellStyle name="Vejica 13 2 3" xfId="1711" xr:uid="{00000000-0005-0000-0000-000003050000}"/>
    <cellStyle name="Vejica 13 3" xfId="1190" xr:uid="{00000000-0005-0000-0000-000004050000}"/>
    <cellStyle name="Vejica 13 3 2" xfId="1191" xr:uid="{00000000-0005-0000-0000-000005050000}"/>
    <cellStyle name="Vejica 13 3 3" xfId="1712" xr:uid="{00000000-0005-0000-0000-000006050000}"/>
    <cellStyle name="Vejica 13 4" xfId="1192" xr:uid="{00000000-0005-0000-0000-000007050000}"/>
    <cellStyle name="Vejica 13 5" xfId="1710" xr:uid="{00000000-0005-0000-0000-000008050000}"/>
    <cellStyle name="Vejica 14" xfId="1193" xr:uid="{00000000-0005-0000-0000-000009050000}"/>
    <cellStyle name="Vejica 14 2" xfId="1194" xr:uid="{00000000-0005-0000-0000-00000A050000}"/>
    <cellStyle name="Vejica 14 3" xfId="1713" xr:uid="{00000000-0005-0000-0000-00000B050000}"/>
    <cellStyle name="Vejica 15" xfId="1195" xr:uid="{00000000-0005-0000-0000-00000C050000}"/>
    <cellStyle name="Vejica 15 2" xfId="1196" xr:uid="{00000000-0005-0000-0000-00000D050000}"/>
    <cellStyle name="Vejica 15 2 2" xfId="1197" xr:uid="{00000000-0005-0000-0000-00000E050000}"/>
    <cellStyle name="Vejica 15 2 3" xfId="1714" xr:uid="{00000000-0005-0000-0000-00000F050000}"/>
    <cellStyle name="Vejica 15 3" xfId="1198" xr:uid="{00000000-0005-0000-0000-000010050000}"/>
    <cellStyle name="Vejica 15 4" xfId="1642" xr:uid="{00000000-0005-0000-0000-000011050000}"/>
    <cellStyle name="Vejica 16" xfId="1199" xr:uid="{00000000-0005-0000-0000-000012050000}"/>
    <cellStyle name="Vejica 16 2" xfId="1200" xr:uid="{00000000-0005-0000-0000-000013050000}"/>
    <cellStyle name="Vejica 16 3" xfId="1715" xr:uid="{00000000-0005-0000-0000-000014050000}"/>
    <cellStyle name="Vejica 17" xfId="1201" xr:uid="{00000000-0005-0000-0000-000015050000}"/>
    <cellStyle name="Vejica 17 2" xfId="1202" xr:uid="{00000000-0005-0000-0000-000016050000}"/>
    <cellStyle name="Vejica 17 2 2" xfId="1203" xr:uid="{00000000-0005-0000-0000-000017050000}"/>
    <cellStyle name="Vejica 17 2 2 2" xfId="1204" xr:uid="{00000000-0005-0000-0000-000018050000}"/>
    <cellStyle name="Vejica 17 2 3" xfId="1205" xr:uid="{00000000-0005-0000-0000-000019050000}"/>
    <cellStyle name="Vejica 17 3" xfId="1206" xr:uid="{00000000-0005-0000-0000-00001A050000}"/>
    <cellStyle name="Vejica 17 3 2" xfId="1207" xr:uid="{00000000-0005-0000-0000-00001B050000}"/>
    <cellStyle name="Vejica 17 4" xfId="1208" xr:uid="{00000000-0005-0000-0000-00001C050000}"/>
    <cellStyle name="Vejica 17 5" xfId="1752" xr:uid="{00000000-0005-0000-0000-00001D050000}"/>
    <cellStyle name="Vejica 18" xfId="1209" xr:uid="{00000000-0005-0000-0000-00001E050000}"/>
    <cellStyle name="Vejica 18 2" xfId="1210" xr:uid="{00000000-0005-0000-0000-00001F050000}"/>
    <cellStyle name="Vejica 18 2 2" xfId="1211" xr:uid="{00000000-0005-0000-0000-000020050000}"/>
    <cellStyle name="Vejica 18 2 2 2" xfId="1212" xr:uid="{00000000-0005-0000-0000-000021050000}"/>
    <cellStyle name="Vejica 18 2 3" xfId="1213" xr:uid="{00000000-0005-0000-0000-000022050000}"/>
    <cellStyle name="Vejica 18 3" xfId="1214" xr:uid="{00000000-0005-0000-0000-000023050000}"/>
    <cellStyle name="Vejica 18 3 2" xfId="1215" xr:uid="{00000000-0005-0000-0000-000024050000}"/>
    <cellStyle name="Vejica 18 4" xfId="1216" xr:uid="{00000000-0005-0000-0000-000025050000}"/>
    <cellStyle name="Vejica 18 5" xfId="1753" xr:uid="{00000000-0005-0000-0000-000026050000}"/>
    <cellStyle name="Vejica 19" xfId="1217" xr:uid="{00000000-0005-0000-0000-000027050000}"/>
    <cellStyle name="Vejica 19 2" xfId="1218" xr:uid="{00000000-0005-0000-0000-000028050000}"/>
    <cellStyle name="Vejica 19 2 2" xfId="1219" xr:uid="{00000000-0005-0000-0000-000029050000}"/>
    <cellStyle name="Vejica 19 2 2 2" xfId="1220" xr:uid="{00000000-0005-0000-0000-00002A050000}"/>
    <cellStyle name="Vejica 19 2 3" xfId="1221" xr:uid="{00000000-0005-0000-0000-00002B050000}"/>
    <cellStyle name="Vejica 19 3" xfId="1222" xr:uid="{00000000-0005-0000-0000-00002C050000}"/>
    <cellStyle name="Vejica 19 3 2" xfId="1223" xr:uid="{00000000-0005-0000-0000-00002D050000}"/>
    <cellStyle name="Vejica 19 4" xfId="1224" xr:uid="{00000000-0005-0000-0000-00002E050000}"/>
    <cellStyle name="Vejica 19 5" xfId="1754" xr:uid="{00000000-0005-0000-0000-00002F050000}"/>
    <cellStyle name="Vejica 2" xfId="1225" xr:uid="{00000000-0005-0000-0000-000030050000}"/>
    <cellStyle name="Vejica 2 10" xfId="1226" xr:uid="{00000000-0005-0000-0000-000031050000}"/>
    <cellStyle name="Vejica 2 10 2" xfId="1227" xr:uid="{00000000-0005-0000-0000-000032050000}"/>
    <cellStyle name="Vejica 2 10 2 2" xfId="1228" xr:uid="{00000000-0005-0000-0000-000033050000}"/>
    <cellStyle name="Vejica 2 10 2 2 2" xfId="1229" xr:uid="{00000000-0005-0000-0000-000034050000}"/>
    <cellStyle name="Vejica 2 10 2 3" xfId="1230" xr:uid="{00000000-0005-0000-0000-000035050000}"/>
    <cellStyle name="Vejica 2 10 3" xfId="1231" xr:uid="{00000000-0005-0000-0000-000036050000}"/>
    <cellStyle name="Vejica 2 10 3 2" xfId="1232" xr:uid="{00000000-0005-0000-0000-000037050000}"/>
    <cellStyle name="Vejica 2 10 3 2 2" xfId="1233" xr:uid="{00000000-0005-0000-0000-000038050000}"/>
    <cellStyle name="Vejica 2 10 3 3" xfId="1234" xr:uid="{00000000-0005-0000-0000-000039050000}"/>
    <cellStyle name="Vejica 2 10 4" xfId="1235" xr:uid="{00000000-0005-0000-0000-00003A050000}"/>
    <cellStyle name="Vejica 2 10 4 2" xfId="1236" xr:uid="{00000000-0005-0000-0000-00003B050000}"/>
    <cellStyle name="Vejica 2 10 4 2 2" xfId="1237" xr:uid="{00000000-0005-0000-0000-00003C050000}"/>
    <cellStyle name="Vejica 2 10 4 3" xfId="1238" xr:uid="{00000000-0005-0000-0000-00003D050000}"/>
    <cellStyle name="Vejica 2 10 5" xfId="1239" xr:uid="{00000000-0005-0000-0000-00003E050000}"/>
    <cellStyle name="Vejica 2 10 5 2" xfId="1240" xr:uid="{00000000-0005-0000-0000-00003F050000}"/>
    <cellStyle name="Vejica 2 10 6" xfId="1241" xr:uid="{00000000-0005-0000-0000-000040050000}"/>
    <cellStyle name="Vejica 2 11" xfId="1242" xr:uid="{00000000-0005-0000-0000-000041050000}"/>
    <cellStyle name="Vejica 2 11 2" xfId="1243" xr:uid="{00000000-0005-0000-0000-000042050000}"/>
    <cellStyle name="Vejica 2 11 2 2" xfId="1244" xr:uid="{00000000-0005-0000-0000-000043050000}"/>
    <cellStyle name="Vejica 2 11 3" xfId="1245" xr:uid="{00000000-0005-0000-0000-000044050000}"/>
    <cellStyle name="Vejica 2 12" xfId="1246" xr:uid="{00000000-0005-0000-0000-000045050000}"/>
    <cellStyle name="Vejica 2 12 2" xfId="1247" xr:uid="{00000000-0005-0000-0000-000046050000}"/>
    <cellStyle name="Vejica 2 12 2 2" xfId="1248" xr:uid="{00000000-0005-0000-0000-000047050000}"/>
    <cellStyle name="Vejica 2 12 3" xfId="1249" xr:uid="{00000000-0005-0000-0000-000048050000}"/>
    <cellStyle name="Vejica 2 13" xfId="1250" xr:uid="{00000000-0005-0000-0000-000049050000}"/>
    <cellStyle name="Vejica 2 13 2" xfId="1251" xr:uid="{00000000-0005-0000-0000-00004A050000}"/>
    <cellStyle name="Vejica 2 13 2 2" xfId="1252" xr:uid="{00000000-0005-0000-0000-00004B050000}"/>
    <cellStyle name="Vejica 2 13 3" xfId="1253" xr:uid="{00000000-0005-0000-0000-00004C050000}"/>
    <cellStyle name="Vejica 2 14" xfId="1254" xr:uid="{00000000-0005-0000-0000-00004D050000}"/>
    <cellStyle name="Vejica 2 15" xfId="1255" xr:uid="{00000000-0005-0000-0000-00004E050000}"/>
    <cellStyle name="Vejica 2 2" xfId="1256" xr:uid="{00000000-0005-0000-0000-00004F050000}"/>
    <cellStyle name="Vejica 2 2 2" xfId="1257" xr:uid="{00000000-0005-0000-0000-000050050000}"/>
    <cellStyle name="Vejica 2 2 2 2" xfId="1258" xr:uid="{00000000-0005-0000-0000-000051050000}"/>
    <cellStyle name="Vejica 2 2 2 2 2" xfId="1259" xr:uid="{00000000-0005-0000-0000-000052050000}"/>
    <cellStyle name="Vejica 2 2 2 2 2 2" xfId="1260" xr:uid="{00000000-0005-0000-0000-000053050000}"/>
    <cellStyle name="Vejica 2 2 2 2 2 2 2" xfId="1261" xr:uid="{00000000-0005-0000-0000-000054050000}"/>
    <cellStyle name="Vejica 2 2 2 2 2 3" xfId="1262" xr:uid="{00000000-0005-0000-0000-000055050000}"/>
    <cellStyle name="Vejica 2 2 2 2 3" xfId="1263" xr:uid="{00000000-0005-0000-0000-000056050000}"/>
    <cellStyle name="Vejica 2 2 2 2 3 2" xfId="1264" xr:uid="{00000000-0005-0000-0000-000057050000}"/>
    <cellStyle name="Vejica 2 2 2 2 4" xfId="1265" xr:uid="{00000000-0005-0000-0000-000058050000}"/>
    <cellStyle name="Vejica 2 2 2 3" xfId="1266" xr:uid="{00000000-0005-0000-0000-000059050000}"/>
    <cellStyle name="Vejica 2 2 2 3 2" xfId="1267" xr:uid="{00000000-0005-0000-0000-00005A050000}"/>
    <cellStyle name="Vejica 2 2 2 3 2 2" xfId="1268" xr:uid="{00000000-0005-0000-0000-00005B050000}"/>
    <cellStyle name="Vejica 2 2 2 3 2 2 2" xfId="1269" xr:uid="{00000000-0005-0000-0000-00005C050000}"/>
    <cellStyle name="Vejica 2 2 2 3 2 3" xfId="1270" xr:uid="{00000000-0005-0000-0000-00005D050000}"/>
    <cellStyle name="Vejica 2 2 2 3 3" xfId="1271" xr:uid="{00000000-0005-0000-0000-00005E050000}"/>
    <cellStyle name="Vejica 2 2 2 3 3 2" xfId="1272" xr:uid="{00000000-0005-0000-0000-00005F050000}"/>
    <cellStyle name="Vejica 2 2 2 3 4" xfId="1273" xr:uid="{00000000-0005-0000-0000-000060050000}"/>
    <cellStyle name="Vejica 2 2 2 4" xfId="1274" xr:uid="{00000000-0005-0000-0000-000061050000}"/>
    <cellStyle name="Vejica 2 2 2 4 2" xfId="1275" xr:uid="{00000000-0005-0000-0000-000062050000}"/>
    <cellStyle name="Vejica 2 2 2 4 2 2" xfId="1276" xr:uid="{00000000-0005-0000-0000-000063050000}"/>
    <cellStyle name="Vejica 2 2 2 4 3" xfId="1277" xr:uid="{00000000-0005-0000-0000-000064050000}"/>
    <cellStyle name="Vejica 2 2 2 5" xfId="1278" xr:uid="{00000000-0005-0000-0000-000065050000}"/>
    <cellStyle name="Vejica 2 2 2 5 2" xfId="1279" xr:uid="{00000000-0005-0000-0000-000066050000}"/>
    <cellStyle name="Vejica 2 2 2 6" xfId="1280" xr:uid="{00000000-0005-0000-0000-000067050000}"/>
    <cellStyle name="Vejica 2 2 3" xfId="1281" xr:uid="{00000000-0005-0000-0000-000068050000}"/>
    <cellStyle name="Vejica 2 2 4" xfId="1716" xr:uid="{00000000-0005-0000-0000-000069050000}"/>
    <cellStyle name="Vejica 2 3" xfId="1282" xr:uid="{00000000-0005-0000-0000-00006A050000}"/>
    <cellStyle name="Vejica 2 3 2" xfId="1283" xr:uid="{00000000-0005-0000-0000-00006B050000}"/>
    <cellStyle name="Vejica 2 3 2 2" xfId="1284" xr:uid="{00000000-0005-0000-0000-00006C050000}"/>
    <cellStyle name="Vejica 2 3 2 3" xfId="1717" xr:uid="{00000000-0005-0000-0000-00006D050000}"/>
    <cellStyle name="Vejica 2 3 3" xfId="1285" xr:uid="{00000000-0005-0000-0000-00006E050000}"/>
    <cellStyle name="Vejica 2 3 3 2" xfId="1286" xr:uid="{00000000-0005-0000-0000-00006F050000}"/>
    <cellStyle name="Vejica 2 3 3 2 2" xfId="1287" xr:uid="{00000000-0005-0000-0000-000070050000}"/>
    <cellStyle name="Vejica 2 3 3 2 2 2" xfId="1288" xr:uid="{00000000-0005-0000-0000-000071050000}"/>
    <cellStyle name="Vejica 2 3 3 2 3" xfId="1289" xr:uid="{00000000-0005-0000-0000-000072050000}"/>
    <cellStyle name="Vejica 2 3 3 3" xfId="1290" xr:uid="{00000000-0005-0000-0000-000073050000}"/>
    <cellStyle name="Vejica 2 3 3 3 2" xfId="1291" xr:uid="{00000000-0005-0000-0000-000074050000}"/>
    <cellStyle name="Vejica 2 3 3 4" xfId="1292" xr:uid="{00000000-0005-0000-0000-000075050000}"/>
    <cellStyle name="Vejica 2 3 4" xfId="1293" xr:uid="{00000000-0005-0000-0000-000076050000}"/>
    <cellStyle name="Vejica 2 3 4 2" xfId="1294" xr:uid="{00000000-0005-0000-0000-000077050000}"/>
    <cellStyle name="Vejica 2 3 4 2 2" xfId="1295" xr:uid="{00000000-0005-0000-0000-000078050000}"/>
    <cellStyle name="Vejica 2 3 4 2 2 2" xfId="1296" xr:uid="{00000000-0005-0000-0000-000079050000}"/>
    <cellStyle name="Vejica 2 3 4 2 3" xfId="1297" xr:uid="{00000000-0005-0000-0000-00007A050000}"/>
    <cellStyle name="Vejica 2 3 4 3" xfId="1298" xr:uid="{00000000-0005-0000-0000-00007B050000}"/>
    <cellStyle name="Vejica 2 3 4 3 2" xfId="1299" xr:uid="{00000000-0005-0000-0000-00007C050000}"/>
    <cellStyle name="Vejica 2 3 4 4" xfId="1300" xr:uid="{00000000-0005-0000-0000-00007D050000}"/>
    <cellStyle name="Vejica 2 3 5" xfId="1301" xr:uid="{00000000-0005-0000-0000-00007E050000}"/>
    <cellStyle name="Vejica 2 3 5 2" xfId="1302" xr:uid="{00000000-0005-0000-0000-00007F050000}"/>
    <cellStyle name="Vejica 2 3 5 2 2" xfId="1303" xr:uid="{00000000-0005-0000-0000-000080050000}"/>
    <cellStyle name="Vejica 2 3 5 3" xfId="1304" xr:uid="{00000000-0005-0000-0000-000081050000}"/>
    <cellStyle name="Vejica 2 3 6" xfId="1305" xr:uid="{00000000-0005-0000-0000-000082050000}"/>
    <cellStyle name="Vejica 2 3 6 2" xfId="1306" xr:uid="{00000000-0005-0000-0000-000083050000}"/>
    <cellStyle name="Vejica 2 3 7" xfId="1307" xr:uid="{00000000-0005-0000-0000-000084050000}"/>
    <cellStyle name="Vejica 2 4" xfId="1308" xr:uid="{00000000-0005-0000-0000-000085050000}"/>
    <cellStyle name="Vejica 2 4 2" xfId="1309" xr:uid="{00000000-0005-0000-0000-000086050000}"/>
    <cellStyle name="Vejica 2 4 2 2" xfId="1310" xr:uid="{00000000-0005-0000-0000-000087050000}"/>
    <cellStyle name="Vejica 2 4 2 2 2" xfId="1311" xr:uid="{00000000-0005-0000-0000-000088050000}"/>
    <cellStyle name="Vejica 2 4 2 2 2 2" xfId="1312" xr:uid="{00000000-0005-0000-0000-000089050000}"/>
    <cellStyle name="Vejica 2 4 2 2 3" xfId="1313" xr:uid="{00000000-0005-0000-0000-00008A050000}"/>
    <cellStyle name="Vejica 2 4 2 3" xfId="1314" xr:uid="{00000000-0005-0000-0000-00008B050000}"/>
    <cellStyle name="Vejica 2 4 2 3 2" xfId="1315" xr:uid="{00000000-0005-0000-0000-00008C050000}"/>
    <cellStyle name="Vejica 2 4 2 4" xfId="1316" xr:uid="{00000000-0005-0000-0000-00008D050000}"/>
    <cellStyle name="Vejica 2 4 3" xfId="1317" xr:uid="{00000000-0005-0000-0000-00008E050000}"/>
    <cellStyle name="Vejica 2 4 3 2" xfId="1318" xr:uid="{00000000-0005-0000-0000-00008F050000}"/>
    <cellStyle name="Vejica 2 4 3 2 2" xfId="1319" xr:uid="{00000000-0005-0000-0000-000090050000}"/>
    <cellStyle name="Vejica 2 4 3 2 2 2" xfId="1320" xr:uid="{00000000-0005-0000-0000-000091050000}"/>
    <cellStyle name="Vejica 2 4 3 2 3" xfId="1321" xr:uid="{00000000-0005-0000-0000-000092050000}"/>
    <cellStyle name="Vejica 2 4 3 3" xfId="1322" xr:uid="{00000000-0005-0000-0000-000093050000}"/>
    <cellStyle name="Vejica 2 4 3 3 2" xfId="1323" xr:uid="{00000000-0005-0000-0000-000094050000}"/>
    <cellStyle name="Vejica 2 4 3 4" xfId="1324" xr:uid="{00000000-0005-0000-0000-000095050000}"/>
    <cellStyle name="Vejica 2 4 4" xfId="1325" xr:uid="{00000000-0005-0000-0000-000096050000}"/>
    <cellStyle name="Vejica 2 4 4 2" xfId="1326" xr:uid="{00000000-0005-0000-0000-000097050000}"/>
    <cellStyle name="Vejica 2 4 4 2 2" xfId="1327" xr:uid="{00000000-0005-0000-0000-000098050000}"/>
    <cellStyle name="Vejica 2 4 4 3" xfId="1328" xr:uid="{00000000-0005-0000-0000-000099050000}"/>
    <cellStyle name="Vejica 2 4 5" xfId="1329" xr:uid="{00000000-0005-0000-0000-00009A050000}"/>
    <cellStyle name="Vejica 2 4 5 2" xfId="1330" xr:uid="{00000000-0005-0000-0000-00009B050000}"/>
    <cellStyle name="Vejica 2 4 6" xfId="1331" xr:uid="{00000000-0005-0000-0000-00009C050000}"/>
    <cellStyle name="Vejica 2 5" xfId="1332" xr:uid="{00000000-0005-0000-0000-00009D050000}"/>
    <cellStyle name="Vejica 2 5 2" xfId="1333" xr:uid="{00000000-0005-0000-0000-00009E050000}"/>
    <cellStyle name="Vejica 2 5 2 2" xfId="1334" xr:uid="{00000000-0005-0000-0000-00009F050000}"/>
    <cellStyle name="Vejica 2 5 2 2 2" xfId="1335" xr:uid="{00000000-0005-0000-0000-0000A0050000}"/>
    <cellStyle name="Vejica 2 5 2 2 2 2" xfId="1336" xr:uid="{00000000-0005-0000-0000-0000A1050000}"/>
    <cellStyle name="Vejica 2 5 2 2 3" xfId="1337" xr:uid="{00000000-0005-0000-0000-0000A2050000}"/>
    <cellStyle name="Vejica 2 5 2 3" xfId="1338" xr:uid="{00000000-0005-0000-0000-0000A3050000}"/>
    <cellStyle name="Vejica 2 5 2 3 2" xfId="1339" xr:uid="{00000000-0005-0000-0000-0000A4050000}"/>
    <cellStyle name="Vejica 2 5 2 4" xfId="1340" xr:uid="{00000000-0005-0000-0000-0000A5050000}"/>
    <cellStyle name="Vejica 2 5 3" xfId="1341" xr:uid="{00000000-0005-0000-0000-0000A6050000}"/>
    <cellStyle name="Vejica 2 5 3 2" xfId="1342" xr:uid="{00000000-0005-0000-0000-0000A7050000}"/>
    <cellStyle name="Vejica 2 5 3 2 2" xfId="1343" xr:uid="{00000000-0005-0000-0000-0000A8050000}"/>
    <cellStyle name="Vejica 2 5 3 2 2 2" xfId="1344" xr:uid="{00000000-0005-0000-0000-0000A9050000}"/>
    <cellStyle name="Vejica 2 5 3 2 3" xfId="1345" xr:uid="{00000000-0005-0000-0000-0000AA050000}"/>
    <cellStyle name="Vejica 2 5 3 3" xfId="1346" xr:uid="{00000000-0005-0000-0000-0000AB050000}"/>
    <cellStyle name="Vejica 2 5 3 3 2" xfId="1347" xr:uid="{00000000-0005-0000-0000-0000AC050000}"/>
    <cellStyle name="Vejica 2 5 3 4" xfId="1348" xr:uid="{00000000-0005-0000-0000-0000AD050000}"/>
    <cellStyle name="Vejica 2 5 4" xfId="1349" xr:uid="{00000000-0005-0000-0000-0000AE050000}"/>
    <cellStyle name="Vejica 2 5 4 2" xfId="1350" xr:uid="{00000000-0005-0000-0000-0000AF050000}"/>
    <cellStyle name="Vejica 2 5 4 2 2" xfId="1351" xr:uid="{00000000-0005-0000-0000-0000B0050000}"/>
    <cellStyle name="Vejica 2 5 4 3" xfId="1352" xr:uid="{00000000-0005-0000-0000-0000B1050000}"/>
    <cellStyle name="Vejica 2 5 5" xfId="1353" xr:uid="{00000000-0005-0000-0000-0000B2050000}"/>
    <cellStyle name="Vejica 2 5 5 2" xfId="1354" xr:uid="{00000000-0005-0000-0000-0000B3050000}"/>
    <cellStyle name="Vejica 2 5 6" xfId="1355" xr:uid="{00000000-0005-0000-0000-0000B4050000}"/>
    <cellStyle name="Vejica 2 6" xfId="1356" xr:uid="{00000000-0005-0000-0000-0000B5050000}"/>
    <cellStyle name="Vejica 2 6 2" xfId="1357" xr:uid="{00000000-0005-0000-0000-0000B6050000}"/>
    <cellStyle name="Vejica 2 6 2 2" xfId="1358" xr:uid="{00000000-0005-0000-0000-0000B7050000}"/>
    <cellStyle name="Vejica 2 6 2 2 2" xfId="1359" xr:uid="{00000000-0005-0000-0000-0000B8050000}"/>
    <cellStyle name="Vejica 2 6 2 2 2 2" xfId="1360" xr:uid="{00000000-0005-0000-0000-0000B9050000}"/>
    <cellStyle name="Vejica 2 6 2 2 3" xfId="1361" xr:uid="{00000000-0005-0000-0000-0000BA050000}"/>
    <cellStyle name="Vejica 2 6 2 3" xfId="1362" xr:uid="{00000000-0005-0000-0000-0000BB050000}"/>
    <cellStyle name="Vejica 2 6 2 3 2" xfId="1363" xr:uid="{00000000-0005-0000-0000-0000BC050000}"/>
    <cellStyle name="Vejica 2 6 2 4" xfId="1364" xr:uid="{00000000-0005-0000-0000-0000BD050000}"/>
    <cellStyle name="Vejica 2 6 3" xfId="1365" xr:uid="{00000000-0005-0000-0000-0000BE050000}"/>
    <cellStyle name="Vejica 2 6 3 2" xfId="1366" xr:uid="{00000000-0005-0000-0000-0000BF050000}"/>
    <cellStyle name="Vejica 2 6 3 2 2" xfId="1367" xr:uid="{00000000-0005-0000-0000-0000C0050000}"/>
    <cellStyle name="Vejica 2 6 3 2 2 2" xfId="1368" xr:uid="{00000000-0005-0000-0000-0000C1050000}"/>
    <cellStyle name="Vejica 2 6 3 2 3" xfId="1369" xr:uid="{00000000-0005-0000-0000-0000C2050000}"/>
    <cellStyle name="Vejica 2 6 3 3" xfId="1370" xr:uid="{00000000-0005-0000-0000-0000C3050000}"/>
    <cellStyle name="Vejica 2 6 3 3 2" xfId="1371" xr:uid="{00000000-0005-0000-0000-0000C4050000}"/>
    <cellStyle name="Vejica 2 6 3 4" xfId="1372" xr:uid="{00000000-0005-0000-0000-0000C5050000}"/>
    <cellStyle name="Vejica 2 6 4" xfId="1373" xr:uid="{00000000-0005-0000-0000-0000C6050000}"/>
    <cellStyle name="Vejica 2 6 4 2" xfId="1374" xr:uid="{00000000-0005-0000-0000-0000C7050000}"/>
    <cellStyle name="Vejica 2 6 4 2 2" xfId="1375" xr:uid="{00000000-0005-0000-0000-0000C8050000}"/>
    <cellStyle name="Vejica 2 6 4 3" xfId="1376" xr:uid="{00000000-0005-0000-0000-0000C9050000}"/>
    <cellStyle name="Vejica 2 6 5" xfId="1377" xr:uid="{00000000-0005-0000-0000-0000CA050000}"/>
    <cellStyle name="Vejica 2 6 5 2" xfId="1378" xr:uid="{00000000-0005-0000-0000-0000CB050000}"/>
    <cellStyle name="Vejica 2 6 6" xfId="1379" xr:uid="{00000000-0005-0000-0000-0000CC050000}"/>
    <cellStyle name="Vejica 2 7" xfId="1380" xr:uid="{00000000-0005-0000-0000-0000CD050000}"/>
    <cellStyle name="Vejica 2 7 2" xfId="1381" xr:uid="{00000000-0005-0000-0000-0000CE050000}"/>
    <cellStyle name="Vejica 2 7 2 2" xfId="1382" xr:uid="{00000000-0005-0000-0000-0000CF050000}"/>
    <cellStyle name="Vejica 2 7 2 2 2" xfId="1383" xr:uid="{00000000-0005-0000-0000-0000D0050000}"/>
    <cellStyle name="Vejica 2 7 2 2 2 2" xfId="1384" xr:uid="{00000000-0005-0000-0000-0000D1050000}"/>
    <cellStyle name="Vejica 2 7 2 2 3" xfId="1385" xr:uid="{00000000-0005-0000-0000-0000D2050000}"/>
    <cellStyle name="Vejica 2 7 2 3" xfId="1386" xr:uid="{00000000-0005-0000-0000-0000D3050000}"/>
    <cellStyle name="Vejica 2 7 2 3 2" xfId="1387" xr:uid="{00000000-0005-0000-0000-0000D4050000}"/>
    <cellStyle name="Vejica 2 7 2 4" xfId="1388" xr:uid="{00000000-0005-0000-0000-0000D5050000}"/>
    <cellStyle name="Vejica 2 7 3" xfId="1389" xr:uid="{00000000-0005-0000-0000-0000D6050000}"/>
    <cellStyle name="Vejica 2 7 3 2" xfId="1390" xr:uid="{00000000-0005-0000-0000-0000D7050000}"/>
    <cellStyle name="Vejica 2 7 3 2 2" xfId="1391" xr:uid="{00000000-0005-0000-0000-0000D8050000}"/>
    <cellStyle name="Vejica 2 7 3 2 2 2" xfId="1392" xr:uid="{00000000-0005-0000-0000-0000D9050000}"/>
    <cellStyle name="Vejica 2 7 3 2 3" xfId="1393" xr:uid="{00000000-0005-0000-0000-0000DA050000}"/>
    <cellStyle name="Vejica 2 7 3 3" xfId="1394" xr:uid="{00000000-0005-0000-0000-0000DB050000}"/>
    <cellStyle name="Vejica 2 7 3 3 2" xfId="1395" xr:uid="{00000000-0005-0000-0000-0000DC050000}"/>
    <cellStyle name="Vejica 2 7 3 4" xfId="1396" xr:uid="{00000000-0005-0000-0000-0000DD050000}"/>
    <cellStyle name="Vejica 2 7 4" xfId="1397" xr:uid="{00000000-0005-0000-0000-0000DE050000}"/>
    <cellStyle name="Vejica 2 7 4 2" xfId="1398" xr:uid="{00000000-0005-0000-0000-0000DF050000}"/>
    <cellStyle name="Vejica 2 7 4 2 2" xfId="1399" xr:uid="{00000000-0005-0000-0000-0000E0050000}"/>
    <cellStyle name="Vejica 2 7 4 3" xfId="1400" xr:uid="{00000000-0005-0000-0000-0000E1050000}"/>
    <cellStyle name="Vejica 2 7 5" xfId="1401" xr:uid="{00000000-0005-0000-0000-0000E2050000}"/>
    <cellStyle name="Vejica 2 7 5 2" xfId="1402" xr:uid="{00000000-0005-0000-0000-0000E3050000}"/>
    <cellStyle name="Vejica 2 7 6" xfId="1403" xr:uid="{00000000-0005-0000-0000-0000E4050000}"/>
    <cellStyle name="Vejica 2 8" xfId="1404" xr:uid="{00000000-0005-0000-0000-0000E5050000}"/>
    <cellStyle name="Vejica 2 8 2" xfId="1405" xr:uid="{00000000-0005-0000-0000-0000E6050000}"/>
    <cellStyle name="Vejica 2 8 2 2" xfId="1406" xr:uid="{00000000-0005-0000-0000-0000E7050000}"/>
    <cellStyle name="Vejica 2 8 2 2 2" xfId="1407" xr:uid="{00000000-0005-0000-0000-0000E8050000}"/>
    <cellStyle name="Vejica 2 8 2 2 2 2" xfId="1408" xr:uid="{00000000-0005-0000-0000-0000E9050000}"/>
    <cellStyle name="Vejica 2 8 2 2 3" xfId="1409" xr:uid="{00000000-0005-0000-0000-0000EA050000}"/>
    <cellStyle name="Vejica 2 8 2 3" xfId="1410" xr:uid="{00000000-0005-0000-0000-0000EB050000}"/>
    <cellStyle name="Vejica 2 8 2 3 2" xfId="1411" xr:uid="{00000000-0005-0000-0000-0000EC050000}"/>
    <cellStyle name="Vejica 2 8 2 4" xfId="1412" xr:uid="{00000000-0005-0000-0000-0000ED050000}"/>
    <cellStyle name="Vejica 2 8 3" xfId="1413" xr:uid="{00000000-0005-0000-0000-0000EE050000}"/>
    <cellStyle name="Vejica 2 8 3 2" xfId="1414" xr:uid="{00000000-0005-0000-0000-0000EF050000}"/>
    <cellStyle name="Vejica 2 8 3 2 2" xfId="1415" xr:uid="{00000000-0005-0000-0000-0000F0050000}"/>
    <cellStyle name="Vejica 2 8 3 2 2 2" xfId="1416" xr:uid="{00000000-0005-0000-0000-0000F1050000}"/>
    <cellStyle name="Vejica 2 8 3 2 3" xfId="1417" xr:uid="{00000000-0005-0000-0000-0000F2050000}"/>
    <cellStyle name="Vejica 2 8 3 3" xfId="1418" xr:uid="{00000000-0005-0000-0000-0000F3050000}"/>
    <cellStyle name="Vejica 2 8 3 3 2" xfId="1419" xr:uid="{00000000-0005-0000-0000-0000F4050000}"/>
    <cellStyle name="Vejica 2 8 3 4" xfId="1420" xr:uid="{00000000-0005-0000-0000-0000F5050000}"/>
    <cellStyle name="Vejica 2 8 4" xfId="1421" xr:uid="{00000000-0005-0000-0000-0000F6050000}"/>
    <cellStyle name="Vejica 2 8 4 2" xfId="1422" xr:uid="{00000000-0005-0000-0000-0000F7050000}"/>
    <cellStyle name="Vejica 2 8 4 2 2" xfId="1423" xr:uid="{00000000-0005-0000-0000-0000F8050000}"/>
    <cellStyle name="Vejica 2 8 4 3" xfId="1424" xr:uid="{00000000-0005-0000-0000-0000F9050000}"/>
    <cellStyle name="Vejica 2 8 5" xfId="1425" xr:uid="{00000000-0005-0000-0000-0000FA050000}"/>
    <cellStyle name="Vejica 2 8 5 2" xfId="1426" xr:uid="{00000000-0005-0000-0000-0000FB050000}"/>
    <cellStyle name="Vejica 2 8 5 2 2" xfId="1427" xr:uid="{00000000-0005-0000-0000-0000FC050000}"/>
    <cellStyle name="Vejica 2 8 5 3" xfId="1428" xr:uid="{00000000-0005-0000-0000-0000FD050000}"/>
    <cellStyle name="Vejica 2 8 6" xfId="1429" xr:uid="{00000000-0005-0000-0000-0000FE050000}"/>
    <cellStyle name="Vejica 2 8 6 2" xfId="1430" xr:uid="{00000000-0005-0000-0000-0000FF050000}"/>
    <cellStyle name="Vejica 2 8 7" xfId="1431" xr:uid="{00000000-0005-0000-0000-000000060000}"/>
    <cellStyle name="Vejica 2 9" xfId="1432" xr:uid="{00000000-0005-0000-0000-000001060000}"/>
    <cellStyle name="Vejica 2 9 2" xfId="1433" xr:uid="{00000000-0005-0000-0000-000002060000}"/>
    <cellStyle name="Vejica 2 9 2 2" xfId="1434" xr:uid="{00000000-0005-0000-0000-000003060000}"/>
    <cellStyle name="Vejica 2 9 2 2 2" xfId="1435" xr:uid="{00000000-0005-0000-0000-000004060000}"/>
    <cellStyle name="Vejica 2 9 2 3" xfId="1436" xr:uid="{00000000-0005-0000-0000-000005060000}"/>
    <cellStyle name="Vejica 2 9 3" xfId="1437" xr:uid="{00000000-0005-0000-0000-000006060000}"/>
    <cellStyle name="Vejica 2 9 3 2" xfId="1438" xr:uid="{00000000-0005-0000-0000-000007060000}"/>
    <cellStyle name="Vejica 2 9 3 2 2" xfId="1439" xr:uid="{00000000-0005-0000-0000-000008060000}"/>
    <cellStyle name="Vejica 2 9 3 3" xfId="1440" xr:uid="{00000000-0005-0000-0000-000009060000}"/>
    <cellStyle name="Vejica 2 9 4" xfId="1441" xr:uid="{00000000-0005-0000-0000-00000A060000}"/>
    <cellStyle name="Vejica 2 9 4 2" xfId="1442" xr:uid="{00000000-0005-0000-0000-00000B060000}"/>
    <cellStyle name="Vejica 2 9 4 2 2" xfId="1443" xr:uid="{00000000-0005-0000-0000-00000C060000}"/>
    <cellStyle name="Vejica 2 9 4 3" xfId="1444" xr:uid="{00000000-0005-0000-0000-00000D060000}"/>
    <cellStyle name="Vejica 2 9 5" xfId="1445" xr:uid="{00000000-0005-0000-0000-00000E060000}"/>
    <cellStyle name="Vejica 2 9 5 2" xfId="1446" xr:uid="{00000000-0005-0000-0000-00000F060000}"/>
    <cellStyle name="Vejica 2 9 6" xfId="1447" xr:uid="{00000000-0005-0000-0000-000010060000}"/>
    <cellStyle name="Vejica 20" xfId="1448" xr:uid="{00000000-0005-0000-0000-000011060000}"/>
    <cellStyle name="Vejica 20 2" xfId="1449" xr:uid="{00000000-0005-0000-0000-000012060000}"/>
    <cellStyle name="Vejica 20 2 2" xfId="1450" xr:uid="{00000000-0005-0000-0000-000013060000}"/>
    <cellStyle name="Vejica 20 2 2 2" xfId="1451" xr:uid="{00000000-0005-0000-0000-000014060000}"/>
    <cellStyle name="Vejica 20 2 3" xfId="1452" xr:uid="{00000000-0005-0000-0000-000015060000}"/>
    <cellStyle name="Vejica 20 3" xfId="1453" xr:uid="{00000000-0005-0000-0000-000016060000}"/>
    <cellStyle name="Vejica 20 3 2" xfId="1454" xr:uid="{00000000-0005-0000-0000-000017060000}"/>
    <cellStyle name="Vejica 20 4" xfId="1455" xr:uid="{00000000-0005-0000-0000-000018060000}"/>
    <cellStyle name="Vejica 20 5" xfId="1755" xr:uid="{00000000-0005-0000-0000-000019060000}"/>
    <cellStyle name="Vejica 21" xfId="1456" xr:uid="{00000000-0005-0000-0000-00001A060000}"/>
    <cellStyle name="Vejica 21 2" xfId="1457" xr:uid="{00000000-0005-0000-0000-00001B060000}"/>
    <cellStyle name="Vejica 21 2 2" xfId="1458" xr:uid="{00000000-0005-0000-0000-00001C060000}"/>
    <cellStyle name="Vejica 21 2 2 2" xfId="1459" xr:uid="{00000000-0005-0000-0000-00001D060000}"/>
    <cellStyle name="Vejica 21 2 3" xfId="1460" xr:uid="{00000000-0005-0000-0000-00001E060000}"/>
    <cellStyle name="Vejica 21 3" xfId="1461" xr:uid="{00000000-0005-0000-0000-00001F060000}"/>
    <cellStyle name="Vejica 21 3 2" xfId="1462" xr:uid="{00000000-0005-0000-0000-000020060000}"/>
    <cellStyle name="Vejica 21 4" xfId="1463" xr:uid="{00000000-0005-0000-0000-000021060000}"/>
    <cellStyle name="Vejica 21 5" xfId="1756" xr:uid="{00000000-0005-0000-0000-000022060000}"/>
    <cellStyle name="Vejica 22" xfId="1464" xr:uid="{00000000-0005-0000-0000-000023060000}"/>
    <cellStyle name="Vejica 22 2" xfId="1465" xr:uid="{00000000-0005-0000-0000-000024060000}"/>
    <cellStyle name="Vejica 22 2 2" xfId="1466" xr:uid="{00000000-0005-0000-0000-000025060000}"/>
    <cellStyle name="Vejica 22 2 2 2" xfId="1467" xr:uid="{00000000-0005-0000-0000-000026060000}"/>
    <cellStyle name="Vejica 22 2 3" xfId="1468" xr:uid="{00000000-0005-0000-0000-000027060000}"/>
    <cellStyle name="Vejica 22 3" xfId="1469" xr:uid="{00000000-0005-0000-0000-000028060000}"/>
    <cellStyle name="Vejica 22 3 2" xfId="1470" xr:uid="{00000000-0005-0000-0000-000029060000}"/>
    <cellStyle name="Vejica 22 4" xfId="1471" xr:uid="{00000000-0005-0000-0000-00002A060000}"/>
    <cellStyle name="Vejica 22 5" xfId="1758" xr:uid="{00000000-0005-0000-0000-00002B060000}"/>
    <cellStyle name="Vejica 23" xfId="1472" xr:uid="{00000000-0005-0000-0000-00002C060000}"/>
    <cellStyle name="Vejica 23 2" xfId="1473" xr:uid="{00000000-0005-0000-0000-00002D060000}"/>
    <cellStyle name="Vejica 23 2 2" xfId="1474" xr:uid="{00000000-0005-0000-0000-00002E060000}"/>
    <cellStyle name="Vejica 23 2 2 2" xfId="1475" xr:uid="{00000000-0005-0000-0000-00002F060000}"/>
    <cellStyle name="Vejica 23 2 3" xfId="1476" xr:uid="{00000000-0005-0000-0000-000030060000}"/>
    <cellStyle name="Vejica 23 3" xfId="1477" xr:uid="{00000000-0005-0000-0000-000031060000}"/>
    <cellStyle name="Vejica 23 4" xfId="1757" xr:uid="{00000000-0005-0000-0000-000032060000}"/>
    <cellStyle name="Vejica 24" xfId="1478" xr:uid="{00000000-0005-0000-0000-000033060000}"/>
    <cellStyle name="Vejica 24 2" xfId="1479" xr:uid="{00000000-0005-0000-0000-000034060000}"/>
    <cellStyle name="Vejica 24 2 2" xfId="1480" xr:uid="{00000000-0005-0000-0000-000035060000}"/>
    <cellStyle name="Vejica 24 2 2 2" xfId="1481" xr:uid="{00000000-0005-0000-0000-000036060000}"/>
    <cellStyle name="Vejica 24 2 3" xfId="1482" xr:uid="{00000000-0005-0000-0000-000037060000}"/>
    <cellStyle name="Vejica 24 3" xfId="1483" xr:uid="{00000000-0005-0000-0000-000038060000}"/>
    <cellStyle name="Vejica 24 4" xfId="1759" xr:uid="{00000000-0005-0000-0000-000039060000}"/>
    <cellStyle name="Vejica 25" xfId="1484" xr:uid="{00000000-0005-0000-0000-00003A060000}"/>
    <cellStyle name="Vejica 25 2" xfId="1485" xr:uid="{00000000-0005-0000-0000-00003B060000}"/>
    <cellStyle name="Vejica 25 2 2" xfId="1486" xr:uid="{00000000-0005-0000-0000-00003C060000}"/>
    <cellStyle name="Vejica 25 2 2 2" xfId="1487" xr:uid="{00000000-0005-0000-0000-00003D060000}"/>
    <cellStyle name="Vejica 25 2 3" xfId="1488" xr:uid="{00000000-0005-0000-0000-00003E060000}"/>
    <cellStyle name="Vejica 25 3" xfId="1489" xr:uid="{00000000-0005-0000-0000-00003F060000}"/>
    <cellStyle name="Vejica 25 4" xfId="1760" xr:uid="{00000000-0005-0000-0000-000040060000}"/>
    <cellStyle name="Vejica 26" xfId="1490" xr:uid="{00000000-0005-0000-0000-000041060000}"/>
    <cellStyle name="Vejica 26 2" xfId="1779" xr:uid="{00000000-0005-0000-0000-000042060000}"/>
    <cellStyle name="Vejica 27" xfId="1491" xr:uid="{00000000-0005-0000-0000-000043060000}"/>
    <cellStyle name="Vejica 27 2" xfId="1782" xr:uid="{00000000-0005-0000-0000-000044060000}"/>
    <cellStyle name="Vejica 28" xfId="1492" xr:uid="{00000000-0005-0000-0000-000045060000}"/>
    <cellStyle name="Vejica 28 2" xfId="1781" xr:uid="{00000000-0005-0000-0000-000046060000}"/>
    <cellStyle name="Vejica 29" xfId="1493" xr:uid="{00000000-0005-0000-0000-000047060000}"/>
    <cellStyle name="Vejica 29 2" xfId="1783" xr:uid="{00000000-0005-0000-0000-000048060000}"/>
    <cellStyle name="Vejica 3" xfId="1494" xr:uid="{00000000-0005-0000-0000-000049060000}"/>
    <cellStyle name="Vejica 3 10" xfId="1495" xr:uid="{00000000-0005-0000-0000-00004A060000}"/>
    <cellStyle name="Vejica 3 10 2" xfId="1496" xr:uid="{00000000-0005-0000-0000-00004B060000}"/>
    <cellStyle name="Vejica 3 10 2 2" xfId="1497" xr:uid="{00000000-0005-0000-0000-00004C060000}"/>
    <cellStyle name="Vejica 3 10 2 2 2" xfId="1498" xr:uid="{00000000-0005-0000-0000-00004D060000}"/>
    <cellStyle name="Vejica 3 10 2 3" xfId="1499" xr:uid="{00000000-0005-0000-0000-00004E060000}"/>
    <cellStyle name="Vejica 3 10 3" xfId="1500" xr:uid="{00000000-0005-0000-0000-00004F060000}"/>
    <cellStyle name="Vejica 3 10 3 2" xfId="1501" xr:uid="{00000000-0005-0000-0000-000050060000}"/>
    <cellStyle name="Vejica 3 10 4" xfId="1502" xr:uid="{00000000-0005-0000-0000-000051060000}"/>
    <cellStyle name="Vejica 3 11" xfId="1503" xr:uid="{00000000-0005-0000-0000-000052060000}"/>
    <cellStyle name="Vejica 3 11 2" xfId="1504" xr:uid="{00000000-0005-0000-0000-000053060000}"/>
    <cellStyle name="Vejica 3 11 2 2" xfId="1505" xr:uid="{00000000-0005-0000-0000-000054060000}"/>
    <cellStyle name="Vejica 3 11 3" xfId="1506" xr:uid="{00000000-0005-0000-0000-000055060000}"/>
    <cellStyle name="Vejica 3 12" xfId="1507" xr:uid="{00000000-0005-0000-0000-000056060000}"/>
    <cellStyle name="Vejica 3 12 2" xfId="1508" xr:uid="{00000000-0005-0000-0000-000057060000}"/>
    <cellStyle name="Vejica 3 13" xfId="1509" xr:uid="{00000000-0005-0000-0000-000058060000}"/>
    <cellStyle name="Vejica 3 14" xfId="1510" xr:uid="{00000000-0005-0000-0000-000059060000}"/>
    <cellStyle name="Vejica 3 2" xfId="1511" xr:uid="{00000000-0005-0000-0000-00005A060000}"/>
    <cellStyle name="Vejica 3 2 2" xfId="1512" xr:uid="{00000000-0005-0000-0000-00005B060000}"/>
    <cellStyle name="Vejica 3 2 2 2" xfId="1513" xr:uid="{00000000-0005-0000-0000-00005C060000}"/>
    <cellStyle name="Vejica 3 2 2 3" xfId="1719" xr:uid="{00000000-0005-0000-0000-00005D060000}"/>
    <cellStyle name="Vejica 3 2 3" xfId="1718" xr:uid="{00000000-0005-0000-0000-00005E060000}"/>
    <cellStyle name="Vejica 3 3" xfId="1514" xr:uid="{00000000-0005-0000-0000-00005F060000}"/>
    <cellStyle name="Vejica 3 3 2" xfId="1515" xr:uid="{00000000-0005-0000-0000-000060060000}"/>
    <cellStyle name="Vejica 3 3 3" xfId="1720" xr:uid="{00000000-0005-0000-0000-000061060000}"/>
    <cellStyle name="Vejica 3 4" xfId="1516" xr:uid="{00000000-0005-0000-0000-000062060000}"/>
    <cellStyle name="Vejica 3 4 2" xfId="1517" xr:uid="{00000000-0005-0000-0000-000063060000}"/>
    <cellStyle name="Vejica 3 4 3" xfId="1721" xr:uid="{00000000-0005-0000-0000-000064060000}"/>
    <cellStyle name="Vejica 3 5" xfId="1518" xr:uid="{00000000-0005-0000-0000-000065060000}"/>
    <cellStyle name="Vejica 3 5 2" xfId="1519" xr:uid="{00000000-0005-0000-0000-000066060000}"/>
    <cellStyle name="Vejica 3 5 3" xfId="1722" xr:uid="{00000000-0005-0000-0000-000067060000}"/>
    <cellStyle name="Vejica 3 6" xfId="1520" xr:uid="{00000000-0005-0000-0000-000068060000}"/>
    <cellStyle name="Vejica 3 6 2" xfId="1521" xr:uid="{00000000-0005-0000-0000-000069060000}"/>
    <cellStyle name="Vejica 3 6 3" xfId="1723" xr:uid="{00000000-0005-0000-0000-00006A060000}"/>
    <cellStyle name="Vejica 3 7" xfId="1522" xr:uid="{00000000-0005-0000-0000-00006B060000}"/>
    <cellStyle name="Vejica 3 7 2" xfId="1523" xr:uid="{00000000-0005-0000-0000-00006C060000}"/>
    <cellStyle name="Vejica 3 7 3" xfId="1724" xr:uid="{00000000-0005-0000-0000-00006D060000}"/>
    <cellStyle name="Vejica 3 8" xfId="1524" xr:uid="{00000000-0005-0000-0000-00006E060000}"/>
    <cellStyle name="Vejica 3 8 2" xfId="1525" xr:uid="{00000000-0005-0000-0000-00006F060000}"/>
    <cellStyle name="Vejica 3 8 3" xfId="1725" xr:uid="{00000000-0005-0000-0000-000070060000}"/>
    <cellStyle name="Vejica 3 9" xfId="1526" xr:uid="{00000000-0005-0000-0000-000071060000}"/>
    <cellStyle name="Vejica 3 9 2" xfId="1527" xr:uid="{00000000-0005-0000-0000-000072060000}"/>
    <cellStyle name="Vejica 3 9 2 2" xfId="1528" xr:uid="{00000000-0005-0000-0000-000073060000}"/>
    <cellStyle name="Vejica 3 9 2 2 2" xfId="1529" xr:uid="{00000000-0005-0000-0000-000074060000}"/>
    <cellStyle name="Vejica 3 9 2 3" xfId="1530" xr:uid="{00000000-0005-0000-0000-000075060000}"/>
    <cellStyle name="Vejica 3 9 3" xfId="1531" xr:uid="{00000000-0005-0000-0000-000076060000}"/>
    <cellStyle name="Vejica 3 9 3 2" xfId="1532" xr:uid="{00000000-0005-0000-0000-000077060000}"/>
    <cellStyle name="Vejica 3 9 4" xfId="1533" xr:uid="{00000000-0005-0000-0000-000078060000}"/>
    <cellStyle name="Vejica 30" xfId="1534" xr:uid="{00000000-0005-0000-0000-000079060000}"/>
    <cellStyle name="Vejica 30 2" xfId="1784" xr:uid="{00000000-0005-0000-0000-00007A060000}"/>
    <cellStyle name="Vejica 31" xfId="1535" xr:uid="{00000000-0005-0000-0000-00007B060000}"/>
    <cellStyle name="Vejica 31 2" xfId="1536" xr:uid="{00000000-0005-0000-0000-00007C060000}"/>
    <cellStyle name="Vejica 31 3" xfId="1786" xr:uid="{00000000-0005-0000-0000-00007D060000}"/>
    <cellStyle name="Vejica 32" xfId="1537" xr:uid="{00000000-0005-0000-0000-00007E060000}"/>
    <cellStyle name="Vejica 32 2" xfId="1538" xr:uid="{00000000-0005-0000-0000-00007F060000}"/>
    <cellStyle name="Vejica 32 3" xfId="1787" xr:uid="{00000000-0005-0000-0000-000080060000}"/>
    <cellStyle name="Vejica 33" xfId="1539" xr:uid="{00000000-0005-0000-0000-000081060000}"/>
    <cellStyle name="Vejica 33 2" xfId="1540" xr:uid="{00000000-0005-0000-0000-000082060000}"/>
    <cellStyle name="Vejica 33 3" xfId="1785" xr:uid="{00000000-0005-0000-0000-000083060000}"/>
    <cellStyle name="Vejica 34" xfId="1541" xr:uid="{00000000-0005-0000-0000-000084060000}"/>
    <cellStyle name="Vejica 34 2" xfId="1542" xr:uid="{00000000-0005-0000-0000-000085060000}"/>
    <cellStyle name="Vejica 34 3" xfId="1788" xr:uid="{00000000-0005-0000-0000-000086060000}"/>
    <cellStyle name="Vejica 35" xfId="1543" xr:uid="{00000000-0005-0000-0000-000087060000}"/>
    <cellStyle name="Vejica 35 2" xfId="1544" xr:uid="{00000000-0005-0000-0000-000088060000}"/>
    <cellStyle name="Vejica 4" xfId="1545" xr:uid="{00000000-0005-0000-0000-000089060000}"/>
    <cellStyle name="Vejica 4 10" xfId="1546" xr:uid="{00000000-0005-0000-0000-00008A060000}"/>
    <cellStyle name="Vejica 4 10 2" xfId="1547" xr:uid="{00000000-0005-0000-0000-00008B060000}"/>
    <cellStyle name="Vejica 4 10 2 2" xfId="1548" xr:uid="{00000000-0005-0000-0000-00008C060000}"/>
    <cellStyle name="Vejica 4 10 2 2 2" xfId="1549" xr:uid="{00000000-0005-0000-0000-00008D060000}"/>
    <cellStyle name="Vejica 4 10 2 3" xfId="1550" xr:uid="{00000000-0005-0000-0000-00008E060000}"/>
    <cellStyle name="Vejica 4 10 3" xfId="1551" xr:uid="{00000000-0005-0000-0000-00008F060000}"/>
    <cellStyle name="Vejica 4 10 3 2" xfId="1552" xr:uid="{00000000-0005-0000-0000-000090060000}"/>
    <cellStyle name="Vejica 4 10 4" xfId="1553" xr:uid="{00000000-0005-0000-0000-000091060000}"/>
    <cellStyle name="Vejica 4 11" xfId="1554" xr:uid="{00000000-0005-0000-0000-000092060000}"/>
    <cellStyle name="Vejica 4 11 2" xfId="1555" xr:uid="{00000000-0005-0000-0000-000093060000}"/>
    <cellStyle name="Vejica 4 11 2 2" xfId="1556" xr:uid="{00000000-0005-0000-0000-000094060000}"/>
    <cellStyle name="Vejica 4 11 2 2 2" xfId="1557" xr:uid="{00000000-0005-0000-0000-000095060000}"/>
    <cellStyle name="Vejica 4 11 2 3" xfId="1558" xr:uid="{00000000-0005-0000-0000-000096060000}"/>
    <cellStyle name="Vejica 4 11 3" xfId="1559" xr:uid="{00000000-0005-0000-0000-000097060000}"/>
    <cellStyle name="Vejica 4 11 4" xfId="1750" xr:uid="{00000000-0005-0000-0000-000098060000}"/>
    <cellStyle name="Vejica 4 12" xfId="1560" xr:uid="{00000000-0005-0000-0000-000099060000}"/>
    <cellStyle name="Vejica 4 12 2" xfId="1561" xr:uid="{00000000-0005-0000-0000-00009A060000}"/>
    <cellStyle name="Vejica 4 12 2 2" xfId="1562" xr:uid="{00000000-0005-0000-0000-00009B060000}"/>
    <cellStyle name="Vejica 4 12 3" xfId="1563" xr:uid="{00000000-0005-0000-0000-00009C060000}"/>
    <cellStyle name="Vejica 4 13" xfId="1564" xr:uid="{00000000-0005-0000-0000-00009D060000}"/>
    <cellStyle name="Vejica 4 13 2" xfId="1565" xr:uid="{00000000-0005-0000-0000-00009E060000}"/>
    <cellStyle name="Vejica 4 13 2 2" xfId="1566" xr:uid="{00000000-0005-0000-0000-00009F060000}"/>
    <cellStyle name="Vejica 4 13 2 2 2" xfId="1567" xr:uid="{00000000-0005-0000-0000-0000A0060000}"/>
    <cellStyle name="Vejica 4 13 2 3" xfId="1568" xr:uid="{00000000-0005-0000-0000-0000A1060000}"/>
    <cellStyle name="Vejica 4 13 3" xfId="1569" xr:uid="{00000000-0005-0000-0000-0000A2060000}"/>
    <cellStyle name="Vejica 4 13 4" xfId="1747" xr:uid="{00000000-0005-0000-0000-0000A3060000}"/>
    <cellStyle name="Vejica 4 14" xfId="1570" xr:uid="{00000000-0005-0000-0000-0000A4060000}"/>
    <cellStyle name="Vejica 4 14 2" xfId="1571" xr:uid="{00000000-0005-0000-0000-0000A5060000}"/>
    <cellStyle name="Vejica 4 15" xfId="1572" xr:uid="{00000000-0005-0000-0000-0000A6060000}"/>
    <cellStyle name="Vejica 4 2" xfId="1573" xr:uid="{00000000-0005-0000-0000-0000A7060000}"/>
    <cellStyle name="Vejica 4 2 2" xfId="1574" xr:uid="{00000000-0005-0000-0000-0000A8060000}"/>
    <cellStyle name="Vejica 4 2 3" xfId="1726" xr:uid="{00000000-0005-0000-0000-0000A9060000}"/>
    <cellStyle name="Vejica 4 3" xfId="1575" xr:uid="{00000000-0005-0000-0000-0000AA060000}"/>
    <cellStyle name="Vejica 4 3 2" xfId="1576" xr:uid="{00000000-0005-0000-0000-0000AB060000}"/>
    <cellStyle name="Vejica 4 3 3" xfId="1727" xr:uid="{00000000-0005-0000-0000-0000AC060000}"/>
    <cellStyle name="Vejica 4 4" xfId="1577" xr:uid="{00000000-0005-0000-0000-0000AD060000}"/>
    <cellStyle name="Vejica 4 4 2" xfId="1578" xr:uid="{00000000-0005-0000-0000-0000AE060000}"/>
    <cellStyle name="Vejica 4 4 3" xfId="1728" xr:uid="{00000000-0005-0000-0000-0000AF060000}"/>
    <cellStyle name="Vejica 4 5" xfId="1579" xr:uid="{00000000-0005-0000-0000-0000B0060000}"/>
    <cellStyle name="Vejica 4 5 2" xfId="1580" xr:uid="{00000000-0005-0000-0000-0000B1060000}"/>
    <cellStyle name="Vejica 4 5 3" xfId="1729" xr:uid="{00000000-0005-0000-0000-0000B2060000}"/>
    <cellStyle name="Vejica 4 6" xfId="1581" xr:uid="{00000000-0005-0000-0000-0000B3060000}"/>
    <cellStyle name="Vejica 4 6 2" xfId="1582" xr:uid="{00000000-0005-0000-0000-0000B4060000}"/>
    <cellStyle name="Vejica 4 6 3" xfId="1730" xr:uid="{00000000-0005-0000-0000-0000B5060000}"/>
    <cellStyle name="Vejica 4 7" xfId="1583" xr:uid="{00000000-0005-0000-0000-0000B6060000}"/>
    <cellStyle name="Vejica 4 7 2" xfId="1584" xr:uid="{00000000-0005-0000-0000-0000B7060000}"/>
    <cellStyle name="Vejica 4 7 3" xfId="1731" xr:uid="{00000000-0005-0000-0000-0000B8060000}"/>
    <cellStyle name="Vejica 4 8" xfId="1585" xr:uid="{00000000-0005-0000-0000-0000B9060000}"/>
    <cellStyle name="Vejica 4 8 2" xfId="1586" xr:uid="{00000000-0005-0000-0000-0000BA060000}"/>
    <cellStyle name="Vejica 4 8 3" xfId="1732" xr:uid="{00000000-0005-0000-0000-0000BB060000}"/>
    <cellStyle name="Vejica 4 9" xfId="1587" xr:uid="{00000000-0005-0000-0000-0000BC060000}"/>
    <cellStyle name="Vejica 4 9 2" xfId="1588" xr:uid="{00000000-0005-0000-0000-0000BD060000}"/>
    <cellStyle name="Vejica 4 9 2 2" xfId="1589" xr:uid="{00000000-0005-0000-0000-0000BE060000}"/>
    <cellStyle name="Vejica 4 9 2 2 2" xfId="1590" xr:uid="{00000000-0005-0000-0000-0000BF060000}"/>
    <cellStyle name="Vejica 4 9 2 2 2 2" xfId="1591" xr:uid="{00000000-0005-0000-0000-0000C0060000}"/>
    <cellStyle name="Vejica 4 9 2 2 3" xfId="1592" xr:uid="{00000000-0005-0000-0000-0000C1060000}"/>
    <cellStyle name="Vejica 4 9 2 3" xfId="1593" xr:uid="{00000000-0005-0000-0000-0000C2060000}"/>
    <cellStyle name="Vejica 4 9 2 4" xfId="1751" xr:uid="{00000000-0005-0000-0000-0000C3060000}"/>
    <cellStyle name="Vejica 4 9 3" xfId="1594" xr:uid="{00000000-0005-0000-0000-0000C4060000}"/>
    <cellStyle name="Vejica 4 9 3 2" xfId="1595" xr:uid="{00000000-0005-0000-0000-0000C5060000}"/>
    <cellStyle name="Vejica 4 9 3 2 2" xfId="1596" xr:uid="{00000000-0005-0000-0000-0000C6060000}"/>
    <cellStyle name="Vejica 4 9 3 3" xfId="1597" xr:uid="{00000000-0005-0000-0000-0000C7060000}"/>
    <cellStyle name="Vejica 4 9 4" xfId="1598" xr:uid="{00000000-0005-0000-0000-0000C8060000}"/>
    <cellStyle name="Vejica 4 9 5" xfId="1748" xr:uid="{00000000-0005-0000-0000-0000C9060000}"/>
    <cellStyle name="Vejica 5" xfId="1599" xr:uid="{00000000-0005-0000-0000-0000CA060000}"/>
    <cellStyle name="Vejica 5 2" xfId="1600" xr:uid="{00000000-0005-0000-0000-0000CB060000}"/>
    <cellStyle name="Vejica 5 2 2" xfId="1601" xr:uid="{00000000-0005-0000-0000-0000CC060000}"/>
    <cellStyle name="Vejica 5 2 3" xfId="1749" xr:uid="{00000000-0005-0000-0000-0000CD060000}"/>
    <cellStyle name="Vejica 5 3" xfId="1602" xr:uid="{00000000-0005-0000-0000-0000CE060000}"/>
    <cellStyle name="Vejica 5 3 2" xfId="1603" xr:uid="{00000000-0005-0000-0000-0000CF060000}"/>
    <cellStyle name="Vejica 5 3 2 2" xfId="1604" xr:uid="{00000000-0005-0000-0000-0000D0060000}"/>
    <cellStyle name="Vejica 5 3 3" xfId="1605" xr:uid="{00000000-0005-0000-0000-0000D1060000}"/>
    <cellStyle name="Vejica 5 4" xfId="1606" xr:uid="{00000000-0005-0000-0000-0000D2060000}"/>
    <cellStyle name="Vejica 5 5" xfId="1733" xr:uid="{00000000-0005-0000-0000-0000D3060000}"/>
    <cellStyle name="Vejica 6" xfId="1607" xr:uid="{00000000-0005-0000-0000-0000D4060000}"/>
    <cellStyle name="Vejica 6 2" xfId="1608" xr:uid="{00000000-0005-0000-0000-0000D5060000}"/>
    <cellStyle name="Vejica 6 3" xfId="1734" xr:uid="{00000000-0005-0000-0000-0000D6060000}"/>
    <cellStyle name="Vejica 7" xfId="1609" xr:uid="{00000000-0005-0000-0000-0000D7060000}"/>
    <cellStyle name="Vejica 7 2" xfId="1610" xr:uid="{00000000-0005-0000-0000-0000D8060000}"/>
    <cellStyle name="Vejica 7 2 2" xfId="1611" xr:uid="{00000000-0005-0000-0000-0000D9060000}"/>
    <cellStyle name="Vejica 7 2 3" xfId="1736" xr:uid="{00000000-0005-0000-0000-0000DA060000}"/>
    <cellStyle name="Vejica 7 3" xfId="1612" xr:uid="{00000000-0005-0000-0000-0000DB060000}"/>
    <cellStyle name="Vejica 7 3 2" xfId="1613" xr:uid="{00000000-0005-0000-0000-0000DC060000}"/>
    <cellStyle name="Vejica 7 3 3" xfId="1737" xr:uid="{00000000-0005-0000-0000-0000DD060000}"/>
    <cellStyle name="Vejica 7 4" xfId="1614" xr:uid="{00000000-0005-0000-0000-0000DE060000}"/>
    <cellStyle name="Vejica 7 5" xfId="1735" xr:uid="{00000000-0005-0000-0000-0000DF060000}"/>
    <cellStyle name="Vejica 8" xfId="1615" xr:uid="{00000000-0005-0000-0000-0000E0060000}"/>
    <cellStyle name="Vejica 8 2" xfId="1616" xr:uid="{00000000-0005-0000-0000-0000E1060000}"/>
    <cellStyle name="Vejica 8 2 2" xfId="1617" xr:uid="{00000000-0005-0000-0000-0000E2060000}"/>
    <cellStyle name="Vejica 8 2 3" xfId="1739" xr:uid="{00000000-0005-0000-0000-0000E3060000}"/>
    <cellStyle name="Vejica 8 3" xfId="1618" xr:uid="{00000000-0005-0000-0000-0000E4060000}"/>
    <cellStyle name="Vejica 8 3 2" xfId="1619" xr:uid="{00000000-0005-0000-0000-0000E5060000}"/>
    <cellStyle name="Vejica 8 3 3" xfId="1740" xr:uid="{00000000-0005-0000-0000-0000E6060000}"/>
    <cellStyle name="Vejica 8 4" xfId="1620" xr:uid="{00000000-0005-0000-0000-0000E7060000}"/>
    <cellStyle name="Vejica 8 5" xfId="1738" xr:uid="{00000000-0005-0000-0000-0000E8060000}"/>
    <cellStyle name="Vejica 9" xfId="1621" xr:uid="{00000000-0005-0000-0000-0000E9060000}"/>
    <cellStyle name="Vejica 9 2" xfId="1622" xr:uid="{00000000-0005-0000-0000-0000EA060000}"/>
    <cellStyle name="Vejica 9 2 2" xfId="1623" xr:uid="{00000000-0005-0000-0000-0000EB060000}"/>
    <cellStyle name="Vejica 9 2 3" xfId="1742" xr:uid="{00000000-0005-0000-0000-0000EC060000}"/>
    <cellStyle name="Vejica 9 3" xfId="1624" xr:uid="{00000000-0005-0000-0000-0000ED060000}"/>
    <cellStyle name="Vejica 9 3 2" xfId="1625" xr:uid="{00000000-0005-0000-0000-0000EE060000}"/>
    <cellStyle name="Vejica 9 3 3" xfId="1743" xr:uid="{00000000-0005-0000-0000-0000EF060000}"/>
    <cellStyle name="Vejica 9 4" xfId="1626" xr:uid="{00000000-0005-0000-0000-0000F0060000}"/>
    <cellStyle name="Vejica 9 5" xfId="1741" xr:uid="{00000000-0005-0000-0000-0000F1060000}"/>
    <cellStyle name="Vnos" xfId="1627" builtinId="20" customBuiltin="1"/>
    <cellStyle name="Vnos 2" xfId="1628" xr:uid="{00000000-0005-0000-0000-0000F3060000}"/>
    <cellStyle name="Vnos 2 2" xfId="1629" xr:uid="{00000000-0005-0000-0000-0000F4060000}"/>
    <cellStyle name="Vnos 2 3" xfId="1744" xr:uid="{00000000-0005-0000-0000-0000F5060000}"/>
    <cellStyle name="Vnos 3" xfId="1630" xr:uid="{00000000-0005-0000-0000-0000F6060000}"/>
    <cellStyle name="Vnos 3 2" xfId="1780" xr:uid="{00000000-0005-0000-0000-0000F7060000}"/>
    <cellStyle name="Vsota" xfId="1631" builtinId="25" customBuiltin="1"/>
    <cellStyle name="Vsota 2" xfId="1632" xr:uid="{00000000-0005-0000-0000-0000F9060000}"/>
    <cellStyle name="Vsota 2 2" xfId="1745" xr:uid="{00000000-0005-0000-0000-0000FA060000}"/>
    <cellStyle name="Warning Text 1" xfId="1633" xr:uid="{00000000-0005-0000-0000-0000FB060000}"/>
    <cellStyle name="Warning Text 2" xfId="1634" xr:uid="{00000000-0005-0000-0000-0000FC060000}"/>
    <cellStyle name="Warning Text 3" xfId="1635" xr:uid="{00000000-0005-0000-0000-0000FD060000}"/>
    <cellStyle name="Warning Text 4" xfId="1636" xr:uid="{00000000-0005-0000-0000-0000FE060000}"/>
    <cellStyle name="Warning Text 5" xfId="1637" xr:uid="{00000000-0005-0000-0000-0000FF060000}"/>
    <cellStyle name="Warning Text 6" xfId="1638" xr:uid="{00000000-0005-0000-0000-000000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51</xdr:row>
      <xdr:rowOff>0</xdr:rowOff>
    </xdr:from>
    <xdr:to>
      <xdr:col>2</xdr:col>
      <xdr:colOff>2419350</xdr:colOff>
      <xdr:row>52</xdr:row>
      <xdr:rowOff>31177</xdr:rowOff>
    </xdr:to>
    <xdr:pic>
      <xdr:nvPicPr>
        <xdr:cNvPr id="2" name="Slika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762000" y="20250150"/>
          <a:ext cx="2419350" cy="1679002"/>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8:E42"/>
  <sheetViews>
    <sheetView view="pageLayout" topLeftCell="B1" zoomScaleNormal="100" workbookViewId="0">
      <selection activeCell="C18" sqref="C18"/>
    </sheetView>
  </sheetViews>
  <sheetFormatPr defaultRowHeight="15"/>
  <cols>
    <col min="1" max="1" width="9.140625" style="200" hidden="1" customWidth="1"/>
    <col min="2" max="2" width="18.28515625" style="204" customWidth="1"/>
    <col min="3" max="3" width="64.140625" style="211" customWidth="1"/>
    <col min="4" max="5" width="9.140625" style="204"/>
    <col min="6" max="16384" width="9.140625" style="200"/>
  </cols>
  <sheetData>
    <row r="8" spans="1:3" ht="33.75" customHeight="1">
      <c r="C8" s="205" t="s">
        <v>194</v>
      </c>
    </row>
    <row r="9" spans="1:3">
      <c r="C9" s="206"/>
    </row>
    <row r="10" spans="1:3">
      <c r="C10" s="207"/>
    </row>
    <row r="11" spans="1:3">
      <c r="C11" s="207"/>
    </row>
    <row r="12" spans="1:3">
      <c r="C12" s="207"/>
    </row>
    <row r="16" spans="1:3">
      <c r="A16" s="201"/>
      <c r="B16" s="208" t="s">
        <v>0</v>
      </c>
      <c r="C16" s="209" t="s">
        <v>1</v>
      </c>
    </row>
    <row r="17" spans="1:4">
      <c r="C17" s="210" t="s">
        <v>140</v>
      </c>
    </row>
    <row r="18" spans="1:4">
      <c r="A18" s="201"/>
    </row>
    <row r="19" spans="1:4">
      <c r="A19" s="202"/>
    </row>
    <row r="20" spans="1:4">
      <c r="B20" s="208" t="s">
        <v>2</v>
      </c>
      <c r="C20" s="209" t="s">
        <v>141</v>
      </c>
    </row>
    <row r="21" spans="1:4">
      <c r="A21" s="202"/>
    </row>
    <row r="22" spans="1:4">
      <c r="B22" s="208" t="s">
        <v>3</v>
      </c>
      <c r="C22" s="209" t="s">
        <v>170</v>
      </c>
    </row>
    <row r="23" spans="1:4">
      <c r="A23" s="201"/>
    </row>
    <row r="24" spans="1:4" ht="20.25" customHeight="1">
      <c r="B24" s="208" t="s">
        <v>4</v>
      </c>
      <c r="C24" s="333" t="s">
        <v>195</v>
      </c>
    </row>
    <row r="25" spans="1:4" ht="39.75" customHeight="1">
      <c r="B25" s="208"/>
      <c r="C25" s="332" t="s">
        <v>196</v>
      </c>
    </row>
    <row r="26" spans="1:4">
      <c r="B26" s="208"/>
      <c r="C26" s="209"/>
    </row>
    <row r="27" spans="1:4">
      <c r="A27" s="203"/>
    </row>
    <row r="28" spans="1:4" ht="38.25">
      <c r="A28" s="203"/>
      <c r="B28" s="208" t="s">
        <v>5</v>
      </c>
      <c r="C28" s="209" t="s">
        <v>197</v>
      </c>
    </row>
    <row r="29" spans="1:4">
      <c r="B29" s="208"/>
      <c r="C29" s="212"/>
    </row>
    <row r="30" spans="1:4">
      <c r="B30" s="208" t="s">
        <v>6</v>
      </c>
      <c r="C30" s="213" t="s">
        <v>7</v>
      </c>
    </row>
    <row r="31" spans="1:4">
      <c r="C31" s="213" t="s">
        <v>8</v>
      </c>
      <c r="D31" s="214"/>
    </row>
    <row r="32" spans="1:4">
      <c r="B32" s="215"/>
      <c r="C32" s="213" t="s">
        <v>9</v>
      </c>
    </row>
    <row r="33" spans="2:5">
      <c r="B33" s="208"/>
      <c r="E33" s="216" t="s">
        <v>10</v>
      </c>
    </row>
    <row r="34" spans="2:5">
      <c r="B34" s="215"/>
      <c r="C34" s="212"/>
    </row>
    <row r="35" spans="2:5">
      <c r="B35" s="208" t="s">
        <v>11</v>
      </c>
      <c r="C35" s="213" t="s">
        <v>12</v>
      </c>
    </row>
    <row r="36" spans="2:5">
      <c r="B36" s="215"/>
      <c r="C36" s="212"/>
    </row>
    <row r="37" spans="2:5">
      <c r="B37" s="217"/>
      <c r="C37" s="212"/>
    </row>
    <row r="38" spans="2:5">
      <c r="B38" s="215"/>
      <c r="E38" s="218" t="s">
        <v>13</v>
      </c>
    </row>
    <row r="39" spans="2:5">
      <c r="B39" s="208" t="s">
        <v>14</v>
      </c>
      <c r="C39" s="209" t="s">
        <v>254</v>
      </c>
    </row>
    <row r="40" spans="2:5">
      <c r="B40" s="208" t="s">
        <v>15</v>
      </c>
      <c r="C40" s="213" t="s">
        <v>7</v>
      </c>
    </row>
    <row r="41" spans="2:5">
      <c r="B41" s="208" t="s">
        <v>16</v>
      </c>
      <c r="C41" s="213" t="s">
        <v>17</v>
      </c>
    </row>
    <row r="42" spans="2:5">
      <c r="B42" s="208" t="s">
        <v>18</v>
      </c>
      <c r="C42" s="209" t="s">
        <v>255</v>
      </c>
    </row>
  </sheetData>
  <sheetProtection algorithmName="SHA-512" hashValue="oWJ8AsIvb7X13N3sLQXynxfUNq7IBdnqfM0z+EyHYWUR3bIHNc5h5mcBywMskYRDkK+i3plc7r+JcfjJuZp5Qg==" saltValue="3ZNojaJNS2dFYnfdSVHi1A==" spinCount="100000" sheet="1" formatCells="0" formatColumns="0" formatRows="0"/>
  <pageMargins left="0.78819444444444442" right="0.31458333333333333" top="0.74791666666666667" bottom="0.74791666666666667" header="0.31458333333333333" footer="0.31458333333333333"/>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2:CR845"/>
  <sheetViews>
    <sheetView view="pageLayout" zoomScaleNormal="100" zoomScaleSheetLayoutView="130" workbookViewId="0">
      <selection activeCell="C5" sqref="C5"/>
    </sheetView>
  </sheetViews>
  <sheetFormatPr defaultRowHeight="12.75"/>
  <cols>
    <col min="1" max="1" width="5.7109375" style="117" customWidth="1"/>
    <col min="2" max="2" width="5.7109375" style="116" customWidth="1"/>
    <col min="3" max="3" width="62.7109375" style="115" customWidth="1"/>
    <col min="4" max="4" width="6.7109375" style="114" customWidth="1"/>
    <col min="5" max="5" width="9.7109375" style="113" customWidth="1"/>
    <col min="6" max="7" width="12.7109375" style="113" customWidth="1"/>
    <col min="8" max="16384" width="9.140625" style="169"/>
  </cols>
  <sheetData>
    <row r="2" spans="1:7">
      <c r="B2" s="191"/>
      <c r="C2" s="188" t="s">
        <v>19</v>
      </c>
      <c r="D2" s="190"/>
      <c r="E2" s="219"/>
      <c r="F2" s="189"/>
      <c r="G2" s="189"/>
    </row>
    <row r="3" spans="1:7" s="220" customFormat="1">
      <c r="A3" s="117"/>
      <c r="B3" s="191"/>
      <c r="C3" s="173" t="s">
        <v>20</v>
      </c>
      <c r="D3" s="190"/>
      <c r="E3" s="189"/>
      <c r="F3" s="189"/>
      <c r="G3" s="189"/>
    </row>
    <row r="4" spans="1:7" s="220" customFormat="1">
      <c r="A4" s="117"/>
      <c r="B4" s="191"/>
      <c r="C4" s="173" t="s">
        <v>21</v>
      </c>
      <c r="D4" s="190"/>
      <c r="E4" s="189"/>
      <c r="F4" s="189"/>
      <c r="G4" s="189"/>
    </row>
    <row r="5" spans="1:7" s="220" customFormat="1">
      <c r="A5" s="117"/>
      <c r="B5" s="191"/>
      <c r="C5" s="173" t="s">
        <v>134</v>
      </c>
      <c r="D5" s="190"/>
      <c r="E5" s="189"/>
      <c r="F5" s="189"/>
      <c r="G5" s="189"/>
    </row>
    <row r="6" spans="1:7" s="220" customFormat="1">
      <c r="A6" s="117"/>
      <c r="B6" s="191"/>
      <c r="C6" s="173" t="s">
        <v>22</v>
      </c>
      <c r="D6" s="190"/>
      <c r="E6" s="189"/>
      <c r="F6" s="189"/>
      <c r="G6" s="189"/>
    </row>
    <row r="7" spans="1:7" s="220" customFormat="1">
      <c r="A7" s="117"/>
      <c r="B7" s="191"/>
      <c r="C7" s="173" t="s">
        <v>23</v>
      </c>
      <c r="D7" s="190"/>
      <c r="E7" s="189"/>
      <c r="F7" s="189"/>
      <c r="G7" s="189"/>
    </row>
    <row r="8" spans="1:7" s="220" customFormat="1">
      <c r="A8" s="117"/>
      <c r="B8" s="191"/>
      <c r="C8" s="173" t="s">
        <v>24</v>
      </c>
      <c r="D8" s="190"/>
      <c r="E8" s="189"/>
      <c r="F8" s="189"/>
      <c r="G8" s="189"/>
    </row>
    <row r="9" spans="1:7" s="220" customFormat="1">
      <c r="A9" s="117"/>
      <c r="B9" s="192"/>
      <c r="C9" s="173" t="s">
        <v>25</v>
      </c>
      <c r="D9" s="190"/>
      <c r="E9" s="189"/>
      <c r="F9" s="189"/>
      <c r="G9" s="189"/>
    </row>
    <row r="10" spans="1:7" s="220" customFormat="1">
      <c r="A10" s="117"/>
      <c r="B10" s="192"/>
      <c r="C10" s="173" t="s">
        <v>26</v>
      </c>
      <c r="D10" s="190"/>
      <c r="E10" s="189"/>
      <c r="F10" s="189"/>
      <c r="G10" s="189"/>
    </row>
    <row r="11" spans="1:7" s="220" customFormat="1">
      <c r="A11" s="117"/>
      <c r="B11" s="191"/>
      <c r="C11" s="173" t="s">
        <v>27</v>
      </c>
      <c r="D11" s="190"/>
      <c r="E11" s="189"/>
      <c r="F11" s="189"/>
      <c r="G11" s="189"/>
    </row>
    <row r="12" spans="1:7" s="220" customFormat="1">
      <c r="A12" s="117"/>
      <c r="B12" s="191"/>
      <c r="C12" s="173" t="s">
        <v>28</v>
      </c>
      <c r="D12" s="190"/>
      <c r="E12" s="189"/>
      <c r="F12" s="189"/>
      <c r="G12" s="189"/>
    </row>
    <row r="13" spans="1:7" s="220" customFormat="1">
      <c r="A13" s="117"/>
      <c r="B13" s="191"/>
      <c r="C13" s="173" t="s">
        <v>29</v>
      </c>
      <c r="D13" s="190"/>
      <c r="E13" s="189"/>
      <c r="F13" s="189"/>
      <c r="G13" s="189"/>
    </row>
    <row r="14" spans="1:7" s="220" customFormat="1">
      <c r="A14" s="117"/>
      <c r="B14" s="191"/>
      <c r="C14" s="173" t="s">
        <v>30</v>
      </c>
      <c r="D14" s="190"/>
      <c r="E14" s="189"/>
      <c r="F14" s="189"/>
      <c r="G14" s="189"/>
    </row>
    <row r="15" spans="1:7" s="220" customFormat="1">
      <c r="A15" s="117"/>
      <c r="B15" s="191"/>
      <c r="C15" s="173" t="s">
        <v>31</v>
      </c>
      <c r="D15" s="190"/>
      <c r="E15" s="189"/>
      <c r="F15" s="189"/>
      <c r="G15" s="189"/>
    </row>
    <row r="16" spans="1:7" s="220" customFormat="1" ht="19.5" customHeight="1">
      <c r="A16" s="117"/>
      <c r="B16" s="191"/>
      <c r="C16" s="129" t="s">
        <v>32</v>
      </c>
      <c r="D16" s="190"/>
      <c r="E16" s="189"/>
      <c r="F16" s="189"/>
      <c r="G16" s="189"/>
    </row>
    <row r="17" spans="1:96" s="220" customFormat="1">
      <c r="A17" s="117"/>
      <c r="B17" s="191"/>
      <c r="C17" s="173"/>
      <c r="D17" s="190"/>
      <c r="E17" s="219"/>
      <c r="F17" s="189"/>
      <c r="G17" s="189"/>
    </row>
    <row r="18" spans="1:96" s="220" customFormat="1">
      <c r="A18" s="117"/>
      <c r="B18" s="130"/>
      <c r="C18" s="129"/>
      <c r="D18" s="128"/>
      <c r="E18" s="137"/>
      <c r="F18" s="156"/>
      <c r="G18" s="156"/>
    </row>
    <row r="19" spans="1:96" s="220" customFormat="1">
      <c r="A19" s="117"/>
      <c r="B19" s="130"/>
      <c r="C19" s="188" t="s">
        <v>33</v>
      </c>
      <c r="D19" s="128"/>
      <c r="E19" s="137"/>
      <c r="F19" s="156"/>
      <c r="G19" s="156"/>
    </row>
    <row r="20" spans="1:96" s="222" customFormat="1">
      <c r="A20" s="168"/>
      <c r="B20" s="183"/>
      <c r="C20" s="188" t="s">
        <v>34</v>
      </c>
      <c r="D20" s="187"/>
      <c r="E20" s="186"/>
      <c r="F20" s="186"/>
      <c r="G20" s="186"/>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1"/>
      <c r="BP20" s="221"/>
      <c r="BQ20" s="221"/>
      <c r="BR20" s="221"/>
      <c r="BS20" s="221"/>
      <c r="BT20" s="221"/>
      <c r="BU20" s="221"/>
      <c r="BV20" s="221"/>
      <c r="BW20" s="221"/>
      <c r="BX20" s="221"/>
      <c r="BY20" s="221"/>
      <c r="BZ20" s="221"/>
      <c r="CA20" s="221"/>
      <c r="CB20" s="221"/>
      <c r="CC20" s="221"/>
      <c r="CD20" s="221"/>
      <c r="CE20" s="221"/>
      <c r="CF20" s="221"/>
      <c r="CG20" s="221"/>
      <c r="CH20" s="221"/>
      <c r="CI20" s="221"/>
      <c r="CJ20" s="221"/>
      <c r="CK20" s="221"/>
      <c r="CL20" s="221"/>
      <c r="CM20" s="221"/>
      <c r="CN20" s="221"/>
      <c r="CO20" s="221"/>
      <c r="CP20" s="221"/>
      <c r="CQ20" s="221"/>
      <c r="CR20" s="221"/>
    </row>
    <row r="21" spans="1:96" s="222" customFormat="1">
      <c r="A21" s="154"/>
      <c r="B21" s="184" t="s">
        <v>35</v>
      </c>
      <c r="C21" s="173" t="s">
        <v>36</v>
      </c>
      <c r="D21" s="185"/>
      <c r="E21" s="182"/>
      <c r="F21" s="182"/>
      <c r="G21" s="182"/>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221"/>
      <c r="AM21" s="221"/>
      <c r="AN21" s="221"/>
      <c r="AO21" s="221"/>
      <c r="AP21" s="221"/>
      <c r="AQ21" s="221"/>
      <c r="AR21" s="221"/>
      <c r="AS21" s="221"/>
      <c r="AT21" s="221"/>
      <c r="AU21" s="221"/>
      <c r="AV21" s="221"/>
      <c r="AW21" s="221"/>
      <c r="AX21" s="221"/>
      <c r="AY21" s="221"/>
      <c r="AZ21" s="221"/>
      <c r="BA21" s="221"/>
      <c r="BB21" s="221"/>
      <c r="BC21" s="221"/>
      <c r="BD21" s="221"/>
      <c r="BE21" s="221"/>
      <c r="BF21" s="221"/>
      <c r="BG21" s="221"/>
      <c r="BH21" s="221"/>
      <c r="BI21" s="221"/>
      <c r="BJ21" s="221"/>
      <c r="BK21" s="221"/>
      <c r="BL21" s="221"/>
      <c r="BM21" s="221"/>
      <c r="BN21" s="221"/>
      <c r="BO21" s="221"/>
      <c r="BP21" s="221"/>
      <c r="BQ21" s="221"/>
      <c r="BR21" s="221"/>
      <c r="BS21" s="221"/>
      <c r="BT21" s="221"/>
      <c r="BU21" s="221"/>
      <c r="BV21" s="221"/>
      <c r="BW21" s="221"/>
      <c r="BX21" s="221"/>
      <c r="BY21" s="221"/>
      <c r="BZ21" s="221"/>
      <c r="CA21" s="221"/>
      <c r="CB21" s="221"/>
      <c r="CC21" s="221"/>
      <c r="CD21" s="221"/>
      <c r="CE21" s="221"/>
      <c r="CF21" s="221"/>
      <c r="CG21" s="221"/>
      <c r="CH21" s="221"/>
      <c r="CI21" s="221"/>
      <c r="CJ21" s="221"/>
      <c r="CK21" s="221"/>
      <c r="CL21" s="221"/>
      <c r="CM21" s="221"/>
      <c r="CN21" s="221"/>
      <c r="CO21" s="221"/>
      <c r="CP21" s="221"/>
      <c r="CQ21" s="221"/>
      <c r="CR21" s="221"/>
    </row>
    <row r="22" spans="1:96" s="222" customFormat="1">
      <c r="A22" s="154"/>
      <c r="B22" s="184" t="s">
        <v>35</v>
      </c>
      <c r="C22" s="173" t="s">
        <v>37</v>
      </c>
      <c r="D22" s="185"/>
      <c r="E22" s="182"/>
      <c r="F22" s="182"/>
      <c r="G22" s="182"/>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c r="BX22" s="221"/>
      <c r="BY22" s="221"/>
      <c r="BZ22" s="221"/>
      <c r="CA22" s="221"/>
      <c r="CB22" s="221"/>
      <c r="CC22" s="221"/>
      <c r="CD22" s="221"/>
      <c r="CE22" s="221"/>
      <c r="CF22" s="221"/>
      <c r="CG22" s="221"/>
      <c r="CH22" s="221"/>
      <c r="CI22" s="221"/>
      <c r="CJ22" s="221"/>
      <c r="CK22" s="221"/>
      <c r="CL22" s="221"/>
      <c r="CM22" s="221"/>
      <c r="CN22" s="221"/>
      <c r="CO22" s="221"/>
      <c r="CP22" s="221"/>
      <c r="CQ22" s="221"/>
      <c r="CR22" s="221"/>
    </row>
    <row r="23" spans="1:96" s="222" customFormat="1">
      <c r="A23" s="154"/>
      <c r="B23" s="184" t="s">
        <v>35</v>
      </c>
      <c r="C23" s="173" t="s">
        <v>38</v>
      </c>
      <c r="D23" s="185"/>
      <c r="E23" s="182"/>
      <c r="F23" s="182"/>
      <c r="G23" s="182"/>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21"/>
      <c r="BW23" s="221"/>
      <c r="BX23" s="221"/>
      <c r="BY23" s="221"/>
      <c r="BZ23" s="221"/>
      <c r="CA23" s="221"/>
      <c r="CB23" s="221"/>
      <c r="CC23" s="221"/>
      <c r="CD23" s="221"/>
      <c r="CE23" s="221"/>
      <c r="CF23" s="221"/>
      <c r="CG23" s="221"/>
      <c r="CH23" s="221"/>
      <c r="CI23" s="221"/>
      <c r="CJ23" s="221"/>
      <c r="CK23" s="221"/>
      <c r="CL23" s="221"/>
      <c r="CM23" s="221"/>
      <c r="CN23" s="221"/>
      <c r="CO23" s="221"/>
      <c r="CP23" s="221"/>
      <c r="CQ23" s="221"/>
      <c r="CR23" s="221"/>
    </row>
    <row r="24" spans="1:96" s="222" customFormat="1">
      <c r="A24" s="154"/>
      <c r="B24" s="184" t="s">
        <v>35</v>
      </c>
      <c r="C24" s="173" t="s">
        <v>39</v>
      </c>
      <c r="D24" s="185"/>
      <c r="E24" s="182"/>
      <c r="F24" s="182"/>
      <c r="G24" s="182"/>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row>
    <row r="25" spans="1:96" s="222" customFormat="1">
      <c r="A25" s="154"/>
      <c r="B25" s="184" t="s">
        <v>35</v>
      </c>
      <c r="C25" s="173" t="s">
        <v>40</v>
      </c>
      <c r="D25" s="185"/>
      <c r="E25" s="182"/>
      <c r="F25" s="182"/>
      <c r="G25" s="182"/>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1"/>
      <c r="BC25" s="221"/>
      <c r="BD25" s="221"/>
      <c r="BE25" s="221"/>
      <c r="BF25" s="221"/>
      <c r="BG25" s="221"/>
      <c r="BH25" s="221"/>
      <c r="BI25" s="221"/>
      <c r="BJ25" s="221"/>
      <c r="BK25" s="221"/>
      <c r="BL25" s="221"/>
      <c r="BM25" s="221"/>
      <c r="BN25" s="221"/>
      <c r="BO25" s="221"/>
      <c r="BP25" s="221"/>
      <c r="BQ25" s="221"/>
      <c r="BR25" s="221"/>
      <c r="BS25" s="221"/>
      <c r="BT25" s="221"/>
      <c r="BU25" s="221"/>
      <c r="BV25" s="221"/>
      <c r="BW25" s="221"/>
      <c r="BX25" s="221"/>
      <c r="BY25" s="221"/>
      <c r="BZ25" s="221"/>
      <c r="CA25" s="221"/>
      <c r="CB25" s="221"/>
      <c r="CC25" s="221"/>
      <c r="CD25" s="221"/>
      <c r="CE25" s="221"/>
      <c r="CF25" s="221"/>
      <c r="CG25" s="221"/>
      <c r="CH25" s="221"/>
      <c r="CI25" s="221"/>
      <c r="CJ25" s="221"/>
      <c r="CK25" s="221"/>
      <c r="CL25" s="221"/>
      <c r="CM25" s="221"/>
      <c r="CN25" s="221"/>
      <c r="CO25" s="221"/>
      <c r="CP25" s="221"/>
      <c r="CQ25" s="221"/>
      <c r="CR25" s="221"/>
    </row>
    <row r="26" spans="1:96" s="222" customFormat="1">
      <c r="A26" s="154"/>
      <c r="B26" s="184" t="s">
        <v>35</v>
      </c>
      <c r="C26" s="173" t="s">
        <v>41</v>
      </c>
      <c r="D26" s="185"/>
      <c r="E26" s="182"/>
      <c r="F26" s="182"/>
      <c r="G26" s="182"/>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c r="AS26" s="221"/>
      <c r="AT26" s="221"/>
      <c r="AU26" s="221"/>
      <c r="AV26" s="221"/>
      <c r="AW26" s="221"/>
      <c r="AX26" s="221"/>
      <c r="AY26" s="221"/>
      <c r="AZ26" s="221"/>
      <c r="BA26" s="221"/>
      <c r="BB26" s="221"/>
      <c r="BC26" s="221"/>
      <c r="BD26" s="221"/>
      <c r="BE26" s="221"/>
      <c r="BF26" s="221"/>
      <c r="BG26" s="221"/>
      <c r="BH26" s="221"/>
      <c r="BI26" s="221"/>
      <c r="BJ26" s="221"/>
      <c r="BK26" s="221"/>
      <c r="BL26" s="221"/>
      <c r="BM26" s="221"/>
      <c r="BN26" s="221"/>
      <c r="BO26" s="221"/>
      <c r="BP26" s="221"/>
      <c r="BQ26" s="221"/>
      <c r="BR26" s="221"/>
      <c r="BS26" s="221"/>
      <c r="BT26" s="221"/>
      <c r="BU26" s="221"/>
      <c r="BV26" s="221"/>
      <c r="BW26" s="221"/>
      <c r="BX26" s="221"/>
      <c r="BY26" s="221"/>
      <c r="BZ26" s="221"/>
      <c r="CA26" s="221"/>
      <c r="CB26" s="221"/>
      <c r="CC26" s="221"/>
      <c r="CD26" s="221"/>
      <c r="CE26" s="221"/>
      <c r="CF26" s="221"/>
      <c r="CG26" s="221"/>
      <c r="CH26" s="221"/>
      <c r="CI26" s="221"/>
      <c r="CJ26" s="221"/>
      <c r="CK26" s="221"/>
      <c r="CL26" s="221"/>
      <c r="CM26" s="221"/>
      <c r="CN26" s="221"/>
      <c r="CO26" s="221"/>
      <c r="CP26" s="221"/>
      <c r="CQ26" s="221"/>
      <c r="CR26" s="221"/>
    </row>
    <row r="27" spans="1:96" s="222" customFormat="1" ht="25.5">
      <c r="A27" s="154"/>
      <c r="B27" s="184" t="s">
        <v>35</v>
      </c>
      <c r="C27" s="173" t="s">
        <v>42</v>
      </c>
      <c r="D27" s="185"/>
      <c r="E27" s="182"/>
      <c r="F27" s="182"/>
      <c r="G27" s="182"/>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c r="BB27" s="221"/>
      <c r="BC27" s="221"/>
      <c r="BD27" s="221"/>
      <c r="BE27" s="221"/>
      <c r="BF27" s="221"/>
      <c r="BG27" s="221"/>
      <c r="BH27" s="221"/>
      <c r="BI27" s="221"/>
      <c r="BJ27" s="221"/>
      <c r="BK27" s="221"/>
      <c r="BL27" s="221"/>
      <c r="BM27" s="221"/>
      <c r="BN27" s="221"/>
      <c r="BO27" s="221"/>
      <c r="BP27" s="221"/>
      <c r="BQ27" s="221"/>
      <c r="BR27" s="221"/>
      <c r="BS27" s="221"/>
      <c r="BT27" s="221"/>
      <c r="BU27" s="221"/>
      <c r="BV27" s="221"/>
      <c r="BW27" s="221"/>
      <c r="BX27" s="221"/>
      <c r="BY27" s="221"/>
      <c r="BZ27" s="221"/>
      <c r="CA27" s="221"/>
      <c r="CB27" s="221"/>
      <c r="CC27" s="221"/>
      <c r="CD27" s="221"/>
      <c r="CE27" s="221"/>
      <c r="CF27" s="221"/>
      <c r="CG27" s="221"/>
      <c r="CH27" s="221"/>
      <c r="CI27" s="221"/>
      <c r="CJ27" s="221"/>
      <c r="CK27" s="221"/>
      <c r="CL27" s="221"/>
      <c r="CM27" s="221"/>
      <c r="CN27" s="221"/>
      <c r="CO27" s="221"/>
      <c r="CP27" s="221"/>
      <c r="CQ27" s="221"/>
      <c r="CR27" s="221"/>
    </row>
    <row r="28" spans="1:96" s="222" customFormat="1">
      <c r="A28" s="154"/>
      <c r="B28" s="184" t="s">
        <v>35</v>
      </c>
      <c r="C28" s="173" t="s">
        <v>43</v>
      </c>
      <c r="D28" s="185"/>
      <c r="E28" s="182"/>
      <c r="F28" s="182"/>
      <c r="G28" s="182"/>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row>
    <row r="29" spans="1:96" s="222" customFormat="1">
      <c r="A29" s="154"/>
      <c r="B29" s="184" t="s">
        <v>35</v>
      </c>
      <c r="C29" s="173" t="s">
        <v>44</v>
      </c>
      <c r="D29" s="185"/>
      <c r="E29" s="182"/>
      <c r="F29" s="182"/>
      <c r="G29" s="182"/>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1"/>
      <c r="CN29" s="221"/>
      <c r="CO29" s="221"/>
      <c r="CP29" s="221"/>
      <c r="CQ29" s="221"/>
      <c r="CR29" s="221"/>
    </row>
    <row r="30" spans="1:96" s="220" customFormat="1">
      <c r="A30" s="154"/>
      <c r="B30" s="184" t="s">
        <v>35</v>
      </c>
      <c r="C30" s="173" t="s">
        <v>45</v>
      </c>
      <c r="D30" s="185"/>
      <c r="E30" s="182"/>
      <c r="F30" s="182"/>
      <c r="G30" s="182"/>
    </row>
    <row r="31" spans="1:96" s="220" customFormat="1">
      <c r="A31" s="117"/>
      <c r="B31" s="184" t="s">
        <v>35</v>
      </c>
      <c r="C31" s="173" t="s">
        <v>46</v>
      </c>
      <c r="D31" s="128"/>
      <c r="E31" s="137"/>
      <c r="F31" s="156"/>
      <c r="G31" s="156"/>
    </row>
    <row r="32" spans="1:96" s="220" customFormat="1" ht="25.5">
      <c r="A32" s="117"/>
      <c r="B32" s="184" t="s">
        <v>35</v>
      </c>
      <c r="C32" s="173" t="s">
        <v>47</v>
      </c>
      <c r="D32" s="128"/>
      <c r="E32" s="137"/>
      <c r="F32" s="156"/>
      <c r="G32" s="156"/>
    </row>
    <row r="33" spans="1:96" s="220" customFormat="1" ht="25.5">
      <c r="A33" s="117"/>
      <c r="B33" s="184" t="s">
        <v>35</v>
      </c>
      <c r="C33" s="173" t="s">
        <v>48</v>
      </c>
      <c r="D33" s="128"/>
      <c r="E33" s="137"/>
      <c r="F33" s="156"/>
      <c r="G33" s="156"/>
    </row>
    <row r="34" spans="1:96" s="220" customFormat="1" ht="25.5">
      <c r="A34" s="117"/>
      <c r="B34" s="184" t="s">
        <v>35</v>
      </c>
      <c r="C34" s="173" t="s">
        <v>49</v>
      </c>
      <c r="D34" s="128"/>
      <c r="E34" s="137"/>
      <c r="F34" s="156"/>
      <c r="G34" s="156"/>
    </row>
    <row r="35" spans="1:96" s="220" customFormat="1" ht="25.5">
      <c r="A35" s="117"/>
      <c r="B35" s="184" t="s">
        <v>35</v>
      </c>
      <c r="C35" s="173" t="s">
        <v>50</v>
      </c>
      <c r="D35" s="128"/>
      <c r="E35" s="137"/>
      <c r="F35" s="156"/>
      <c r="G35" s="156"/>
    </row>
    <row r="36" spans="1:96" s="220" customFormat="1">
      <c r="A36" s="117"/>
      <c r="B36" s="184"/>
      <c r="C36" s="173"/>
      <c r="D36" s="128"/>
      <c r="E36" s="137"/>
      <c r="F36" s="156"/>
      <c r="G36" s="156"/>
    </row>
    <row r="37" spans="1:96" s="222" customFormat="1">
      <c r="A37" s="154"/>
      <c r="B37" s="183"/>
      <c r="C37" s="126" t="s">
        <v>51</v>
      </c>
      <c r="D37" s="165"/>
      <c r="E37" s="182"/>
      <c r="F37" s="182"/>
      <c r="G37" s="182"/>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1"/>
      <c r="BR37" s="221"/>
      <c r="BS37" s="221"/>
      <c r="BT37" s="221"/>
      <c r="BU37" s="221"/>
      <c r="BV37" s="221"/>
      <c r="BW37" s="221"/>
      <c r="BX37" s="221"/>
      <c r="BY37" s="221"/>
      <c r="BZ37" s="221"/>
      <c r="CA37" s="221"/>
      <c r="CB37" s="221"/>
      <c r="CC37" s="221"/>
      <c r="CD37" s="221"/>
      <c r="CE37" s="221"/>
      <c r="CF37" s="221"/>
      <c r="CG37" s="221"/>
      <c r="CH37" s="221"/>
      <c r="CI37" s="221"/>
      <c r="CJ37" s="221"/>
      <c r="CK37" s="221"/>
      <c r="CL37" s="221"/>
      <c r="CM37" s="221"/>
      <c r="CN37" s="221"/>
      <c r="CO37" s="221"/>
      <c r="CP37" s="221"/>
      <c r="CQ37" s="221"/>
      <c r="CR37" s="221"/>
    </row>
    <row r="38" spans="1:96" s="222" customFormat="1" ht="25.5">
      <c r="A38" s="154"/>
      <c r="B38" s="183"/>
      <c r="C38" s="129" t="s">
        <v>52</v>
      </c>
      <c r="D38" s="165"/>
      <c r="E38" s="182"/>
      <c r="F38" s="182"/>
      <c r="G38" s="182"/>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1"/>
      <c r="BR38" s="221"/>
      <c r="BS38" s="221"/>
      <c r="BT38" s="221"/>
      <c r="BU38" s="221"/>
      <c r="BV38" s="221"/>
      <c r="BW38" s="221"/>
      <c r="BX38" s="221"/>
      <c r="BY38" s="221"/>
      <c r="BZ38" s="221"/>
      <c r="CA38" s="221"/>
      <c r="CB38" s="221"/>
      <c r="CC38" s="221"/>
      <c r="CD38" s="221"/>
      <c r="CE38" s="221"/>
      <c r="CF38" s="221"/>
      <c r="CG38" s="221"/>
      <c r="CH38" s="221"/>
      <c r="CI38" s="221"/>
      <c r="CJ38" s="221"/>
      <c r="CK38" s="221"/>
      <c r="CL38" s="221"/>
      <c r="CM38" s="221"/>
      <c r="CN38" s="221"/>
      <c r="CO38" s="221"/>
      <c r="CP38" s="221"/>
      <c r="CQ38" s="221"/>
      <c r="CR38" s="221"/>
    </row>
    <row r="39" spans="1:96" s="222" customFormat="1" ht="57.75" customHeight="1">
      <c r="A39" s="154"/>
      <c r="B39" s="183"/>
      <c r="C39" s="129" t="s">
        <v>135</v>
      </c>
      <c r="D39" s="165"/>
      <c r="E39" s="182"/>
      <c r="F39" s="182"/>
      <c r="G39" s="182"/>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1"/>
      <c r="BR39" s="221"/>
      <c r="BS39" s="221"/>
      <c r="BT39" s="221"/>
      <c r="BU39" s="221"/>
      <c r="BV39" s="221"/>
      <c r="BW39" s="221"/>
      <c r="BX39" s="221"/>
      <c r="BY39" s="221"/>
      <c r="BZ39" s="221"/>
      <c r="CA39" s="221"/>
      <c r="CB39" s="221"/>
      <c r="CC39" s="221"/>
      <c r="CD39" s="221"/>
      <c r="CE39" s="221"/>
      <c r="CF39" s="221"/>
      <c r="CG39" s="221"/>
      <c r="CH39" s="221"/>
      <c r="CI39" s="221"/>
      <c r="CJ39" s="221"/>
      <c r="CK39" s="221"/>
      <c r="CL39" s="221"/>
      <c r="CM39" s="221"/>
      <c r="CN39" s="221"/>
      <c r="CO39" s="221"/>
      <c r="CP39" s="221"/>
      <c r="CQ39" s="221"/>
      <c r="CR39" s="221"/>
    </row>
    <row r="40" spans="1:96" s="222" customFormat="1" ht="69" customHeight="1">
      <c r="A40" s="154"/>
      <c r="B40" s="183"/>
      <c r="C40" s="129" t="s">
        <v>53</v>
      </c>
      <c r="D40" s="165"/>
      <c r="E40" s="182"/>
      <c r="F40" s="182"/>
      <c r="G40" s="182"/>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1"/>
      <c r="BR40" s="221"/>
      <c r="BS40" s="221"/>
      <c r="BT40" s="221"/>
      <c r="BU40" s="221"/>
      <c r="BV40" s="221"/>
      <c r="BW40" s="221"/>
      <c r="BX40" s="221"/>
      <c r="BY40" s="221"/>
      <c r="BZ40" s="221"/>
      <c r="CA40" s="221"/>
      <c r="CB40" s="221"/>
      <c r="CC40" s="221"/>
      <c r="CD40" s="221"/>
      <c r="CE40" s="221"/>
      <c r="CF40" s="221"/>
      <c r="CG40" s="221"/>
      <c r="CH40" s="221"/>
      <c r="CI40" s="221"/>
      <c r="CJ40" s="221"/>
      <c r="CK40" s="221"/>
      <c r="CL40" s="221"/>
      <c r="CM40" s="221"/>
      <c r="CN40" s="221"/>
      <c r="CO40" s="221"/>
      <c r="CP40" s="221"/>
      <c r="CQ40" s="221"/>
      <c r="CR40" s="221"/>
    </row>
    <row r="41" spans="1:96" s="222" customFormat="1" ht="95.25" customHeight="1">
      <c r="A41" s="154"/>
      <c r="B41" s="183"/>
      <c r="C41" s="129" t="s">
        <v>54</v>
      </c>
      <c r="D41" s="165"/>
      <c r="E41" s="182"/>
      <c r="F41" s="182"/>
      <c r="G41" s="182"/>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c r="BR41" s="221"/>
      <c r="BS41" s="221"/>
      <c r="BT41" s="221"/>
      <c r="BU41" s="221"/>
      <c r="BV41" s="221"/>
      <c r="BW41" s="221"/>
      <c r="BX41" s="221"/>
      <c r="BY41" s="221"/>
      <c r="BZ41" s="221"/>
      <c r="CA41" s="221"/>
      <c r="CB41" s="221"/>
      <c r="CC41" s="221"/>
      <c r="CD41" s="221"/>
      <c r="CE41" s="221"/>
      <c r="CF41" s="221"/>
      <c r="CG41" s="221"/>
      <c r="CH41" s="221"/>
      <c r="CI41" s="221"/>
      <c r="CJ41" s="221"/>
      <c r="CK41" s="221"/>
      <c r="CL41" s="221"/>
      <c r="CM41" s="221"/>
      <c r="CN41" s="221"/>
      <c r="CO41" s="221"/>
      <c r="CP41" s="221"/>
      <c r="CQ41" s="221"/>
      <c r="CR41" s="221"/>
    </row>
    <row r="42" spans="1:96" s="222" customFormat="1" ht="41.25" customHeight="1">
      <c r="A42" s="154"/>
      <c r="B42" s="183"/>
      <c r="C42" s="173" t="s">
        <v>55</v>
      </c>
      <c r="D42" s="165"/>
      <c r="E42" s="182"/>
      <c r="F42" s="182"/>
      <c r="G42" s="182"/>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1"/>
      <c r="BR42" s="221"/>
      <c r="BS42" s="221"/>
      <c r="BT42" s="221"/>
      <c r="BU42" s="221"/>
      <c r="BV42" s="221"/>
      <c r="BW42" s="221"/>
      <c r="BX42" s="221"/>
      <c r="BY42" s="221"/>
      <c r="BZ42" s="221"/>
      <c r="CA42" s="221"/>
      <c r="CB42" s="221"/>
      <c r="CC42" s="221"/>
      <c r="CD42" s="221"/>
      <c r="CE42" s="221"/>
      <c r="CF42" s="221"/>
      <c r="CG42" s="221"/>
      <c r="CH42" s="221"/>
      <c r="CI42" s="221"/>
      <c r="CJ42" s="221"/>
      <c r="CK42" s="221"/>
      <c r="CL42" s="221"/>
      <c r="CM42" s="221"/>
      <c r="CN42" s="221"/>
      <c r="CO42" s="221"/>
      <c r="CP42" s="221"/>
      <c r="CQ42" s="221"/>
      <c r="CR42" s="221"/>
    </row>
    <row r="43" spans="1:96" s="222" customFormat="1" ht="42" customHeight="1">
      <c r="A43" s="154"/>
      <c r="B43" s="183"/>
      <c r="C43" s="173" t="s">
        <v>56</v>
      </c>
      <c r="D43" s="165"/>
      <c r="E43" s="182"/>
      <c r="F43" s="182"/>
      <c r="G43" s="182"/>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1"/>
      <c r="BR43" s="221"/>
      <c r="BS43" s="221"/>
      <c r="BT43" s="221"/>
      <c r="BU43" s="221"/>
      <c r="BV43" s="221"/>
      <c r="BW43" s="221"/>
      <c r="BX43" s="221"/>
      <c r="BY43" s="221"/>
      <c r="BZ43" s="221"/>
      <c r="CA43" s="221"/>
      <c r="CB43" s="221"/>
      <c r="CC43" s="221"/>
      <c r="CD43" s="221"/>
      <c r="CE43" s="221"/>
      <c r="CF43" s="221"/>
      <c r="CG43" s="221"/>
      <c r="CH43" s="221"/>
      <c r="CI43" s="221"/>
      <c r="CJ43" s="221"/>
      <c r="CK43" s="221"/>
      <c r="CL43" s="221"/>
      <c r="CM43" s="221"/>
      <c r="CN43" s="221"/>
      <c r="CO43" s="221"/>
      <c r="CP43" s="221"/>
      <c r="CQ43" s="221"/>
      <c r="CR43" s="221"/>
    </row>
    <row r="44" spans="1:96" s="222" customFormat="1" ht="38.25">
      <c r="A44" s="154"/>
      <c r="B44" s="183"/>
      <c r="C44" s="173" t="s">
        <v>57</v>
      </c>
      <c r="D44" s="165"/>
      <c r="E44" s="182"/>
      <c r="F44" s="182"/>
      <c r="G44" s="182"/>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1"/>
      <c r="BR44" s="221"/>
      <c r="BS44" s="221"/>
      <c r="BT44" s="221"/>
      <c r="BU44" s="221"/>
      <c r="BV44" s="221"/>
      <c r="BW44" s="221"/>
      <c r="BX44" s="221"/>
      <c r="BY44" s="221"/>
      <c r="BZ44" s="221"/>
      <c r="CA44" s="221"/>
      <c r="CB44" s="221"/>
      <c r="CC44" s="221"/>
      <c r="CD44" s="221"/>
      <c r="CE44" s="221"/>
      <c r="CF44" s="221"/>
      <c r="CG44" s="221"/>
      <c r="CH44" s="221"/>
      <c r="CI44" s="221"/>
      <c r="CJ44" s="221"/>
      <c r="CK44" s="221"/>
      <c r="CL44" s="221"/>
      <c r="CM44" s="221"/>
      <c r="CN44" s="221"/>
      <c r="CO44" s="221"/>
      <c r="CP44" s="221"/>
      <c r="CQ44" s="221"/>
      <c r="CR44" s="221"/>
    </row>
    <row r="45" spans="1:96" s="223" customFormat="1" ht="15.75">
      <c r="A45" s="181"/>
      <c r="B45" s="180"/>
      <c r="C45" s="176"/>
      <c r="D45" s="178"/>
      <c r="E45" s="224"/>
      <c r="F45" s="177"/>
      <c r="G45" s="177"/>
    </row>
    <row r="46" spans="1:96" s="221" customFormat="1" ht="76.5">
      <c r="A46" s="175"/>
      <c r="B46" s="174"/>
      <c r="C46" s="173" t="s">
        <v>58</v>
      </c>
      <c r="D46" s="172"/>
      <c r="E46" s="113"/>
      <c r="F46" s="171"/>
      <c r="G46" s="171"/>
    </row>
    <row r="47" spans="1:96">
      <c r="B47" s="130"/>
      <c r="C47" s="129"/>
      <c r="D47" s="128"/>
      <c r="E47" s="137"/>
      <c r="F47" s="156"/>
      <c r="G47" s="156"/>
    </row>
    <row r="48" spans="1:96" ht="15.75">
      <c r="B48" s="127"/>
      <c r="C48" s="179" t="s">
        <v>136</v>
      </c>
      <c r="D48" s="128"/>
      <c r="E48" s="137"/>
      <c r="F48" s="156"/>
      <c r="G48" s="156"/>
    </row>
    <row r="49" spans="1:7" ht="209.25" customHeight="1">
      <c r="B49" s="127"/>
      <c r="C49" s="129" t="s">
        <v>138</v>
      </c>
      <c r="D49" s="128"/>
      <c r="E49" s="137"/>
      <c r="F49" s="156"/>
      <c r="G49" s="156"/>
    </row>
    <row r="50" spans="1:7" ht="194.25" customHeight="1">
      <c r="B50" s="130"/>
      <c r="C50" s="129" t="s">
        <v>137</v>
      </c>
      <c r="D50" s="128"/>
      <c r="E50" s="137"/>
      <c r="F50" s="156"/>
      <c r="G50" s="136"/>
    </row>
    <row r="51" spans="1:7" ht="63.75">
      <c r="B51" s="130"/>
      <c r="C51" s="129" t="s">
        <v>139</v>
      </c>
      <c r="D51" s="128"/>
      <c r="E51" s="137"/>
      <c r="G51" s="136"/>
    </row>
    <row r="52" spans="1:7" ht="129.75" customHeight="1">
      <c r="B52" s="130"/>
      <c r="C52" s="129"/>
      <c r="D52" s="128"/>
      <c r="E52" s="137"/>
      <c r="G52" s="136"/>
    </row>
    <row r="53" spans="1:7">
      <c r="B53" s="130"/>
      <c r="C53" s="129"/>
      <c r="D53" s="128"/>
      <c r="E53" s="137"/>
      <c r="G53" s="136"/>
    </row>
    <row r="54" spans="1:7">
      <c r="B54" s="130"/>
      <c r="C54" s="129"/>
      <c r="D54" s="128"/>
      <c r="E54" s="137"/>
      <c r="G54" s="136"/>
    </row>
    <row r="55" spans="1:7">
      <c r="B55" s="130"/>
      <c r="C55" s="129"/>
      <c r="D55" s="128"/>
      <c r="E55" s="137"/>
      <c r="G55" s="136"/>
    </row>
    <row r="56" spans="1:7">
      <c r="B56" s="112"/>
      <c r="C56" s="129"/>
      <c r="D56" s="128"/>
      <c r="E56" s="137"/>
      <c r="G56" s="136"/>
    </row>
    <row r="57" spans="1:7">
      <c r="B57" s="130"/>
      <c r="C57" s="126"/>
      <c r="D57" s="128"/>
      <c r="E57" s="137"/>
      <c r="F57" s="169"/>
      <c r="G57" s="156"/>
    </row>
    <row r="58" spans="1:7" s="226" customFormat="1">
      <c r="A58" s="144"/>
      <c r="B58" s="127"/>
      <c r="C58" s="126"/>
      <c r="D58" s="125"/>
      <c r="E58" s="225"/>
      <c r="F58" s="170"/>
      <c r="G58" s="123"/>
    </row>
    <row r="59" spans="1:7">
      <c r="B59" s="130"/>
      <c r="C59" s="126"/>
      <c r="D59" s="128"/>
      <c r="E59" s="137"/>
      <c r="F59" s="169"/>
      <c r="G59" s="156"/>
    </row>
    <row r="60" spans="1:7">
      <c r="B60" s="130"/>
      <c r="C60" s="126"/>
      <c r="D60" s="128"/>
      <c r="E60" s="137"/>
      <c r="F60" s="156"/>
      <c r="G60" s="156"/>
    </row>
    <row r="61" spans="1:7">
      <c r="B61" s="130"/>
      <c r="C61" s="126"/>
      <c r="D61" s="128"/>
      <c r="E61" s="137"/>
      <c r="F61" s="156"/>
      <c r="G61" s="156"/>
    </row>
    <row r="62" spans="1:7">
      <c r="B62" s="130"/>
      <c r="C62" s="129"/>
      <c r="D62" s="128"/>
      <c r="E62" s="156"/>
      <c r="F62" s="156"/>
      <c r="G62" s="156"/>
    </row>
    <row r="63" spans="1:7">
      <c r="B63" s="130"/>
      <c r="C63" s="129"/>
      <c r="D63" s="128"/>
      <c r="E63" s="156"/>
      <c r="F63" s="156"/>
      <c r="G63" s="156"/>
    </row>
    <row r="64" spans="1:7">
      <c r="B64" s="130"/>
      <c r="C64" s="129"/>
      <c r="D64" s="128"/>
      <c r="E64" s="156"/>
      <c r="F64" s="156"/>
      <c r="G64" s="156"/>
    </row>
    <row r="65" spans="1:7">
      <c r="B65" s="130"/>
      <c r="C65" s="129"/>
      <c r="D65" s="128"/>
      <c r="E65" s="156"/>
      <c r="F65" s="156"/>
      <c r="G65" s="156"/>
    </row>
    <row r="66" spans="1:7">
      <c r="B66" s="130"/>
      <c r="C66" s="129"/>
      <c r="D66" s="128"/>
      <c r="E66" s="156"/>
      <c r="F66" s="156"/>
      <c r="G66" s="156"/>
    </row>
    <row r="67" spans="1:7">
      <c r="B67" s="130"/>
      <c r="C67" s="129"/>
      <c r="D67" s="128"/>
      <c r="E67" s="156"/>
      <c r="F67" s="156"/>
      <c r="G67" s="156"/>
    </row>
    <row r="68" spans="1:7">
      <c r="B68" s="139"/>
      <c r="C68" s="129"/>
      <c r="D68" s="128"/>
      <c r="E68" s="156"/>
      <c r="F68" s="156"/>
      <c r="G68" s="156"/>
    </row>
    <row r="69" spans="1:7">
      <c r="B69" s="139"/>
      <c r="C69" s="129"/>
      <c r="D69" s="128"/>
      <c r="E69" s="156"/>
      <c r="F69" s="156"/>
      <c r="G69" s="156"/>
    </row>
    <row r="70" spans="1:7">
      <c r="B70" s="130"/>
      <c r="C70" s="129"/>
      <c r="D70" s="128"/>
      <c r="E70" s="156"/>
      <c r="F70" s="156"/>
      <c r="G70" s="156"/>
    </row>
    <row r="71" spans="1:7">
      <c r="B71" s="130"/>
      <c r="C71" s="129"/>
      <c r="D71" s="128"/>
      <c r="E71" s="156"/>
      <c r="F71" s="156"/>
      <c r="G71" s="156"/>
    </row>
    <row r="72" spans="1:7">
      <c r="B72" s="130"/>
      <c r="C72" s="129"/>
      <c r="D72" s="128"/>
      <c r="E72" s="156"/>
      <c r="F72" s="156"/>
      <c r="G72" s="156"/>
    </row>
    <row r="73" spans="1:7">
      <c r="B73" s="130"/>
      <c r="C73" s="129"/>
      <c r="D73" s="128"/>
      <c r="E73" s="156"/>
      <c r="F73" s="156"/>
      <c r="G73" s="156"/>
    </row>
    <row r="74" spans="1:7">
      <c r="B74" s="130"/>
      <c r="C74" s="129"/>
      <c r="D74" s="128"/>
      <c r="E74" s="156"/>
      <c r="F74" s="156"/>
      <c r="G74" s="156"/>
    </row>
    <row r="75" spans="1:7">
      <c r="B75" s="130"/>
      <c r="C75" s="129"/>
      <c r="D75" s="128"/>
      <c r="E75" s="156"/>
      <c r="F75" s="156"/>
      <c r="G75" s="156"/>
    </row>
    <row r="76" spans="1:7">
      <c r="B76" s="130"/>
      <c r="C76" s="129"/>
      <c r="D76" s="128"/>
      <c r="E76" s="137"/>
      <c r="F76" s="156"/>
      <c r="G76" s="156"/>
    </row>
    <row r="77" spans="1:7">
      <c r="B77" s="130"/>
      <c r="C77" s="129"/>
      <c r="D77" s="128"/>
      <c r="E77" s="137"/>
      <c r="F77" s="156"/>
      <c r="G77" s="156"/>
    </row>
    <row r="78" spans="1:7">
      <c r="B78" s="130"/>
      <c r="C78" s="126"/>
      <c r="D78" s="128"/>
      <c r="E78" s="137"/>
      <c r="F78" s="156"/>
      <c r="G78" s="156"/>
    </row>
    <row r="79" spans="1:7" s="221" customFormat="1">
      <c r="A79" s="168"/>
      <c r="B79" s="166"/>
      <c r="C79" s="126"/>
      <c r="D79" s="165"/>
      <c r="E79" s="167"/>
      <c r="F79" s="167"/>
      <c r="G79" s="167"/>
    </row>
    <row r="80" spans="1:7" s="221" customFormat="1">
      <c r="A80" s="154"/>
      <c r="B80" s="153"/>
      <c r="C80" s="129"/>
      <c r="D80" s="115"/>
      <c r="E80" s="164"/>
      <c r="F80" s="164"/>
      <c r="G80" s="164"/>
    </row>
    <row r="81" spans="1:7" s="221" customFormat="1">
      <c r="A81" s="154"/>
      <c r="B81" s="153"/>
      <c r="C81" s="129"/>
      <c r="D81" s="115"/>
      <c r="E81" s="164"/>
      <c r="F81" s="164"/>
      <c r="G81" s="164"/>
    </row>
    <row r="82" spans="1:7" s="221" customFormat="1">
      <c r="A82" s="154"/>
      <c r="B82" s="153"/>
      <c r="C82" s="129"/>
      <c r="D82" s="115"/>
      <c r="E82" s="164"/>
      <c r="F82" s="164"/>
      <c r="G82" s="164"/>
    </row>
    <row r="83" spans="1:7" s="221" customFormat="1">
      <c r="A83" s="154"/>
      <c r="B83" s="153"/>
      <c r="C83" s="129"/>
      <c r="D83" s="115"/>
      <c r="E83" s="164"/>
      <c r="F83" s="164"/>
      <c r="G83" s="164"/>
    </row>
    <row r="84" spans="1:7" s="221" customFormat="1">
      <c r="A84" s="154"/>
      <c r="B84" s="153"/>
      <c r="C84" s="129"/>
      <c r="D84" s="115"/>
      <c r="E84" s="164"/>
      <c r="F84" s="164"/>
      <c r="G84" s="164"/>
    </row>
    <row r="85" spans="1:7" s="221" customFormat="1">
      <c r="A85" s="154"/>
      <c r="B85" s="153"/>
      <c r="C85" s="129"/>
      <c r="D85" s="115"/>
      <c r="E85" s="164"/>
      <c r="F85" s="164"/>
      <c r="G85" s="164"/>
    </row>
    <row r="86" spans="1:7" s="221" customFormat="1">
      <c r="A86" s="154"/>
      <c r="B86" s="153"/>
      <c r="C86" s="129"/>
      <c r="D86" s="115"/>
      <c r="E86" s="164"/>
      <c r="F86" s="164"/>
      <c r="G86" s="164"/>
    </row>
    <row r="87" spans="1:7" s="221" customFormat="1">
      <c r="A87" s="154"/>
      <c r="B87" s="153"/>
      <c r="C87" s="129"/>
      <c r="D87" s="115"/>
      <c r="E87" s="164"/>
      <c r="F87" s="164"/>
      <c r="G87" s="164"/>
    </row>
    <row r="88" spans="1:7" s="221" customFormat="1">
      <c r="A88" s="154"/>
      <c r="B88" s="153"/>
      <c r="C88" s="129"/>
      <c r="D88" s="115"/>
      <c r="E88" s="164"/>
      <c r="F88" s="164"/>
      <c r="G88" s="164"/>
    </row>
    <row r="89" spans="1:7">
      <c r="A89" s="154"/>
      <c r="B89" s="153"/>
      <c r="C89" s="129"/>
      <c r="D89" s="115"/>
      <c r="E89" s="164"/>
      <c r="F89" s="164"/>
      <c r="G89" s="164"/>
    </row>
    <row r="90" spans="1:7">
      <c r="B90" s="153"/>
      <c r="C90" s="129"/>
      <c r="D90" s="128"/>
      <c r="E90" s="137"/>
      <c r="F90" s="156"/>
      <c r="G90" s="156"/>
    </row>
    <row r="91" spans="1:7">
      <c r="B91" s="153"/>
      <c r="C91" s="129"/>
      <c r="D91" s="128"/>
      <c r="E91" s="137"/>
      <c r="F91" s="156"/>
      <c r="G91" s="156"/>
    </row>
    <row r="92" spans="1:7">
      <c r="B92" s="153"/>
      <c r="C92" s="129"/>
      <c r="D92" s="128"/>
      <c r="E92" s="137"/>
      <c r="F92" s="156"/>
      <c r="G92" s="156"/>
    </row>
    <row r="93" spans="1:7">
      <c r="B93" s="153"/>
      <c r="C93" s="129"/>
      <c r="D93" s="128"/>
      <c r="E93" s="137"/>
      <c r="F93" s="156"/>
      <c r="G93" s="156"/>
    </row>
    <row r="94" spans="1:7">
      <c r="B94" s="153"/>
      <c r="C94" s="129"/>
      <c r="D94" s="128"/>
      <c r="E94" s="137"/>
      <c r="F94" s="156"/>
      <c r="G94" s="156"/>
    </row>
    <row r="95" spans="1:7">
      <c r="B95" s="153"/>
      <c r="C95" s="129"/>
      <c r="D95" s="128"/>
      <c r="E95" s="137"/>
      <c r="F95" s="156"/>
      <c r="G95" s="156"/>
    </row>
    <row r="96" spans="1:7" s="221" customFormat="1">
      <c r="A96" s="154"/>
      <c r="B96" s="166"/>
      <c r="C96" s="126"/>
      <c r="D96" s="165"/>
      <c r="E96" s="164"/>
      <c r="F96" s="164"/>
      <c r="G96" s="164"/>
    </row>
    <row r="97" spans="1:7" s="221" customFormat="1">
      <c r="A97" s="154"/>
      <c r="B97" s="166"/>
      <c r="C97" s="129"/>
      <c r="D97" s="165"/>
      <c r="E97" s="164"/>
      <c r="F97" s="164"/>
      <c r="G97" s="164"/>
    </row>
    <row r="98" spans="1:7" s="221" customFormat="1">
      <c r="A98" s="154"/>
      <c r="B98" s="166"/>
      <c r="C98" s="129"/>
      <c r="D98" s="165"/>
      <c r="E98" s="164"/>
      <c r="F98" s="164"/>
      <c r="G98" s="164"/>
    </row>
    <row r="99" spans="1:7" s="221" customFormat="1">
      <c r="A99" s="154"/>
      <c r="B99" s="166"/>
      <c r="C99" s="129"/>
      <c r="D99" s="165"/>
      <c r="E99" s="164"/>
      <c r="F99" s="164"/>
      <c r="G99" s="164"/>
    </row>
    <row r="100" spans="1:7" s="221" customFormat="1">
      <c r="A100" s="154"/>
      <c r="B100" s="166"/>
      <c r="C100" s="129"/>
      <c r="D100" s="165"/>
      <c r="E100" s="164"/>
      <c r="F100" s="164"/>
      <c r="G100" s="164"/>
    </row>
    <row r="101" spans="1:7" s="221" customFormat="1">
      <c r="A101" s="154"/>
      <c r="B101" s="166"/>
      <c r="C101" s="129"/>
      <c r="D101" s="165"/>
      <c r="E101" s="164"/>
      <c r="F101" s="164"/>
      <c r="G101" s="164"/>
    </row>
    <row r="102" spans="1:7" s="221" customFormat="1">
      <c r="A102" s="154"/>
      <c r="B102" s="166"/>
      <c r="C102" s="129"/>
      <c r="D102" s="165"/>
      <c r="E102" s="164"/>
      <c r="F102" s="164"/>
      <c r="G102" s="164"/>
    </row>
    <row r="103" spans="1:7" s="221" customFormat="1">
      <c r="A103" s="154"/>
      <c r="B103" s="166"/>
      <c r="C103" s="129"/>
      <c r="D103" s="165"/>
      <c r="E103" s="164"/>
      <c r="F103" s="164"/>
      <c r="G103" s="164"/>
    </row>
    <row r="104" spans="1:7">
      <c r="A104" s="122"/>
      <c r="B104" s="121"/>
      <c r="C104" s="120"/>
      <c r="D104" s="119"/>
      <c r="E104" s="227"/>
      <c r="F104" s="118"/>
      <c r="G104" s="118"/>
    </row>
    <row r="105" spans="1:7">
      <c r="A105" s="122"/>
      <c r="B105" s="121"/>
      <c r="C105" s="163"/>
      <c r="D105" s="162"/>
      <c r="E105" s="228"/>
      <c r="F105" s="161"/>
      <c r="G105" s="161"/>
    </row>
    <row r="106" spans="1:7">
      <c r="A106" s="160"/>
      <c r="B106" s="130"/>
      <c r="C106" s="159"/>
      <c r="D106" s="158"/>
      <c r="E106" s="157"/>
      <c r="F106" s="157"/>
      <c r="G106" s="157"/>
    </row>
    <row r="107" spans="1:7" s="226" customFormat="1">
      <c r="A107" s="152"/>
      <c r="B107" s="152"/>
      <c r="C107" s="145"/>
      <c r="D107" s="151"/>
      <c r="E107" s="155"/>
      <c r="F107" s="155"/>
      <c r="G107" s="155"/>
    </row>
    <row r="108" spans="1:7" s="226" customFormat="1">
      <c r="A108" s="152"/>
      <c r="B108" s="152"/>
      <c r="C108" s="145"/>
      <c r="D108" s="151"/>
      <c r="E108" s="155"/>
      <c r="F108" s="155"/>
      <c r="G108" s="155"/>
    </row>
    <row r="109" spans="1:7" s="226" customFormat="1">
      <c r="A109" s="152"/>
      <c r="B109" s="152"/>
      <c r="C109" s="145"/>
      <c r="D109" s="151"/>
      <c r="E109" s="155"/>
      <c r="F109" s="155"/>
      <c r="G109" s="155"/>
    </row>
    <row r="110" spans="1:7" s="226" customFormat="1">
      <c r="A110" s="152"/>
      <c r="B110" s="152"/>
      <c r="C110" s="145"/>
      <c r="D110" s="151"/>
      <c r="E110" s="155"/>
      <c r="F110" s="155"/>
      <c r="G110" s="155"/>
    </row>
    <row r="111" spans="1:7" s="226" customFormat="1">
      <c r="A111" s="152"/>
      <c r="B111" s="116"/>
      <c r="C111" s="145"/>
      <c r="D111" s="114"/>
      <c r="E111" s="113"/>
      <c r="F111" s="113"/>
      <c r="G111" s="113"/>
    </row>
    <row r="112" spans="1:7" s="226" customFormat="1" ht="51" customHeight="1">
      <c r="A112" s="152"/>
      <c r="B112" s="116"/>
      <c r="C112" s="143"/>
      <c r="D112" s="114"/>
      <c r="E112" s="113"/>
      <c r="F112" s="113"/>
      <c r="G112" s="113"/>
    </row>
    <row r="113" spans="1:7" s="226" customFormat="1">
      <c r="A113" s="152"/>
      <c r="B113" s="116"/>
      <c r="C113" s="143"/>
      <c r="D113" s="114"/>
      <c r="E113" s="113"/>
      <c r="F113" s="113"/>
      <c r="G113" s="113"/>
    </row>
    <row r="114" spans="1:7">
      <c r="A114" s="139"/>
      <c r="B114" s="139"/>
      <c r="C114" s="143"/>
      <c r="D114" s="142"/>
      <c r="E114" s="156"/>
      <c r="F114" s="156"/>
      <c r="G114" s="156"/>
    </row>
    <row r="115" spans="1:7">
      <c r="A115" s="139"/>
      <c r="B115" s="139"/>
      <c r="C115" s="112"/>
      <c r="D115" s="112"/>
      <c r="E115" s="169"/>
      <c r="F115" s="169"/>
      <c r="G115" s="169"/>
    </row>
    <row r="116" spans="1:7">
      <c r="A116" s="139"/>
      <c r="B116" s="139"/>
      <c r="C116" s="112"/>
      <c r="D116" s="142"/>
      <c r="E116" s="156"/>
      <c r="F116" s="124"/>
      <c r="G116" s="136"/>
    </row>
    <row r="117" spans="1:7">
      <c r="A117" s="139"/>
      <c r="B117" s="139"/>
      <c r="C117" s="112"/>
      <c r="D117" s="112"/>
      <c r="E117" s="169"/>
      <c r="F117" s="169"/>
      <c r="G117" s="169"/>
    </row>
    <row r="118" spans="1:7">
      <c r="A118" s="139"/>
      <c r="B118" s="139"/>
      <c r="C118" s="112"/>
      <c r="D118" s="142"/>
      <c r="E118" s="156"/>
      <c r="F118" s="124"/>
      <c r="G118" s="136"/>
    </row>
    <row r="119" spans="1:7">
      <c r="A119" s="139"/>
      <c r="B119" s="139"/>
      <c r="C119" s="112"/>
      <c r="D119" s="142"/>
      <c r="E119" s="156"/>
      <c r="F119" s="124"/>
      <c r="G119" s="136"/>
    </row>
    <row r="120" spans="1:7">
      <c r="A120" s="139"/>
      <c r="B120" s="139"/>
      <c r="C120" s="112"/>
      <c r="D120" s="142"/>
      <c r="E120" s="156"/>
      <c r="F120" s="124"/>
      <c r="G120" s="136"/>
    </row>
    <row r="121" spans="1:7">
      <c r="A121" s="139"/>
      <c r="B121" s="139"/>
      <c r="C121" s="112"/>
      <c r="D121" s="142"/>
      <c r="E121" s="156"/>
      <c r="F121" s="124"/>
      <c r="G121" s="136"/>
    </row>
    <row r="122" spans="1:7">
      <c r="A122" s="139"/>
      <c r="B122" s="112"/>
      <c r="C122" s="112"/>
      <c r="D122" s="142"/>
      <c r="E122" s="156"/>
      <c r="F122" s="124"/>
      <c r="G122" s="136"/>
    </row>
    <row r="123" spans="1:7">
      <c r="A123" s="139"/>
      <c r="B123" s="139"/>
      <c r="C123" s="143"/>
      <c r="D123" s="142"/>
      <c r="E123" s="156"/>
      <c r="F123" s="156"/>
      <c r="G123" s="156"/>
    </row>
    <row r="124" spans="1:7">
      <c r="A124" s="139"/>
      <c r="B124" s="139"/>
      <c r="C124" s="143"/>
      <c r="D124" s="142"/>
      <c r="E124" s="156"/>
      <c r="F124" s="124"/>
      <c r="G124" s="136"/>
    </row>
    <row r="125" spans="1:7">
      <c r="A125" s="139"/>
      <c r="B125" s="139"/>
      <c r="C125" s="143"/>
      <c r="D125" s="142"/>
      <c r="E125" s="156"/>
      <c r="F125" s="156"/>
      <c r="G125" s="156"/>
    </row>
    <row r="126" spans="1:7">
      <c r="A126" s="139"/>
      <c r="B126" s="139"/>
      <c r="C126" s="143"/>
      <c r="D126" s="142"/>
      <c r="E126" s="156"/>
      <c r="F126" s="156"/>
      <c r="G126" s="156"/>
    </row>
    <row r="127" spans="1:7">
      <c r="A127" s="139"/>
      <c r="B127" s="139"/>
      <c r="C127" s="143"/>
      <c r="D127" s="142"/>
      <c r="E127" s="156"/>
      <c r="F127" s="124"/>
      <c r="G127" s="136"/>
    </row>
    <row r="128" spans="1:7">
      <c r="A128" s="139"/>
      <c r="B128" s="139"/>
      <c r="C128" s="143"/>
      <c r="D128" s="112"/>
      <c r="E128" s="169"/>
      <c r="F128" s="169"/>
      <c r="G128" s="169"/>
    </row>
    <row r="129" spans="1:7">
      <c r="B129" s="139"/>
      <c r="C129" s="143"/>
      <c r="D129" s="142"/>
      <c r="E129" s="156"/>
      <c r="F129" s="124"/>
      <c r="G129" s="136"/>
    </row>
    <row r="130" spans="1:7">
      <c r="B130" s="139"/>
      <c r="C130" s="143"/>
      <c r="D130" s="142"/>
      <c r="E130" s="156"/>
      <c r="F130" s="124"/>
      <c r="G130" s="136"/>
    </row>
    <row r="131" spans="1:7">
      <c r="B131" s="139"/>
      <c r="C131" s="143"/>
      <c r="D131" s="142"/>
      <c r="E131" s="156"/>
      <c r="F131" s="124"/>
      <c r="G131" s="136"/>
    </row>
    <row r="132" spans="1:7">
      <c r="B132" s="139"/>
      <c r="C132" s="143"/>
      <c r="D132" s="112"/>
      <c r="E132" s="169"/>
      <c r="F132" s="169"/>
      <c r="G132" s="169"/>
    </row>
    <row r="133" spans="1:7">
      <c r="B133" s="139"/>
      <c r="C133" s="143"/>
      <c r="D133" s="112"/>
      <c r="E133" s="169"/>
      <c r="F133" s="169"/>
      <c r="G133" s="169"/>
    </row>
    <row r="134" spans="1:7">
      <c r="B134" s="139"/>
      <c r="C134" s="149"/>
      <c r="D134" s="142"/>
      <c r="E134" s="156"/>
      <c r="F134" s="124"/>
      <c r="G134" s="136"/>
    </row>
    <row r="135" spans="1:7">
      <c r="B135" s="139"/>
      <c r="C135" s="149"/>
      <c r="D135" s="142"/>
      <c r="E135" s="156"/>
      <c r="F135" s="124"/>
      <c r="G135" s="136"/>
    </row>
    <row r="136" spans="1:7">
      <c r="B136" s="139"/>
      <c r="C136" s="149"/>
      <c r="D136" s="142"/>
      <c r="E136" s="156"/>
      <c r="F136" s="124"/>
      <c r="G136" s="136"/>
    </row>
    <row r="137" spans="1:7">
      <c r="B137" s="139"/>
      <c r="C137" s="145"/>
      <c r="D137" s="142"/>
      <c r="E137" s="156"/>
      <c r="F137" s="124"/>
      <c r="G137" s="136"/>
    </row>
    <row r="138" spans="1:7">
      <c r="B138" s="139"/>
      <c r="C138" s="143"/>
      <c r="D138" s="142"/>
      <c r="E138" s="156"/>
      <c r="F138" s="124"/>
      <c r="G138" s="136"/>
    </row>
    <row r="139" spans="1:7">
      <c r="B139" s="139"/>
      <c r="C139" s="143"/>
      <c r="D139" s="142"/>
      <c r="E139" s="156"/>
      <c r="F139" s="124"/>
      <c r="G139" s="136"/>
    </row>
    <row r="140" spans="1:7">
      <c r="B140" s="139"/>
      <c r="C140" s="143"/>
      <c r="D140" s="142"/>
      <c r="E140" s="156"/>
      <c r="F140" s="124"/>
      <c r="G140" s="136"/>
    </row>
    <row r="141" spans="1:7">
      <c r="B141" s="139"/>
      <c r="C141" s="143"/>
      <c r="D141" s="142"/>
      <c r="E141" s="156"/>
      <c r="F141" s="124"/>
      <c r="G141" s="136"/>
    </row>
    <row r="142" spans="1:7">
      <c r="B142" s="139"/>
      <c r="C142" s="143"/>
      <c r="D142" s="142"/>
      <c r="E142" s="156"/>
      <c r="F142" s="124"/>
      <c r="G142" s="136"/>
    </row>
    <row r="143" spans="1:7">
      <c r="B143" s="139"/>
      <c r="C143" s="143"/>
    </row>
    <row r="144" spans="1:7" s="226" customFormat="1">
      <c r="A144" s="150"/>
      <c r="B144" s="152"/>
      <c r="C144" s="145"/>
      <c r="D144" s="151"/>
      <c r="E144" s="155"/>
      <c r="F144" s="155"/>
      <c r="G144" s="155"/>
    </row>
    <row r="145" spans="1:7" s="226" customFormat="1">
      <c r="A145" s="150"/>
      <c r="B145" s="152"/>
      <c r="C145" s="145"/>
      <c r="D145" s="151"/>
      <c r="E145" s="155"/>
      <c r="F145" s="155"/>
      <c r="G145" s="155"/>
    </row>
    <row r="146" spans="1:7">
      <c r="B146" s="153"/>
      <c r="C146" s="145"/>
    </row>
    <row r="147" spans="1:7">
      <c r="B147" s="153"/>
      <c r="C147" s="143"/>
    </row>
    <row r="148" spans="1:7">
      <c r="B148" s="153"/>
      <c r="C148" s="143"/>
    </row>
    <row r="149" spans="1:7">
      <c r="B149" s="153"/>
      <c r="C149" s="143"/>
    </row>
    <row r="150" spans="1:7">
      <c r="B150" s="153"/>
      <c r="C150" s="143"/>
    </row>
    <row r="151" spans="1:7">
      <c r="B151" s="153"/>
      <c r="C151" s="143"/>
    </row>
    <row r="152" spans="1:7">
      <c r="B152" s="153"/>
      <c r="C152" s="143"/>
    </row>
    <row r="153" spans="1:7" ht="13.5">
      <c r="B153" s="153"/>
      <c r="C153" s="146"/>
    </row>
    <row r="154" spans="1:7">
      <c r="B154" s="153"/>
      <c r="C154" s="143"/>
      <c r="D154" s="142"/>
      <c r="E154" s="156"/>
      <c r="F154" s="124"/>
      <c r="G154" s="136"/>
    </row>
    <row r="155" spans="1:7">
      <c r="B155" s="153"/>
      <c r="C155" s="143"/>
    </row>
    <row r="156" spans="1:7">
      <c r="B156" s="153"/>
      <c r="C156" s="143"/>
      <c r="D156" s="112"/>
      <c r="E156" s="169"/>
      <c r="F156" s="169"/>
      <c r="G156" s="169"/>
    </row>
    <row r="157" spans="1:7">
      <c r="B157" s="153"/>
      <c r="C157" s="143"/>
      <c r="D157" s="142"/>
      <c r="E157" s="156"/>
      <c r="F157" s="124"/>
      <c r="G157" s="136"/>
    </row>
    <row r="158" spans="1:7">
      <c r="B158" s="153"/>
      <c r="C158" s="143"/>
    </row>
    <row r="159" spans="1:7">
      <c r="B159" s="153"/>
      <c r="C159" s="143"/>
      <c r="D159" s="142"/>
      <c r="E159" s="156"/>
      <c r="F159" s="124"/>
      <c r="G159" s="136"/>
    </row>
    <row r="160" spans="1:7">
      <c r="B160" s="153"/>
      <c r="C160" s="143"/>
    </row>
    <row r="161" spans="2:7" ht="40.5" customHeight="1">
      <c r="B161" s="153"/>
      <c r="C161" s="143"/>
      <c r="D161" s="142"/>
      <c r="E161" s="156"/>
      <c r="F161" s="124"/>
      <c r="G161" s="136"/>
    </row>
    <row r="162" spans="2:7">
      <c r="B162" s="153"/>
      <c r="C162" s="143"/>
    </row>
    <row r="163" spans="2:7">
      <c r="B163" s="153"/>
      <c r="C163" s="143"/>
      <c r="D163" s="142"/>
      <c r="E163" s="156"/>
      <c r="F163" s="124"/>
      <c r="G163" s="136"/>
    </row>
    <row r="164" spans="2:7">
      <c r="B164" s="153"/>
      <c r="C164" s="143"/>
    </row>
    <row r="165" spans="2:7">
      <c r="B165" s="153"/>
      <c r="C165" s="143"/>
      <c r="D165" s="142"/>
      <c r="E165" s="156"/>
      <c r="F165" s="124"/>
      <c r="G165" s="136"/>
    </row>
    <row r="166" spans="2:7">
      <c r="B166" s="153"/>
      <c r="C166" s="143"/>
    </row>
    <row r="167" spans="2:7">
      <c r="B167" s="153"/>
      <c r="C167" s="143"/>
    </row>
    <row r="168" spans="2:7">
      <c r="B168" s="153"/>
      <c r="C168" s="149"/>
      <c r="D168" s="142"/>
      <c r="E168" s="156"/>
      <c r="F168" s="124"/>
      <c r="G168" s="136"/>
    </row>
    <row r="169" spans="2:7">
      <c r="B169" s="153"/>
      <c r="C169" s="149"/>
      <c r="D169" s="142"/>
      <c r="E169" s="156"/>
      <c r="F169" s="124"/>
      <c r="G169" s="136"/>
    </row>
    <row r="170" spans="2:7">
      <c r="B170" s="153"/>
      <c r="C170" s="149"/>
      <c r="D170" s="142"/>
      <c r="E170" s="156"/>
      <c r="F170" s="124"/>
      <c r="G170" s="136"/>
    </row>
    <row r="171" spans="2:7">
      <c r="B171" s="153"/>
      <c r="C171" s="149"/>
      <c r="D171" s="142"/>
      <c r="E171" s="156"/>
      <c r="F171" s="124"/>
      <c r="G171" s="136"/>
    </row>
    <row r="172" spans="2:7">
      <c r="B172" s="153"/>
      <c r="C172" s="149"/>
      <c r="D172" s="142"/>
      <c r="E172" s="156"/>
      <c r="F172" s="124"/>
      <c r="G172" s="136"/>
    </row>
    <row r="173" spans="2:7">
      <c r="B173" s="153"/>
      <c r="C173" s="149"/>
      <c r="D173" s="142"/>
      <c r="E173" s="156"/>
      <c r="F173" s="124"/>
      <c r="G173" s="136"/>
    </row>
    <row r="174" spans="2:7">
      <c r="B174" s="153"/>
      <c r="C174" s="149"/>
      <c r="D174" s="142"/>
      <c r="E174" s="156"/>
      <c r="F174" s="124"/>
      <c r="G174" s="136"/>
    </row>
    <row r="175" spans="2:7">
      <c r="B175" s="153"/>
      <c r="C175" s="149"/>
      <c r="D175" s="142"/>
      <c r="E175" s="156"/>
      <c r="F175" s="124"/>
      <c r="G175" s="136"/>
    </row>
    <row r="176" spans="2:7">
      <c r="B176" s="153"/>
      <c r="C176" s="149"/>
      <c r="D176" s="142"/>
      <c r="E176" s="156"/>
      <c r="F176" s="124"/>
      <c r="G176" s="136"/>
    </row>
    <row r="177" spans="2:7">
      <c r="B177" s="153"/>
      <c r="C177" s="149"/>
      <c r="D177" s="142"/>
      <c r="E177" s="156"/>
      <c r="F177" s="124"/>
      <c r="G177" s="136"/>
    </row>
    <row r="178" spans="2:7">
      <c r="B178" s="153"/>
      <c r="C178" s="149"/>
      <c r="D178" s="142"/>
      <c r="E178" s="156"/>
      <c r="F178" s="124"/>
      <c r="G178" s="136"/>
    </row>
    <row r="179" spans="2:7">
      <c r="B179" s="153"/>
      <c r="C179" s="102"/>
      <c r="D179" s="112"/>
      <c r="E179" s="169"/>
      <c r="F179" s="169"/>
      <c r="G179" s="169"/>
    </row>
    <row r="180" spans="2:7">
      <c r="B180" s="153"/>
      <c r="C180" s="149"/>
      <c r="D180" s="142"/>
      <c r="E180" s="156"/>
      <c r="F180" s="124"/>
      <c r="G180" s="136"/>
    </row>
    <row r="181" spans="2:7">
      <c r="B181" s="153"/>
      <c r="C181" s="149"/>
      <c r="D181" s="142"/>
      <c r="E181" s="156"/>
      <c r="F181" s="124"/>
      <c r="G181" s="136"/>
    </row>
    <row r="182" spans="2:7">
      <c r="B182" s="153"/>
      <c r="C182" s="149"/>
      <c r="D182" s="142"/>
      <c r="E182" s="156"/>
      <c r="F182" s="124"/>
      <c r="G182" s="136"/>
    </row>
    <row r="183" spans="2:7">
      <c r="B183" s="153"/>
      <c r="C183" s="149"/>
      <c r="D183" s="142"/>
      <c r="E183" s="156"/>
      <c r="F183" s="124"/>
      <c r="G183" s="136"/>
    </row>
    <row r="184" spans="2:7">
      <c r="B184" s="153"/>
      <c r="C184" s="102"/>
      <c r="D184" s="112"/>
      <c r="E184" s="169"/>
      <c r="F184" s="169"/>
      <c r="G184" s="169"/>
    </row>
    <row r="185" spans="2:7">
      <c r="B185" s="153"/>
      <c r="C185" s="149"/>
      <c r="D185" s="142"/>
      <c r="E185" s="156"/>
      <c r="F185" s="124"/>
      <c r="G185" s="136"/>
    </row>
    <row r="186" spans="2:7">
      <c r="B186" s="153"/>
      <c r="C186" s="149"/>
      <c r="D186" s="142"/>
      <c r="E186" s="156"/>
      <c r="F186" s="124"/>
      <c r="G186" s="136"/>
    </row>
    <row r="187" spans="2:7">
      <c r="B187" s="153"/>
      <c r="C187" s="149"/>
      <c r="D187" s="142"/>
      <c r="E187" s="156"/>
      <c r="F187" s="124"/>
      <c r="G187" s="136"/>
    </row>
    <row r="188" spans="2:7">
      <c r="B188" s="153"/>
      <c r="C188" s="102"/>
      <c r="D188" s="112"/>
      <c r="E188" s="169"/>
      <c r="F188" s="169"/>
      <c r="G188" s="169"/>
    </row>
    <row r="189" spans="2:7">
      <c r="B189" s="153"/>
      <c r="C189" s="149"/>
      <c r="D189" s="142"/>
      <c r="E189" s="156"/>
      <c r="F189" s="124"/>
      <c r="G189" s="136"/>
    </row>
    <row r="190" spans="2:7">
      <c r="B190" s="153"/>
      <c r="C190" s="149"/>
      <c r="D190" s="142"/>
      <c r="E190" s="156"/>
      <c r="F190" s="124"/>
      <c r="G190" s="136"/>
    </row>
    <row r="191" spans="2:7">
      <c r="B191" s="153"/>
      <c r="C191" s="149"/>
      <c r="D191" s="142"/>
      <c r="E191" s="156"/>
      <c r="F191" s="124"/>
      <c r="G191" s="136"/>
    </row>
    <row r="192" spans="2:7">
      <c r="B192" s="153"/>
      <c r="C192" s="149"/>
      <c r="D192" s="142"/>
      <c r="E192" s="156"/>
      <c r="F192" s="124"/>
      <c r="G192" s="136"/>
    </row>
    <row r="193" spans="2:7">
      <c r="B193" s="153"/>
      <c r="C193" s="102"/>
      <c r="D193" s="142"/>
      <c r="E193" s="156"/>
      <c r="F193" s="124"/>
      <c r="G193" s="136"/>
    </row>
    <row r="194" spans="2:7">
      <c r="B194" s="153"/>
      <c r="C194" s="149"/>
      <c r="D194" s="112"/>
      <c r="E194" s="169"/>
      <c r="F194" s="169"/>
      <c r="G194" s="169"/>
    </row>
    <row r="195" spans="2:7">
      <c r="B195" s="153"/>
      <c r="C195" s="102"/>
      <c r="D195" s="142"/>
      <c r="E195" s="156"/>
      <c r="F195" s="124"/>
      <c r="G195" s="136"/>
    </row>
    <row r="196" spans="2:7">
      <c r="B196" s="153"/>
      <c r="C196" s="149"/>
      <c r="D196" s="142"/>
      <c r="E196" s="156"/>
      <c r="F196" s="124"/>
      <c r="G196" s="136"/>
    </row>
    <row r="197" spans="2:7">
      <c r="B197" s="153"/>
      <c r="C197" s="102"/>
      <c r="D197" s="142"/>
      <c r="E197" s="156"/>
      <c r="F197" s="124"/>
      <c r="G197" s="136"/>
    </row>
    <row r="198" spans="2:7">
      <c r="B198" s="153"/>
      <c r="C198" s="149"/>
      <c r="D198" s="142"/>
      <c r="E198" s="156"/>
      <c r="F198" s="124"/>
      <c r="G198" s="136"/>
    </row>
    <row r="199" spans="2:7">
      <c r="B199" s="153"/>
      <c r="C199" s="102"/>
      <c r="D199" s="142"/>
      <c r="E199" s="156"/>
      <c r="F199" s="124"/>
      <c r="G199" s="136"/>
    </row>
    <row r="200" spans="2:7">
      <c r="B200" s="153"/>
      <c r="C200" s="102"/>
      <c r="D200" s="142"/>
      <c r="E200" s="156"/>
      <c r="F200" s="124"/>
      <c r="G200" s="136"/>
    </row>
    <row r="201" spans="2:7">
      <c r="B201" s="153"/>
      <c r="C201" s="102"/>
      <c r="D201" s="142"/>
      <c r="E201" s="156"/>
      <c r="F201" s="124"/>
      <c r="G201" s="136"/>
    </row>
    <row r="202" spans="2:7">
      <c r="B202" s="153"/>
      <c r="C202" s="102"/>
      <c r="D202" s="142"/>
      <c r="E202" s="156"/>
      <c r="F202" s="124"/>
      <c r="G202" s="136"/>
    </row>
    <row r="203" spans="2:7">
      <c r="B203" s="153"/>
      <c r="C203" s="102"/>
      <c r="D203" s="142"/>
      <c r="E203" s="156"/>
      <c r="F203" s="124"/>
      <c r="G203" s="136"/>
    </row>
    <row r="204" spans="2:7">
      <c r="B204" s="153"/>
      <c r="C204" s="102"/>
      <c r="D204" s="142"/>
      <c r="E204" s="156"/>
      <c r="F204" s="124"/>
      <c r="G204" s="136"/>
    </row>
    <row r="205" spans="2:7">
      <c r="B205" s="153"/>
      <c r="C205" s="102"/>
      <c r="D205" s="142"/>
      <c r="E205" s="156"/>
      <c r="F205" s="124"/>
      <c r="G205" s="136"/>
    </row>
    <row r="206" spans="2:7">
      <c r="B206" s="153"/>
      <c r="C206" s="102"/>
      <c r="D206" s="142"/>
      <c r="E206" s="156"/>
      <c r="F206" s="124"/>
      <c r="G206" s="136"/>
    </row>
    <row r="207" spans="2:7">
      <c r="B207" s="153"/>
      <c r="C207" s="102"/>
      <c r="D207" s="142"/>
      <c r="E207" s="156"/>
      <c r="F207" s="124"/>
      <c r="G207" s="136"/>
    </row>
    <row r="208" spans="2:7">
      <c r="B208" s="153"/>
      <c r="C208" s="102"/>
      <c r="D208" s="142"/>
      <c r="E208" s="156"/>
      <c r="F208" s="124"/>
      <c r="G208" s="136"/>
    </row>
    <row r="209" spans="1:7">
      <c r="B209" s="153"/>
      <c r="C209" s="102"/>
      <c r="D209" s="142"/>
      <c r="E209" s="156"/>
      <c r="F209" s="124"/>
      <c r="G209" s="136"/>
    </row>
    <row r="210" spans="1:7">
      <c r="B210" s="153"/>
      <c r="C210" s="102"/>
      <c r="D210" s="142"/>
      <c r="E210" s="156"/>
      <c r="F210" s="124"/>
      <c r="G210" s="136"/>
    </row>
    <row r="211" spans="1:7">
      <c r="B211" s="153"/>
      <c r="C211" s="102"/>
      <c r="D211" s="142"/>
      <c r="E211" s="156"/>
      <c r="F211" s="124"/>
      <c r="G211" s="136"/>
    </row>
    <row r="212" spans="1:7">
      <c r="B212" s="153"/>
      <c r="C212" s="102"/>
      <c r="D212" s="142"/>
      <c r="E212" s="156"/>
      <c r="F212" s="124"/>
      <c r="G212" s="136"/>
    </row>
    <row r="213" spans="1:7">
      <c r="B213" s="153"/>
      <c r="C213" s="102"/>
      <c r="D213" s="142"/>
      <c r="E213" s="156"/>
      <c r="F213" s="124"/>
      <c r="G213" s="136"/>
    </row>
    <row r="214" spans="1:7">
      <c r="B214" s="153"/>
      <c r="C214" s="102"/>
      <c r="D214" s="142"/>
      <c r="E214" s="156"/>
      <c r="F214" s="124"/>
      <c r="G214" s="136"/>
    </row>
    <row r="215" spans="1:7">
      <c r="B215" s="153"/>
      <c r="C215" s="102"/>
      <c r="D215" s="142"/>
      <c r="E215" s="156"/>
      <c r="F215" s="124"/>
      <c r="G215" s="136"/>
    </row>
    <row r="216" spans="1:7">
      <c r="A216" s="154"/>
      <c r="B216" s="153"/>
      <c r="C216" s="129"/>
      <c r="D216" s="142"/>
      <c r="E216" s="156"/>
      <c r="F216" s="124"/>
      <c r="G216" s="124"/>
    </row>
    <row r="217" spans="1:7" s="226" customFormat="1">
      <c r="A217" s="144"/>
      <c r="B217" s="153"/>
      <c r="C217" s="126"/>
      <c r="D217" s="125"/>
      <c r="E217" s="155"/>
      <c r="F217" s="124"/>
      <c r="G217" s="123"/>
    </row>
    <row r="220" spans="1:7" s="226" customFormat="1">
      <c r="A220" s="150"/>
      <c r="B220" s="152"/>
      <c r="C220" s="145"/>
      <c r="D220" s="151"/>
      <c r="E220" s="155"/>
      <c r="F220" s="124"/>
      <c r="G220" s="124"/>
    </row>
    <row r="221" spans="1:7">
      <c r="A221" s="148"/>
      <c r="B221" s="139"/>
      <c r="C221" s="143"/>
      <c r="D221" s="142"/>
      <c r="E221" s="156"/>
      <c r="F221" s="124"/>
      <c r="G221" s="124"/>
    </row>
    <row r="222" spans="1:7" ht="13.5">
      <c r="A222" s="148"/>
      <c r="B222" s="139"/>
      <c r="C222" s="146"/>
      <c r="D222" s="142"/>
      <c r="E222" s="156"/>
      <c r="F222" s="124"/>
      <c r="G222" s="124"/>
    </row>
    <row r="223" spans="1:7">
      <c r="A223" s="148"/>
      <c r="B223" s="139"/>
      <c r="C223" s="143"/>
      <c r="D223" s="142"/>
      <c r="E223" s="156"/>
      <c r="F223" s="124"/>
      <c r="G223" s="124"/>
    </row>
    <row r="224" spans="1:7">
      <c r="A224" s="148"/>
      <c r="B224" s="139"/>
      <c r="C224" s="143"/>
      <c r="D224" s="142"/>
      <c r="E224" s="156"/>
      <c r="F224" s="124"/>
      <c r="G224" s="124"/>
    </row>
    <row r="225" spans="1:7">
      <c r="A225" s="148"/>
      <c r="B225" s="139"/>
      <c r="C225" s="143"/>
      <c r="D225" s="142"/>
      <c r="E225" s="156"/>
      <c r="F225" s="124"/>
      <c r="G225" s="124"/>
    </row>
    <row r="226" spans="1:7">
      <c r="A226" s="148"/>
      <c r="B226" s="139"/>
      <c r="C226" s="143"/>
      <c r="D226" s="142"/>
      <c r="E226" s="156"/>
      <c r="F226" s="124"/>
      <c r="G226" s="124"/>
    </row>
    <row r="227" spans="1:7">
      <c r="A227" s="148"/>
      <c r="B227" s="139"/>
      <c r="C227" s="143"/>
      <c r="D227" s="142"/>
      <c r="E227" s="156"/>
      <c r="F227" s="124"/>
      <c r="G227" s="124"/>
    </row>
    <row r="228" spans="1:7">
      <c r="A228" s="148"/>
      <c r="B228" s="139"/>
      <c r="C228" s="143"/>
      <c r="D228" s="142"/>
      <c r="E228" s="156"/>
      <c r="F228" s="124"/>
      <c r="G228" s="124"/>
    </row>
    <row r="229" spans="1:7">
      <c r="A229" s="148"/>
      <c r="B229" s="139"/>
      <c r="C229" s="143"/>
      <c r="D229" s="142"/>
      <c r="E229" s="156"/>
      <c r="F229" s="124"/>
      <c r="G229" s="124"/>
    </row>
    <row r="230" spans="1:7">
      <c r="A230" s="148"/>
      <c r="B230" s="139"/>
      <c r="C230" s="143"/>
      <c r="D230" s="142"/>
      <c r="E230" s="156"/>
      <c r="F230" s="124"/>
      <c r="G230" s="124"/>
    </row>
    <row r="231" spans="1:7">
      <c r="A231" s="148"/>
      <c r="B231" s="139"/>
      <c r="C231" s="143"/>
      <c r="D231" s="142"/>
      <c r="E231" s="156"/>
      <c r="F231" s="124"/>
      <c r="G231" s="124"/>
    </row>
    <row r="232" spans="1:7">
      <c r="A232" s="148"/>
      <c r="B232" s="139"/>
      <c r="C232" s="143"/>
      <c r="D232" s="142"/>
      <c r="E232" s="156"/>
      <c r="F232" s="124"/>
      <c r="G232" s="136"/>
    </row>
    <row r="233" spans="1:7" ht="13.5">
      <c r="A233" s="148"/>
      <c r="B233" s="139"/>
      <c r="C233" s="146"/>
      <c r="D233" s="142"/>
      <c r="E233" s="156"/>
      <c r="F233" s="124"/>
      <c r="G233" s="136"/>
    </row>
    <row r="234" spans="1:7">
      <c r="A234" s="148"/>
      <c r="B234" s="139"/>
      <c r="C234" s="152"/>
      <c r="D234" s="142"/>
      <c r="E234" s="156"/>
      <c r="F234" s="124"/>
      <c r="G234" s="136"/>
    </row>
    <row r="235" spans="1:7">
      <c r="A235" s="148"/>
      <c r="B235" s="139"/>
      <c r="C235" s="233"/>
      <c r="D235" s="234"/>
      <c r="E235" s="103"/>
      <c r="F235" s="124"/>
      <c r="G235" s="136"/>
    </row>
    <row r="236" spans="1:7">
      <c r="A236" s="148"/>
      <c r="B236" s="139"/>
      <c r="C236" s="233"/>
      <c r="D236" s="234"/>
      <c r="E236" s="103"/>
      <c r="F236" s="124"/>
      <c r="G236" s="136"/>
    </row>
    <row r="237" spans="1:7" ht="40.5" customHeight="1">
      <c r="A237" s="148"/>
      <c r="B237" s="139"/>
      <c r="C237" s="143"/>
      <c r="D237" s="142"/>
      <c r="E237" s="156"/>
      <c r="F237" s="124"/>
      <c r="G237" s="136"/>
    </row>
    <row r="238" spans="1:7">
      <c r="A238" s="148"/>
      <c r="B238" s="139"/>
      <c r="C238" s="143"/>
      <c r="D238" s="142"/>
      <c r="E238" s="156"/>
      <c r="F238" s="124"/>
      <c r="G238" s="136"/>
    </row>
    <row r="239" spans="1:7">
      <c r="A239" s="148"/>
      <c r="B239" s="139"/>
      <c r="C239" s="143"/>
      <c r="D239" s="142"/>
      <c r="E239" s="156"/>
      <c r="F239" s="124"/>
      <c r="G239" s="136"/>
    </row>
    <row r="240" spans="1:7">
      <c r="A240" s="148"/>
      <c r="B240" s="139"/>
      <c r="C240" s="143"/>
      <c r="D240" s="142"/>
      <c r="E240" s="156"/>
      <c r="F240" s="124"/>
      <c r="G240" s="136"/>
    </row>
    <row r="241" spans="1:7">
      <c r="A241" s="148"/>
      <c r="B241" s="139"/>
      <c r="C241" s="143"/>
      <c r="D241" s="142"/>
      <c r="E241" s="156"/>
      <c r="F241" s="124"/>
      <c r="G241" s="136"/>
    </row>
    <row r="242" spans="1:7">
      <c r="A242" s="148"/>
      <c r="B242" s="139"/>
      <c r="C242" s="143"/>
      <c r="D242" s="142"/>
      <c r="E242" s="156"/>
      <c r="F242" s="124"/>
      <c r="G242" s="136"/>
    </row>
    <row r="243" spans="1:7">
      <c r="A243" s="148"/>
      <c r="B243" s="139"/>
      <c r="C243" s="143"/>
      <c r="D243" s="142"/>
      <c r="E243" s="156"/>
      <c r="F243" s="124"/>
      <c r="G243" s="136"/>
    </row>
    <row r="244" spans="1:7">
      <c r="A244" s="148"/>
      <c r="B244" s="139"/>
      <c r="C244" s="143"/>
      <c r="D244" s="142"/>
      <c r="E244" s="156"/>
      <c r="F244" s="124"/>
      <c r="G244" s="136"/>
    </row>
    <row r="245" spans="1:7">
      <c r="A245" s="148"/>
      <c r="B245" s="139"/>
      <c r="C245" s="143"/>
      <c r="D245" s="142"/>
      <c r="E245" s="156"/>
      <c r="F245" s="124"/>
      <c r="G245" s="136"/>
    </row>
    <row r="246" spans="1:7">
      <c r="A246" s="148"/>
      <c r="B246" s="139"/>
      <c r="C246" s="143"/>
      <c r="D246" s="142"/>
      <c r="E246" s="156"/>
      <c r="F246" s="124"/>
      <c r="G246" s="124"/>
    </row>
    <row r="247" spans="1:7">
      <c r="A247" s="148"/>
      <c r="B247" s="139"/>
      <c r="C247" s="143"/>
      <c r="D247" s="142"/>
      <c r="E247" s="156"/>
      <c r="F247" s="124"/>
      <c r="G247" s="136"/>
    </row>
    <row r="248" spans="1:7">
      <c r="A248" s="148"/>
      <c r="B248" s="139"/>
      <c r="C248" s="143"/>
      <c r="D248" s="142"/>
      <c r="E248" s="156"/>
      <c r="F248" s="124"/>
      <c r="G248" s="124"/>
    </row>
    <row r="249" spans="1:7">
      <c r="A249" s="148"/>
      <c r="B249" s="139"/>
      <c r="C249" s="143"/>
      <c r="D249" s="142"/>
      <c r="E249" s="156"/>
      <c r="F249" s="124"/>
      <c r="G249" s="136"/>
    </row>
    <row r="250" spans="1:7">
      <c r="A250" s="148"/>
      <c r="B250" s="139"/>
      <c r="C250" s="143"/>
      <c r="D250" s="142"/>
      <c r="E250" s="156"/>
      <c r="F250" s="124"/>
      <c r="G250" s="136"/>
    </row>
    <row r="251" spans="1:7">
      <c r="A251" s="148"/>
      <c r="B251" s="139"/>
      <c r="C251" s="143"/>
      <c r="D251" s="142"/>
      <c r="E251" s="156"/>
      <c r="F251" s="124"/>
      <c r="G251" s="136"/>
    </row>
    <row r="252" spans="1:7">
      <c r="A252" s="148"/>
      <c r="B252" s="139"/>
      <c r="C252" s="143"/>
      <c r="D252" s="142"/>
      <c r="E252" s="156"/>
      <c r="F252" s="124"/>
      <c r="G252" s="136"/>
    </row>
    <row r="253" spans="1:7">
      <c r="A253" s="148"/>
      <c r="B253" s="139"/>
      <c r="C253" s="143"/>
      <c r="D253" s="142"/>
      <c r="E253" s="156"/>
      <c r="F253" s="124"/>
      <c r="G253" s="136"/>
    </row>
    <row r="254" spans="1:7">
      <c r="A254" s="148"/>
      <c r="B254" s="139"/>
      <c r="C254" s="143"/>
      <c r="D254" s="142"/>
      <c r="E254" s="156"/>
      <c r="F254" s="124"/>
      <c r="G254" s="136"/>
    </row>
    <row r="255" spans="1:7">
      <c r="A255" s="148"/>
      <c r="B255" s="139"/>
      <c r="C255" s="143"/>
      <c r="D255" s="142"/>
      <c r="E255" s="156"/>
      <c r="F255" s="124"/>
      <c r="G255" s="136"/>
    </row>
    <row r="256" spans="1:7">
      <c r="A256" s="148"/>
      <c r="B256" s="139"/>
      <c r="C256" s="143"/>
      <c r="D256" s="142"/>
      <c r="E256" s="156"/>
      <c r="F256" s="124"/>
      <c r="G256" s="136"/>
    </row>
    <row r="257" spans="1:7">
      <c r="A257" s="148"/>
      <c r="B257" s="139"/>
      <c r="C257" s="143"/>
      <c r="D257" s="142"/>
      <c r="E257" s="156"/>
      <c r="F257" s="124"/>
      <c r="G257" s="136"/>
    </row>
    <row r="258" spans="1:7">
      <c r="A258" s="148"/>
      <c r="B258" s="139"/>
      <c r="C258" s="143"/>
      <c r="D258" s="142"/>
      <c r="E258" s="156"/>
      <c r="F258" s="124"/>
      <c r="G258" s="136"/>
    </row>
    <row r="259" spans="1:7">
      <c r="A259" s="148"/>
      <c r="B259" s="112"/>
      <c r="C259" s="143"/>
      <c r="D259" s="142"/>
      <c r="E259" s="156"/>
      <c r="F259" s="124"/>
      <c r="G259" s="136"/>
    </row>
    <row r="260" spans="1:7">
      <c r="A260" s="148"/>
      <c r="B260" s="130"/>
    </row>
    <row r="261" spans="1:7" s="226" customFormat="1">
      <c r="A261" s="150"/>
      <c r="B261" s="127"/>
      <c r="C261" s="145"/>
      <c r="D261" s="151"/>
      <c r="E261" s="155"/>
      <c r="F261" s="124"/>
      <c r="G261" s="123"/>
    </row>
    <row r="262" spans="1:7" s="226" customFormat="1">
      <c r="A262" s="150"/>
      <c r="B262" s="127"/>
      <c r="C262" s="145"/>
      <c r="D262" s="151"/>
      <c r="E262" s="155"/>
      <c r="F262" s="124"/>
      <c r="G262" s="123"/>
    </row>
    <row r="264" spans="1:7">
      <c r="A264" s="150"/>
      <c r="B264" s="127"/>
      <c r="C264" s="145"/>
      <c r="D264" s="151"/>
      <c r="E264" s="155"/>
      <c r="F264" s="124"/>
      <c r="G264" s="124"/>
    </row>
    <row r="265" spans="1:7">
      <c r="A265" s="148"/>
      <c r="B265" s="130"/>
      <c r="C265" s="143"/>
      <c r="D265" s="142"/>
      <c r="E265" s="156"/>
      <c r="F265" s="124"/>
      <c r="G265" s="136"/>
    </row>
    <row r="266" spans="1:7">
      <c r="A266" s="148"/>
      <c r="B266" s="130"/>
      <c r="C266" s="143"/>
      <c r="D266" s="142"/>
      <c r="E266" s="156"/>
      <c r="F266" s="124"/>
      <c r="G266" s="136"/>
    </row>
    <row r="267" spans="1:7">
      <c r="A267" s="148"/>
      <c r="B267" s="130"/>
      <c r="C267" s="143"/>
      <c r="D267" s="142"/>
      <c r="E267" s="156"/>
      <c r="F267" s="124"/>
      <c r="G267" s="136"/>
    </row>
    <row r="268" spans="1:7" ht="13.5">
      <c r="A268" s="150"/>
      <c r="B268" s="139"/>
      <c r="C268" s="146"/>
      <c r="D268" s="151"/>
      <c r="E268" s="229"/>
      <c r="F268" s="124"/>
      <c r="G268" s="124"/>
    </row>
    <row r="269" spans="1:7">
      <c r="A269" s="150"/>
      <c r="B269" s="139"/>
      <c r="C269" s="143"/>
      <c r="D269" s="151"/>
      <c r="E269" s="229"/>
      <c r="F269" s="124"/>
      <c r="G269" s="124"/>
    </row>
    <row r="270" spans="1:7">
      <c r="A270" s="150"/>
      <c r="B270" s="139"/>
      <c r="C270" s="143"/>
      <c r="D270" s="142"/>
      <c r="E270" s="156"/>
      <c r="F270" s="124"/>
      <c r="G270" s="136"/>
    </row>
    <row r="271" spans="1:7">
      <c r="A271" s="150"/>
      <c r="B271" s="139"/>
      <c r="C271" s="143"/>
      <c r="D271" s="142"/>
      <c r="E271" s="156"/>
      <c r="F271" s="124"/>
      <c r="G271" s="136"/>
    </row>
    <row r="272" spans="1:7">
      <c r="A272" s="150"/>
      <c r="B272" s="139"/>
      <c r="C272" s="143"/>
      <c r="D272" s="142"/>
      <c r="E272" s="230"/>
      <c r="F272" s="124"/>
      <c r="G272" s="136"/>
    </row>
    <row r="273" spans="1:7">
      <c r="A273" s="150"/>
      <c r="B273" s="139"/>
      <c r="C273" s="143"/>
      <c r="D273" s="142"/>
      <c r="E273" s="156"/>
      <c r="F273" s="124"/>
      <c r="G273" s="136"/>
    </row>
    <row r="274" spans="1:7">
      <c r="A274" s="150"/>
      <c r="B274" s="139"/>
      <c r="C274" s="143"/>
      <c r="D274" s="142"/>
      <c r="E274" s="156"/>
      <c r="F274" s="124"/>
      <c r="G274" s="136"/>
    </row>
    <row r="275" spans="1:7">
      <c r="A275" s="150"/>
      <c r="B275" s="139"/>
      <c r="C275" s="143"/>
      <c r="D275" s="151"/>
      <c r="E275" s="229"/>
      <c r="F275" s="124"/>
      <c r="G275" s="124"/>
    </row>
    <row r="276" spans="1:7">
      <c r="A276" s="150"/>
      <c r="B276" s="139"/>
      <c r="C276" s="143"/>
      <c r="D276" s="142"/>
      <c r="E276" s="156"/>
      <c r="F276" s="124"/>
      <c r="G276" s="136"/>
    </row>
    <row r="277" spans="1:7">
      <c r="A277" s="150"/>
      <c r="B277" s="139"/>
      <c r="C277" s="143"/>
      <c r="D277" s="142"/>
      <c r="E277" s="156"/>
      <c r="F277" s="124"/>
      <c r="G277" s="136"/>
    </row>
    <row r="278" spans="1:7">
      <c r="A278" s="150"/>
      <c r="B278" s="139"/>
      <c r="C278" s="143"/>
      <c r="D278" s="151"/>
      <c r="E278" s="229"/>
      <c r="F278" s="124"/>
      <c r="G278" s="124"/>
    </row>
    <row r="279" spans="1:7">
      <c r="A279" s="150"/>
      <c r="B279" s="139"/>
      <c r="C279" s="143"/>
      <c r="D279" s="142"/>
      <c r="E279" s="156"/>
      <c r="F279" s="124"/>
      <c r="G279" s="136"/>
    </row>
    <row r="280" spans="1:7">
      <c r="A280" s="150"/>
      <c r="B280" s="139"/>
      <c r="C280" s="143"/>
      <c r="D280" s="142"/>
      <c r="E280" s="156"/>
      <c r="F280" s="124"/>
      <c r="G280" s="136"/>
    </row>
    <row r="281" spans="1:7">
      <c r="A281" s="150"/>
      <c r="B281" s="139"/>
      <c r="C281" s="143"/>
      <c r="D281" s="142"/>
      <c r="E281" s="156"/>
      <c r="F281" s="124"/>
      <c r="G281" s="136"/>
    </row>
    <row r="282" spans="1:7">
      <c r="A282" s="150"/>
      <c r="B282" s="139"/>
      <c r="C282" s="143"/>
      <c r="D282" s="142"/>
      <c r="E282" s="156"/>
      <c r="F282" s="124"/>
      <c r="G282" s="136"/>
    </row>
    <row r="283" spans="1:7">
      <c r="A283" s="150"/>
      <c r="B283" s="139"/>
      <c r="C283" s="143"/>
      <c r="D283" s="142"/>
      <c r="E283" s="156"/>
      <c r="F283" s="124"/>
      <c r="G283" s="136"/>
    </row>
    <row r="284" spans="1:7">
      <c r="A284" s="150"/>
      <c r="B284" s="139"/>
      <c r="C284" s="143"/>
      <c r="D284" s="142"/>
      <c r="E284" s="156"/>
      <c r="F284" s="124"/>
      <c r="G284" s="136"/>
    </row>
    <row r="285" spans="1:7">
      <c r="A285" s="150"/>
      <c r="B285" s="139"/>
      <c r="C285" s="143"/>
      <c r="D285" s="142"/>
      <c r="E285" s="156"/>
      <c r="F285" s="124"/>
      <c r="G285" s="136"/>
    </row>
    <row r="286" spans="1:7">
      <c r="A286" s="150"/>
      <c r="B286" s="139"/>
      <c r="C286" s="143"/>
      <c r="D286" s="142"/>
      <c r="E286" s="156"/>
      <c r="F286" s="124"/>
      <c r="G286" s="136"/>
    </row>
    <row r="287" spans="1:7">
      <c r="A287" s="150"/>
      <c r="B287" s="139"/>
      <c r="C287" s="143"/>
      <c r="D287" s="142"/>
      <c r="E287" s="156"/>
      <c r="F287" s="124"/>
      <c r="G287" s="136"/>
    </row>
    <row r="288" spans="1:7">
      <c r="A288" s="150"/>
      <c r="B288" s="139"/>
      <c r="C288" s="143"/>
      <c r="D288" s="142"/>
      <c r="E288" s="156"/>
      <c r="F288" s="124"/>
      <c r="G288" s="136"/>
    </row>
    <row r="289" spans="1:7">
      <c r="A289" s="150"/>
      <c r="B289" s="139"/>
      <c r="C289" s="143"/>
      <c r="D289" s="142"/>
      <c r="E289" s="156"/>
      <c r="F289" s="124"/>
      <c r="G289" s="136"/>
    </row>
    <row r="290" spans="1:7">
      <c r="A290" s="150"/>
      <c r="B290" s="139"/>
      <c r="C290" s="143"/>
      <c r="D290" s="142"/>
      <c r="E290" s="156"/>
      <c r="F290" s="124"/>
      <c r="G290" s="136"/>
    </row>
    <row r="291" spans="1:7" ht="13.5">
      <c r="A291" s="150"/>
      <c r="B291" s="139"/>
      <c r="C291" s="146"/>
      <c r="D291" s="142"/>
      <c r="E291" s="156"/>
      <c r="F291" s="124"/>
      <c r="G291" s="136"/>
    </row>
    <row r="292" spans="1:7">
      <c r="A292" s="150"/>
      <c r="B292" s="139"/>
      <c r="C292" s="143"/>
      <c r="D292" s="142"/>
      <c r="E292" s="156"/>
      <c r="F292" s="124"/>
      <c r="G292" s="136"/>
    </row>
    <row r="293" spans="1:7">
      <c r="A293" s="150"/>
      <c r="B293" s="139"/>
      <c r="C293" s="143"/>
      <c r="D293" s="142"/>
      <c r="E293" s="156"/>
      <c r="F293" s="124"/>
      <c r="G293" s="136"/>
    </row>
    <row r="294" spans="1:7">
      <c r="A294" s="150"/>
      <c r="B294" s="139"/>
      <c r="C294" s="143"/>
      <c r="D294" s="142"/>
      <c r="E294" s="156"/>
      <c r="F294" s="124"/>
      <c r="G294" s="136"/>
    </row>
    <row r="295" spans="1:7">
      <c r="A295" s="150"/>
      <c r="B295" s="130"/>
      <c r="C295" s="143"/>
      <c r="D295" s="142"/>
      <c r="E295" s="156"/>
      <c r="F295" s="124"/>
      <c r="G295" s="136"/>
    </row>
    <row r="296" spans="1:7">
      <c r="A296" s="150"/>
      <c r="B296" s="139"/>
      <c r="C296" s="143"/>
      <c r="D296" s="142"/>
      <c r="E296" s="156"/>
      <c r="F296" s="124"/>
      <c r="G296" s="136"/>
    </row>
    <row r="297" spans="1:7">
      <c r="A297" s="150"/>
      <c r="B297" s="139"/>
      <c r="C297" s="143"/>
      <c r="D297" s="142"/>
      <c r="E297" s="156"/>
      <c r="F297" s="124"/>
      <c r="G297" s="136"/>
    </row>
    <row r="298" spans="1:7">
      <c r="A298" s="150"/>
      <c r="B298" s="139"/>
      <c r="C298" s="143"/>
      <c r="D298" s="142"/>
      <c r="E298" s="156"/>
      <c r="F298" s="124"/>
      <c r="G298" s="136"/>
    </row>
    <row r="299" spans="1:7">
      <c r="A299" s="150"/>
      <c r="B299" s="139"/>
      <c r="C299" s="143"/>
      <c r="D299" s="142"/>
      <c r="E299" s="156"/>
      <c r="F299" s="124"/>
      <c r="G299" s="136"/>
    </row>
    <row r="300" spans="1:7">
      <c r="A300" s="150"/>
      <c r="B300" s="139"/>
      <c r="C300" s="143"/>
      <c r="D300" s="142"/>
      <c r="E300" s="156"/>
      <c r="F300" s="124"/>
      <c r="G300" s="136"/>
    </row>
    <row r="301" spans="1:7">
      <c r="A301" s="150"/>
      <c r="B301" s="130"/>
      <c r="C301" s="143"/>
      <c r="D301" s="142"/>
      <c r="E301" s="156"/>
      <c r="F301" s="124"/>
      <c r="G301" s="136"/>
    </row>
    <row r="302" spans="1:7" ht="13.5">
      <c r="A302" s="150"/>
      <c r="B302" s="112"/>
      <c r="C302" s="146"/>
      <c r="D302" s="142"/>
      <c r="E302" s="230"/>
      <c r="F302" s="124"/>
      <c r="G302" s="124"/>
    </row>
    <row r="303" spans="1:7">
      <c r="A303" s="150"/>
      <c r="B303" s="112"/>
      <c r="C303" s="143"/>
      <c r="D303" s="142"/>
      <c r="E303" s="230"/>
      <c r="F303" s="124"/>
      <c r="G303" s="124"/>
    </row>
    <row r="304" spans="1:7">
      <c r="A304" s="150"/>
      <c r="B304" s="139"/>
      <c r="C304" s="143"/>
      <c r="D304" s="142"/>
      <c r="E304" s="156"/>
      <c r="F304" s="124"/>
      <c r="G304" s="136"/>
    </row>
    <row r="305" spans="1:7">
      <c r="A305" s="150"/>
      <c r="B305" s="139"/>
      <c r="C305" s="143"/>
      <c r="D305" s="142"/>
      <c r="E305" s="156"/>
      <c r="F305" s="124"/>
      <c r="G305" s="136"/>
    </row>
    <row r="306" spans="1:7">
      <c r="A306" s="150"/>
      <c r="B306" s="139"/>
      <c r="C306" s="143"/>
      <c r="D306" s="142"/>
      <c r="E306" s="230"/>
      <c r="F306" s="124"/>
      <c r="G306" s="136"/>
    </row>
    <row r="307" spans="1:7">
      <c r="A307" s="150"/>
      <c r="B307" s="139"/>
      <c r="C307" s="143"/>
      <c r="D307" s="142"/>
      <c r="E307" s="156"/>
      <c r="F307" s="124"/>
      <c r="G307" s="136"/>
    </row>
    <row r="308" spans="1:7">
      <c r="A308" s="150"/>
      <c r="B308" s="139"/>
      <c r="C308" s="143"/>
      <c r="D308" s="142"/>
      <c r="E308" s="156"/>
      <c r="F308" s="124"/>
      <c r="G308" s="136"/>
    </row>
    <row r="309" spans="1:7">
      <c r="A309" s="150"/>
      <c r="B309" s="139"/>
      <c r="C309" s="143"/>
      <c r="D309" s="142"/>
      <c r="E309" s="230"/>
      <c r="F309" s="124"/>
      <c r="G309" s="136"/>
    </row>
    <row r="310" spans="1:7">
      <c r="A310" s="150"/>
      <c r="B310" s="139"/>
      <c r="C310" s="143"/>
      <c r="D310" s="142"/>
      <c r="E310" s="156"/>
      <c r="F310" s="124"/>
      <c r="G310" s="136"/>
    </row>
    <row r="311" spans="1:7">
      <c r="A311" s="150"/>
      <c r="B311" s="112"/>
      <c r="C311" s="143"/>
      <c r="D311" s="142"/>
      <c r="E311" s="156"/>
      <c r="F311" s="124"/>
      <c r="G311" s="136"/>
    </row>
    <row r="312" spans="1:7">
      <c r="A312" s="150"/>
      <c r="B312" s="112"/>
      <c r="C312" s="143"/>
      <c r="D312" s="142"/>
      <c r="E312" s="156"/>
      <c r="F312" s="124"/>
      <c r="G312" s="136"/>
    </row>
    <row r="313" spans="1:7">
      <c r="A313" s="150"/>
      <c r="B313" s="139"/>
      <c r="C313" s="143"/>
      <c r="D313" s="142"/>
      <c r="E313" s="156"/>
      <c r="F313" s="124"/>
      <c r="G313" s="136"/>
    </row>
    <row r="314" spans="1:7">
      <c r="A314" s="150"/>
      <c r="B314" s="112"/>
      <c r="C314" s="143"/>
      <c r="D314" s="142"/>
      <c r="E314" s="156"/>
      <c r="F314" s="124"/>
      <c r="G314" s="136"/>
    </row>
    <row r="315" spans="1:7">
      <c r="A315" s="150"/>
      <c r="B315" s="112"/>
      <c r="C315" s="143"/>
      <c r="D315" s="142"/>
      <c r="E315" s="230"/>
      <c r="F315" s="124"/>
      <c r="G315" s="124"/>
    </row>
    <row r="316" spans="1:7">
      <c r="A316" s="150"/>
      <c r="B316" s="139"/>
      <c r="C316" s="143"/>
      <c r="D316" s="142"/>
      <c r="E316" s="156"/>
      <c r="F316" s="124"/>
      <c r="G316" s="136"/>
    </row>
    <row r="317" spans="1:7">
      <c r="A317" s="150"/>
      <c r="B317" s="112"/>
      <c r="C317" s="143"/>
      <c r="D317" s="142"/>
      <c r="E317" s="156"/>
      <c r="F317" s="124"/>
      <c r="G317" s="136"/>
    </row>
    <row r="318" spans="1:7">
      <c r="A318" s="150"/>
      <c r="B318" s="112"/>
      <c r="C318" s="112"/>
      <c r="D318" s="112"/>
      <c r="E318" s="169"/>
      <c r="F318" s="169"/>
      <c r="G318" s="169"/>
    </row>
    <row r="319" spans="1:7" ht="13.5">
      <c r="A319" s="150"/>
      <c r="B319" s="112"/>
      <c r="C319" s="146"/>
      <c r="D319" s="142"/>
      <c r="E319" s="230"/>
      <c r="F319" s="124"/>
      <c r="G319" s="124"/>
    </row>
    <row r="320" spans="1:7">
      <c r="A320" s="150"/>
      <c r="B320" s="112"/>
      <c r="C320" s="143"/>
      <c r="D320" s="142"/>
      <c r="E320" s="230"/>
      <c r="F320" s="124"/>
      <c r="G320" s="124"/>
    </row>
    <row r="321" spans="1:7">
      <c r="A321" s="150"/>
      <c r="B321" s="139"/>
      <c r="C321" s="143"/>
      <c r="D321" s="142"/>
      <c r="E321" s="156"/>
      <c r="F321" s="124"/>
      <c r="G321" s="136"/>
    </row>
    <row r="322" spans="1:7">
      <c r="A322" s="150"/>
      <c r="B322" s="139"/>
      <c r="C322" s="143"/>
      <c r="D322" s="142"/>
      <c r="E322" s="156"/>
      <c r="F322" s="124"/>
      <c r="G322" s="136"/>
    </row>
    <row r="323" spans="1:7">
      <c r="A323" s="150"/>
      <c r="B323" s="139"/>
      <c r="C323" s="143"/>
      <c r="D323" s="142"/>
      <c r="E323" s="230"/>
      <c r="F323" s="124"/>
      <c r="G323" s="124"/>
    </row>
    <row r="324" spans="1:7">
      <c r="A324" s="150"/>
      <c r="B324" s="139"/>
      <c r="C324" s="143"/>
      <c r="D324" s="142"/>
      <c r="E324" s="156"/>
      <c r="F324" s="124"/>
      <c r="G324" s="136"/>
    </row>
    <row r="325" spans="1:7">
      <c r="A325" s="150"/>
      <c r="B325" s="139"/>
      <c r="C325" s="143"/>
      <c r="D325" s="142"/>
      <c r="E325" s="156"/>
      <c r="F325" s="124"/>
      <c r="G325" s="136"/>
    </row>
    <row r="326" spans="1:7">
      <c r="A326" s="150"/>
      <c r="B326" s="139"/>
      <c r="C326" s="143"/>
      <c r="D326" s="142"/>
      <c r="E326" s="156"/>
      <c r="F326" s="124"/>
      <c r="G326" s="136"/>
    </row>
    <row r="327" spans="1:7">
      <c r="A327" s="150"/>
      <c r="B327" s="139"/>
      <c r="C327" s="143"/>
      <c r="D327" s="142"/>
      <c r="E327" s="156"/>
      <c r="F327" s="124"/>
      <c r="G327" s="136"/>
    </row>
    <row r="328" spans="1:7">
      <c r="A328" s="150"/>
      <c r="B328" s="139"/>
      <c r="C328" s="143"/>
      <c r="D328" s="142"/>
      <c r="E328" s="156"/>
      <c r="F328" s="124"/>
      <c r="G328" s="136"/>
    </row>
    <row r="329" spans="1:7">
      <c r="A329" s="150"/>
      <c r="B329" s="139"/>
      <c r="C329" s="143"/>
      <c r="D329" s="142"/>
      <c r="E329" s="230"/>
      <c r="F329" s="124"/>
      <c r="G329" s="124"/>
    </row>
    <row r="330" spans="1:7">
      <c r="A330" s="150"/>
      <c r="B330" s="139"/>
      <c r="C330" s="143"/>
      <c r="D330" s="142"/>
      <c r="E330" s="156"/>
      <c r="F330" s="124"/>
      <c r="G330" s="136"/>
    </row>
    <row r="331" spans="1:7">
      <c r="A331" s="150"/>
      <c r="B331" s="139"/>
      <c r="C331" s="143"/>
      <c r="D331" s="142"/>
      <c r="E331" s="156"/>
      <c r="F331" s="124"/>
      <c r="G331" s="136"/>
    </row>
    <row r="332" spans="1:7">
      <c r="A332" s="150"/>
      <c r="B332" s="130"/>
      <c r="C332" s="143"/>
      <c r="D332" s="142"/>
      <c r="E332" s="230"/>
      <c r="F332" s="124"/>
      <c r="G332" s="124"/>
    </row>
    <row r="333" spans="1:7">
      <c r="A333" s="150"/>
      <c r="B333" s="139"/>
      <c r="C333" s="143"/>
      <c r="D333" s="142"/>
      <c r="E333" s="156"/>
      <c r="F333" s="124"/>
      <c r="G333" s="136"/>
    </row>
    <row r="334" spans="1:7" ht="16.5" customHeight="1">
      <c r="A334" s="150"/>
      <c r="B334" s="112"/>
      <c r="C334" s="143"/>
      <c r="D334" s="142"/>
      <c r="E334" s="156"/>
      <c r="F334" s="124"/>
      <c r="G334" s="136"/>
    </row>
    <row r="335" spans="1:7">
      <c r="A335" s="150"/>
      <c r="B335" s="139"/>
      <c r="C335" s="143"/>
      <c r="D335" s="142"/>
      <c r="E335" s="156"/>
      <c r="F335" s="124"/>
      <c r="G335" s="136"/>
    </row>
    <row r="336" spans="1:7">
      <c r="A336" s="150"/>
      <c r="B336" s="139"/>
      <c r="C336" s="143"/>
      <c r="D336" s="142"/>
      <c r="E336" s="156"/>
      <c r="F336" s="124"/>
      <c r="G336" s="136"/>
    </row>
    <row r="337" spans="1:7" ht="15.75" customHeight="1">
      <c r="A337" s="150"/>
      <c r="B337" s="112"/>
      <c r="C337" s="143"/>
      <c r="D337" s="142"/>
      <c r="E337" s="156"/>
      <c r="F337" s="124"/>
      <c r="G337" s="136"/>
    </row>
    <row r="338" spans="1:7">
      <c r="A338" s="150"/>
      <c r="B338" s="112"/>
      <c r="C338" s="112"/>
      <c r="D338" s="112"/>
      <c r="E338" s="169"/>
      <c r="F338" s="169"/>
      <c r="G338" s="169"/>
    </row>
    <row r="339" spans="1:7">
      <c r="A339" s="150"/>
      <c r="B339" s="112"/>
      <c r="C339" s="143"/>
      <c r="D339" s="142"/>
      <c r="E339" s="156"/>
      <c r="F339" s="124"/>
      <c r="G339" s="136"/>
    </row>
    <row r="340" spans="1:7">
      <c r="A340" s="150"/>
      <c r="B340" s="112"/>
      <c r="C340" s="143"/>
      <c r="D340" s="142"/>
      <c r="E340" s="156"/>
      <c r="F340" s="124"/>
      <c r="G340" s="136"/>
    </row>
    <row r="341" spans="1:7">
      <c r="A341" s="150"/>
      <c r="B341" s="112"/>
      <c r="C341" s="143"/>
      <c r="D341" s="142"/>
      <c r="E341" s="156"/>
      <c r="F341" s="124"/>
      <c r="G341" s="136"/>
    </row>
    <row r="342" spans="1:7">
      <c r="A342" s="150"/>
      <c r="B342" s="139"/>
      <c r="C342" s="143"/>
      <c r="D342" s="142"/>
      <c r="E342" s="156"/>
      <c r="F342" s="124"/>
      <c r="G342" s="136"/>
    </row>
    <row r="343" spans="1:7" ht="15.75" customHeight="1">
      <c r="A343" s="150"/>
      <c r="B343" s="139"/>
      <c r="C343" s="143"/>
      <c r="D343" s="142"/>
      <c r="E343" s="156"/>
      <c r="F343" s="124"/>
      <c r="G343" s="136"/>
    </row>
    <row r="344" spans="1:7">
      <c r="A344" s="150"/>
      <c r="B344" s="139"/>
      <c r="C344" s="112"/>
      <c r="D344" s="112"/>
      <c r="E344" s="169"/>
      <c r="F344" s="169"/>
      <c r="G344" s="169"/>
    </row>
    <row r="345" spans="1:7" ht="13.5">
      <c r="A345" s="150"/>
      <c r="B345" s="139"/>
      <c r="C345" s="146"/>
      <c r="D345" s="112"/>
      <c r="E345" s="169"/>
      <c r="F345" s="169"/>
      <c r="G345" s="169"/>
    </row>
    <row r="346" spans="1:7">
      <c r="A346" s="150"/>
      <c r="B346" s="130"/>
      <c r="C346" s="112"/>
      <c r="D346" s="112"/>
      <c r="E346" s="169"/>
      <c r="F346" s="169"/>
      <c r="G346" s="169"/>
    </row>
    <row r="347" spans="1:7">
      <c r="A347" s="148"/>
      <c r="B347" s="139"/>
      <c r="C347" s="143"/>
      <c r="D347" s="142"/>
      <c r="E347" s="156"/>
      <c r="F347" s="124"/>
      <c r="G347" s="136"/>
    </row>
    <row r="348" spans="1:7">
      <c r="A348" s="148"/>
      <c r="B348" s="139"/>
      <c r="C348" s="143"/>
      <c r="D348" s="142"/>
      <c r="E348" s="156"/>
      <c r="F348" s="124"/>
      <c r="G348" s="136"/>
    </row>
    <row r="349" spans="1:7">
      <c r="A349" s="150"/>
      <c r="B349" s="139"/>
      <c r="C349" s="112"/>
      <c r="D349" s="112"/>
      <c r="E349" s="169"/>
      <c r="F349" s="169"/>
      <c r="G349" s="169"/>
    </row>
    <row r="350" spans="1:7">
      <c r="A350" s="148"/>
      <c r="B350" s="139"/>
      <c r="C350" s="143"/>
      <c r="D350" s="142"/>
      <c r="E350" s="156"/>
      <c r="F350" s="124"/>
      <c r="G350" s="136"/>
    </row>
    <row r="351" spans="1:7">
      <c r="A351" s="148"/>
      <c r="B351" s="112"/>
      <c r="C351" s="143"/>
      <c r="D351" s="142"/>
      <c r="E351" s="156"/>
      <c r="F351" s="124"/>
      <c r="G351" s="136"/>
    </row>
    <row r="352" spans="1:7">
      <c r="A352" s="148"/>
      <c r="B352" s="112"/>
      <c r="C352" s="112"/>
      <c r="D352" s="112"/>
      <c r="E352" s="169"/>
      <c r="F352" s="169"/>
      <c r="G352" s="169"/>
    </row>
    <row r="353" spans="1:7">
      <c r="A353" s="148"/>
      <c r="B353" s="139"/>
      <c r="C353" s="143"/>
      <c r="D353" s="142"/>
      <c r="E353" s="156"/>
      <c r="F353" s="124"/>
      <c r="G353" s="136"/>
    </row>
    <row r="354" spans="1:7">
      <c r="A354" s="148"/>
      <c r="B354" s="139"/>
      <c r="C354" s="143"/>
      <c r="D354" s="142"/>
      <c r="E354" s="156"/>
      <c r="F354" s="124"/>
      <c r="G354" s="136"/>
    </row>
    <row r="355" spans="1:7">
      <c r="A355" s="148"/>
      <c r="B355" s="139"/>
      <c r="C355" s="112"/>
      <c r="D355" s="112"/>
      <c r="E355" s="169"/>
      <c r="F355" s="169"/>
      <c r="G355" s="169"/>
    </row>
    <row r="356" spans="1:7" ht="13.5">
      <c r="A356" s="148"/>
      <c r="B356" s="139"/>
      <c r="C356" s="146"/>
      <c r="D356" s="112"/>
      <c r="E356" s="169"/>
      <c r="F356" s="169"/>
      <c r="G356" s="169"/>
    </row>
    <row r="357" spans="1:7">
      <c r="A357" s="148"/>
      <c r="B357" s="139"/>
      <c r="C357" s="143"/>
      <c r="D357" s="112"/>
      <c r="E357" s="169"/>
      <c r="F357" s="169"/>
      <c r="G357" s="169"/>
    </row>
    <row r="358" spans="1:7">
      <c r="A358" s="148"/>
      <c r="B358" s="139"/>
      <c r="C358" s="112"/>
      <c r="D358" s="112"/>
      <c r="E358" s="169"/>
      <c r="F358" s="169"/>
      <c r="G358" s="169"/>
    </row>
    <row r="359" spans="1:7">
      <c r="A359" s="148"/>
      <c r="B359" s="139"/>
      <c r="C359" s="143"/>
      <c r="D359" s="142"/>
      <c r="E359" s="156"/>
      <c r="F359" s="169"/>
      <c r="G359" s="169"/>
    </row>
    <row r="360" spans="1:7">
      <c r="A360" s="148"/>
      <c r="B360" s="139"/>
      <c r="C360" s="143"/>
      <c r="D360" s="142"/>
      <c r="E360" s="156"/>
      <c r="F360" s="169"/>
      <c r="G360" s="136"/>
    </row>
    <row r="361" spans="1:7">
      <c r="A361" s="148"/>
      <c r="B361" s="139"/>
      <c r="C361" s="143"/>
      <c r="D361" s="142"/>
      <c r="E361" s="156"/>
      <c r="F361" s="169"/>
      <c r="G361" s="136"/>
    </row>
    <row r="362" spans="1:7">
      <c r="A362" s="148"/>
      <c r="B362" s="139"/>
      <c r="C362" s="112"/>
      <c r="D362" s="112"/>
      <c r="E362" s="169"/>
      <c r="F362" s="169"/>
      <c r="G362" s="169"/>
    </row>
    <row r="363" spans="1:7">
      <c r="A363" s="148"/>
      <c r="B363" s="139"/>
      <c r="C363" s="143"/>
      <c r="D363" s="142"/>
      <c r="E363" s="156"/>
      <c r="F363" s="169"/>
      <c r="G363" s="169"/>
    </row>
    <row r="364" spans="1:7">
      <c r="A364" s="148"/>
      <c r="B364" s="139"/>
      <c r="C364" s="143"/>
      <c r="D364" s="142"/>
      <c r="E364" s="156"/>
      <c r="F364" s="169"/>
      <c r="G364" s="136"/>
    </row>
    <row r="365" spans="1:7">
      <c r="A365" s="148"/>
      <c r="B365" s="139"/>
      <c r="C365" s="143"/>
      <c r="D365" s="142"/>
      <c r="E365" s="156"/>
      <c r="F365" s="169"/>
      <c r="G365" s="136"/>
    </row>
    <row r="366" spans="1:7">
      <c r="A366" s="148"/>
      <c r="B366" s="139"/>
      <c r="C366" s="112"/>
      <c r="D366" s="112"/>
      <c r="E366" s="169"/>
      <c r="F366" s="169"/>
      <c r="G366" s="169"/>
    </row>
    <row r="367" spans="1:7">
      <c r="A367" s="148"/>
      <c r="B367" s="139"/>
      <c r="C367" s="143"/>
      <c r="D367" s="142"/>
      <c r="E367" s="156"/>
      <c r="F367" s="169"/>
      <c r="G367" s="136"/>
    </row>
    <row r="368" spans="1:7">
      <c r="A368" s="148"/>
      <c r="B368" s="139"/>
      <c r="C368" s="143"/>
      <c r="D368" s="142"/>
      <c r="E368" s="156"/>
      <c r="F368" s="169"/>
      <c r="G368" s="136"/>
    </row>
    <row r="369" spans="1:7">
      <c r="A369" s="148"/>
      <c r="B369" s="139"/>
      <c r="C369" s="112"/>
      <c r="D369" s="112"/>
      <c r="E369" s="169"/>
      <c r="F369" s="169"/>
      <c r="G369" s="169"/>
    </row>
    <row r="370" spans="1:7">
      <c r="A370" s="148"/>
      <c r="B370" s="139"/>
      <c r="C370" s="143"/>
      <c r="D370" s="142"/>
      <c r="E370" s="156"/>
      <c r="F370" s="169"/>
      <c r="G370" s="169"/>
    </row>
    <row r="371" spans="1:7">
      <c r="A371" s="148"/>
      <c r="B371" s="139"/>
      <c r="C371" s="143"/>
      <c r="D371" s="142"/>
      <c r="E371" s="156"/>
      <c r="F371" s="169"/>
      <c r="G371" s="136"/>
    </row>
    <row r="372" spans="1:7">
      <c r="A372" s="148"/>
      <c r="B372" s="139"/>
      <c r="C372" s="143"/>
      <c r="D372" s="142"/>
      <c r="E372" s="156"/>
      <c r="F372" s="169"/>
      <c r="G372" s="136"/>
    </row>
    <row r="373" spans="1:7">
      <c r="A373" s="148"/>
      <c r="B373" s="139"/>
      <c r="C373" s="112"/>
      <c r="D373" s="112"/>
      <c r="E373" s="169"/>
      <c r="F373" s="124"/>
      <c r="G373" s="136"/>
    </row>
    <row r="374" spans="1:7">
      <c r="A374" s="148"/>
      <c r="B374" s="139"/>
      <c r="C374" s="143"/>
      <c r="D374" s="142"/>
      <c r="E374" s="156"/>
      <c r="F374" s="169"/>
      <c r="G374" s="136"/>
    </row>
    <row r="375" spans="1:7">
      <c r="A375" s="148"/>
      <c r="B375" s="139"/>
      <c r="C375" s="143"/>
      <c r="D375" s="142"/>
      <c r="E375" s="156"/>
      <c r="F375" s="169"/>
      <c r="G375" s="136"/>
    </row>
    <row r="376" spans="1:7">
      <c r="A376" s="148"/>
      <c r="B376" s="139"/>
      <c r="C376" s="143"/>
      <c r="D376" s="142"/>
      <c r="E376" s="156"/>
      <c r="F376" s="124"/>
      <c r="G376" s="136"/>
    </row>
    <row r="377" spans="1:7">
      <c r="A377" s="148"/>
      <c r="B377" s="139"/>
      <c r="C377" s="143"/>
      <c r="D377" s="142"/>
      <c r="E377" s="156"/>
      <c r="F377" s="124"/>
      <c r="G377" s="136"/>
    </row>
    <row r="378" spans="1:7">
      <c r="A378" s="148"/>
      <c r="B378" s="139"/>
      <c r="C378" s="143"/>
      <c r="D378" s="142"/>
      <c r="E378" s="156"/>
      <c r="F378" s="124"/>
      <c r="G378" s="136"/>
    </row>
    <row r="379" spans="1:7">
      <c r="A379" s="148"/>
      <c r="B379" s="139"/>
      <c r="C379" s="143"/>
      <c r="D379" s="142"/>
      <c r="E379" s="156"/>
      <c r="F379" s="124"/>
      <c r="G379" s="136"/>
    </row>
    <row r="380" spans="1:7">
      <c r="A380" s="148"/>
      <c r="B380" s="139"/>
      <c r="C380" s="143"/>
      <c r="D380" s="142"/>
      <c r="E380" s="156"/>
      <c r="F380" s="124"/>
      <c r="G380" s="136"/>
    </row>
    <row r="381" spans="1:7">
      <c r="A381" s="148"/>
      <c r="B381" s="139"/>
      <c r="C381" s="143"/>
      <c r="D381" s="142"/>
      <c r="E381" s="156"/>
      <c r="F381" s="124"/>
      <c r="G381" s="136"/>
    </row>
    <row r="382" spans="1:7">
      <c r="A382" s="148"/>
      <c r="B382" s="139"/>
      <c r="C382" s="143"/>
      <c r="D382" s="142"/>
      <c r="E382" s="156"/>
      <c r="F382" s="124"/>
      <c r="G382" s="136"/>
    </row>
    <row r="383" spans="1:7">
      <c r="A383" s="148"/>
      <c r="B383" s="139"/>
      <c r="C383" s="143"/>
      <c r="D383" s="142"/>
      <c r="E383" s="156"/>
      <c r="F383" s="124"/>
      <c r="G383" s="136"/>
    </row>
    <row r="384" spans="1:7">
      <c r="A384" s="148"/>
      <c r="B384" s="139"/>
      <c r="C384" s="143"/>
      <c r="D384" s="142"/>
      <c r="E384" s="156"/>
      <c r="F384" s="124"/>
      <c r="G384" s="136"/>
    </row>
    <row r="385" spans="1:7">
      <c r="A385" s="148"/>
      <c r="B385" s="139"/>
      <c r="C385" s="143"/>
      <c r="D385" s="142"/>
      <c r="E385" s="156"/>
      <c r="F385" s="124"/>
      <c r="G385" s="136"/>
    </row>
    <row r="386" spans="1:7">
      <c r="A386" s="148"/>
      <c r="B386" s="139"/>
      <c r="C386" s="143"/>
      <c r="D386" s="142"/>
      <c r="E386" s="156"/>
      <c r="F386" s="124"/>
      <c r="G386" s="136"/>
    </row>
    <row r="387" spans="1:7">
      <c r="A387" s="148"/>
      <c r="B387" s="139"/>
      <c r="C387" s="143"/>
      <c r="D387" s="142"/>
      <c r="E387" s="156"/>
      <c r="F387" s="124"/>
      <c r="G387" s="136"/>
    </row>
    <row r="388" spans="1:7">
      <c r="A388" s="148"/>
      <c r="B388" s="139"/>
      <c r="C388" s="143"/>
      <c r="D388" s="142"/>
      <c r="E388" s="156"/>
      <c r="F388" s="124"/>
      <c r="G388" s="136"/>
    </row>
    <row r="389" spans="1:7">
      <c r="A389" s="148"/>
      <c r="B389" s="112"/>
      <c r="C389" s="143"/>
      <c r="D389" s="142"/>
      <c r="E389" s="156"/>
      <c r="F389" s="124"/>
      <c r="G389" s="136"/>
    </row>
    <row r="390" spans="1:7">
      <c r="A390" s="148"/>
      <c r="B390" s="112"/>
      <c r="C390" s="143"/>
      <c r="D390" s="142"/>
      <c r="E390" s="156"/>
      <c r="F390" s="124"/>
      <c r="G390" s="136"/>
    </row>
    <row r="391" spans="1:7">
      <c r="A391" s="148"/>
      <c r="B391" s="112"/>
      <c r="C391" s="143"/>
      <c r="D391" s="142"/>
      <c r="E391" s="156"/>
      <c r="F391" s="124"/>
      <c r="G391" s="136"/>
    </row>
    <row r="392" spans="1:7">
      <c r="A392" s="148"/>
      <c r="B392" s="139"/>
      <c r="C392" s="143"/>
      <c r="D392" s="142"/>
      <c r="E392" s="156"/>
      <c r="F392" s="124"/>
      <c r="G392" s="136"/>
    </row>
    <row r="393" spans="1:7">
      <c r="A393" s="148"/>
      <c r="B393" s="139"/>
      <c r="C393" s="143"/>
      <c r="D393" s="142"/>
      <c r="E393" s="156"/>
      <c r="F393" s="124"/>
      <c r="G393" s="136"/>
    </row>
    <row r="394" spans="1:7">
      <c r="A394" s="148"/>
      <c r="B394" s="139"/>
      <c r="C394" s="143"/>
      <c r="D394" s="142"/>
      <c r="E394" s="156"/>
      <c r="F394" s="124"/>
      <c r="G394" s="136"/>
    </row>
    <row r="395" spans="1:7">
      <c r="A395" s="148"/>
      <c r="B395" s="139"/>
      <c r="C395" s="143"/>
      <c r="D395" s="142"/>
      <c r="E395" s="156"/>
      <c r="F395" s="124"/>
      <c r="G395" s="136"/>
    </row>
    <row r="396" spans="1:7">
      <c r="A396" s="148"/>
      <c r="B396" s="139"/>
      <c r="C396" s="143"/>
      <c r="D396" s="142"/>
      <c r="E396" s="156"/>
      <c r="F396" s="124"/>
      <c r="G396" s="136"/>
    </row>
    <row r="397" spans="1:7">
      <c r="A397" s="148"/>
      <c r="B397" s="139"/>
      <c r="C397" s="143"/>
      <c r="D397" s="142"/>
      <c r="E397" s="156"/>
      <c r="F397" s="124"/>
      <c r="G397" s="136"/>
    </row>
    <row r="398" spans="1:7">
      <c r="A398" s="148"/>
      <c r="B398" s="139"/>
      <c r="C398" s="143"/>
      <c r="D398" s="142"/>
      <c r="E398" s="156"/>
      <c r="F398" s="124"/>
      <c r="G398" s="136"/>
    </row>
    <row r="399" spans="1:7">
      <c r="A399" s="148"/>
      <c r="B399" s="139"/>
      <c r="C399" s="143"/>
      <c r="D399" s="142"/>
      <c r="E399" s="156"/>
      <c r="F399" s="124"/>
      <c r="G399" s="136"/>
    </row>
    <row r="400" spans="1:7">
      <c r="A400" s="148"/>
      <c r="B400" s="139"/>
      <c r="C400" s="143"/>
      <c r="D400" s="142"/>
      <c r="E400" s="156"/>
      <c r="F400" s="124"/>
      <c r="G400" s="136"/>
    </row>
    <row r="401" spans="1:7">
      <c r="A401" s="148"/>
      <c r="B401" s="139"/>
      <c r="C401" s="143"/>
      <c r="D401" s="142"/>
      <c r="E401" s="156"/>
      <c r="F401" s="124"/>
      <c r="G401" s="136"/>
    </row>
    <row r="402" spans="1:7">
      <c r="A402" s="148"/>
      <c r="B402" s="139"/>
      <c r="C402" s="143"/>
      <c r="D402" s="142"/>
      <c r="E402" s="156"/>
      <c r="F402" s="124"/>
      <c r="G402" s="136"/>
    </row>
    <row r="403" spans="1:7">
      <c r="A403" s="148"/>
      <c r="B403" s="139"/>
      <c r="C403" s="143"/>
      <c r="D403" s="142"/>
      <c r="E403" s="156"/>
      <c r="F403" s="124"/>
      <c r="G403" s="136"/>
    </row>
    <row r="404" spans="1:7">
      <c r="A404" s="148"/>
      <c r="B404" s="139"/>
      <c r="C404" s="143"/>
      <c r="D404" s="142"/>
      <c r="E404" s="156"/>
      <c r="F404" s="124"/>
      <c r="G404" s="136"/>
    </row>
    <row r="405" spans="1:7">
      <c r="A405" s="148"/>
      <c r="B405" s="139"/>
      <c r="C405" s="143"/>
      <c r="D405" s="142"/>
      <c r="E405" s="156"/>
      <c r="F405" s="124"/>
      <c r="G405" s="136"/>
    </row>
    <row r="406" spans="1:7">
      <c r="A406" s="148"/>
      <c r="B406" s="139"/>
      <c r="C406" s="143"/>
      <c r="D406" s="142"/>
      <c r="E406" s="156"/>
      <c r="F406" s="124"/>
      <c r="G406" s="136"/>
    </row>
    <row r="407" spans="1:7">
      <c r="A407" s="148"/>
      <c r="B407" s="112"/>
      <c r="C407" s="143"/>
      <c r="D407" s="142"/>
      <c r="E407" s="156"/>
      <c r="F407" s="124"/>
      <c r="G407" s="136"/>
    </row>
    <row r="408" spans="1:7">
      <c r="A408" s="148"/>
      <c r="B408" s="139"/>
      <c r="C408" s="143"/>
      <c r="D408" s="142"/>
      <c r="E408" s="156"/>
      <c r="F408" s="124"/>
      <c r="G408" s="136"/>
    </row>
    <row r="409" spans="1:7">
      <c r="A409" s="148"/>
      <c r="B409" s="139"/>
      <c r="C409" s="143"/>
      <c r="D409" s="142"/>
      <c r="E409" s="156"/>
      <c r="F409" s="124"/>
      <c r="G409" s="136"/>
    </row>
    <row r="410" spans="1:7">
      <c r="A410" s="148"/>
      <c r="B410" s="139"/>
      <c r="C410" s="143"/>
      <c r="D410" s="142"/>
      <c r="E410" s="156"/>
      <c r="F410" s="124"/>
      <c r="G410" s="136"/>
    </row>
    <row r="411" spans="1:7">
      <c r="A411" s="148"/>
      <c r="B411" s="139"/>
      <c r="C411" s="143"/>
      <c r="D411" s="142"/>
      <c r="E411" s="156"/>
      <c r="F411" s="169"/>
      <c r="G411" s="136"/>
    </row>
    <row r="412" spans="1:7">
      <c r="A412" s="148"/>
      <c r="B412" s="130"/>
      <c r="C412" s="143"/>
      <c r="D412" s="142"/>
      <c r="E412" s="156"/>
      <c r="F412" s="124"/>
      <c r="G412" s="136"/>
    </row>
    <row r="413" spans="1:7">
      <c r="A413" s="148"/>
      <c r="B413" s="130"/>
      <c r="C413" s="143"/>
      <c r="D413" s="142"/>
      <c r="E413" s="156"/>
      <c r="F413" s="124"/>
      <c r="G413" s="124"/>
    </row>
    <row r="414" spans="1:7">
      <c r="A414" s="148"/>
      <c r="B414" s="130"/>
      <c r="C414" s="143"/>
      <c r="D414" s="142"/>
      <c r="E414" s="156"/>
      <c r="F414" s="124"/>
      <c r="G414" s="124"/>
    </row>
    <row r="415" spans="1:7">
      <c r="A415" s="148"/>
      <c r="B415" s="130"/>
      <c r="C415" s="143"/>
      <c r="D415" s="142"/>
      <c r="E415" s="156"/>
      <c r="F415" s="124"/>
      <c r="G415" s="136"/>
    </row>
    <row r="416" spans="1:7">
      <c r="A416" s="148"/>
      <c r="B416" s="130"/>
      <c r="C416" s="143"/>
      <c r="D416" s="142"/>
      <c r="E416" s="156"/>
      <c r="F416" s="124"/>
      <c r="G416" s="136"/>
    </row>
    <row r="417" spans="1:7">
      <c r="A417" s="148"/>
      <c r="B417" s="130"/>
      <c r="C417" s="143"/>
      <c r="D417" s="142"/>
      <c r="E417" s="156"/>
      <c r="F417" s="124"/>
      <c r="G417" s="124"/>
    </row>
    <row r="418" spans="1:7">
      <c r="A418" s="148"/>
      <c r="B418" s="130"/>
      <c r="C418" s="143"/>
      <c r="D418" s="142"/>
      <c r="E418" s="156"/>
      <c r="F418" s="124"/>
      <c r="G418" s="124"/>
    </row>
    <row r="419" spans="1:7">
      <c r="A419" s="148"/>
      <c r="B419" s="130"/>
      <c r="C419" s="143"/>
      <c r="D419" s="142"/>
      <c r="E419" s="156"/>
      <c r="F419" s="124"/>
      <c r="G419" s="136"/>
    </row>
    <row r="420" spans="1:7">
      <c r="A420" s="148"/>
      <c r="B420" s="130"/>
      <c r="C420" s="143"/>
      <c r="D420" s="142"/>
      <c r="E420" s="156"/>
      <c r="F420" s="124"/>
      <c r="G420" s="136"/>
    </row>
    <row r="421" spans="1:7">
      <c r="A421" s="148"/>
      <c r="B421" s="130"/>
      <c r="C421" s="143"/>
      <c r="D421" s="142"/>
      <c r="E421" s="156"/>
      <c r="F421" s="124"/>
      <c r="G421" s="124"/>
    </row>
    <row r="422" spans="1:7">
      <c r="A422" s="148"/>
      <c r="B422" s="130"/>
      <c r="C422" s="143"/>
      <c r="D422" s="142"/>
      <c r="E422" s="156"/>
      <c r="F422" s="124"/>
      <c r="G422" s="136"/>
    </row>
    <row r="423" spans="1:7">
      <c r="A423" s="148"/>
      <c r="B423" s="130"/>
      <c r="C423" s="143"/>
      <c r="D423" s="142"/>
      <c r="E423" s="156"/>
      <c r="F423" s="124"/>
      <c r="G423" s="136"/>
    </row>
    <row r="424" spans="1:7">
      <c r="A424" s="148"/>
      <c r="B424" s="130"/>
      <c r="C424" s="143"/>
      <c r="D424" s="142"/>
      <c r="E424" s="156"/>
      <c r="F424" s="124"/>
      <c r="G424" s="124"/>
    </row>
    <row r="425" spans="1:7">
      <c r="A425" s="148"/>
      <c r="B425" s="130"/>
      <c r="C425" s="143"/>
      <c r="D425" s="142"/>
      <c r="E425" s="156"/>
      <c r="F425" s="124"/>
      <c r="G425" s="124"/>
    </row>
    <row r="426" spans="1:7">
      <c r="A426" s="148"/>
      <c r="B426" s="130"/>
      <c r="C426" s="143"/>
      <c r="D426" s="142"/>
      <c r="E426" s="156"/>
      <c r="F426" s="124"/>
      <c r="G426" s="136"/>
    </row>
    <row r="427" spans="1:7">
      <c r="A427" s="148"/>
      <c r="B427" s="130"/>
      <c r="C427" s="143"/>
      <c r="D427" s="142"/>
      <c r="E427" s="156"/>
      <c r="F427" s="124"/>
      <c r="G427" s="136"/>
    </row>
    <row r="428" spans="1:7">
      <c r="A428" s="148"/>
      <c r="B428" s="130"/>
      <c r="C428" s="143"/>
      <c r="D428" s="142"/>
      <c r="E428" s="156"/>
      <c r="F428" s="124"/>
      <c r="G428" s="124"/>
    </row>
    <row r="429" spans="1:7">
      <c r="A429" s="148"/>
      <c r="B429" s="130"/>
      <c r="C429" s="143"/>
      <c r="D429" s="142"/>
      <c r="E429" s="156"/>
      <c r="F429" s="124"/>
      <c r="G429" s="124"/>
    </row>
    <row r="430" spans="1:7">
      <c r="A430" s="148"/>
      <c r="B430" s="130"/>
      <c r="C430" s="143"/>
      <c r="D430" s="142"/>
      <c r="E430" s="156"/>
      <c r="F430" s="124"/>
      <c r="G430" s="136"/>
    </row>
    <row r="431" spans="1:7">
      <c r="A431" s="148"/>
      <c r="B431" s="130"/>
      <c r="C431" s="143"/>
      <c r="D431" s="142"/>
      <c r="E431" s="156"/>
      <c r="F431" s="124"/>
      <c r="G431" s="136"/>
    </row>
    <row r="432" spans="1:7">
      <c r="A432" s="148"/>
      <c r="B432" s="130"/>
      <c r="C432" s="143"/>
      <c r="D432" s="142"/>
      <c r="E432" s="156"/>
      <c r="F432" s="124"/>
      <c r="G432" s="124"/>
    </row>
    <row r="433" spans="1:7">
      <c r="A433" s="148"/>
      <c r="B433" s="130"/>
      <c r="C433" s="143"/>
      <c r="D433" s="142"/>
      <c r="E433" s="156"/>
      <c r="F433" s="124"/>
      <c r="G433" s="124"/>
    </row>
    <row r="434" spans="1:7">
      <c r="A434" s="148"/>
      <c r="B434" s="130"/>
      <c r="C434" s="143"/>
      <c r="D434" s="142"/>
      <c r="E434" s="156"/>
      <c r="F434" s="124"/>
      <c r="G434" s="136"/>
    </row>
    <row r="435" spans="1:7">
      <c r="A435" s="148"/>
      <c r="B435" s="130"/>
      <c r="C435" s="143"/>
      <c r="D435" s="142"/>
      <c r="E435" s="156"/>
      <c r="F435" s="124"/>
      <c r="G435" s="136"/>
    </row>
    <row r="436" spans="1:7">
      <c r="A436" s="148"/>
      <c r="B436" s="130"/>
      <c r="C436" s="143"/>
      <c r="D436" s="142"/>
      <c r="E436" s="156"/>
      <c r="F436" s="124"/>
      <c r="G436" s="124"/>
    </row>
    <row r="437" spans="1:7">
      <c r="A437" s="148"/>
      <c r="B437" s="130"/>
      <c r="C437" s="143"/>
      <c r="D437" s="142"/>
      <c r="E437" s="156"/>
      <c r="F437" s="124"/>
      <c r="G437" s="124"/>
    </row>
    <row r="438" spans="1:7">
      <c r="A438" s="148"/>
      <c r="B438" s="130"/>
      <c r="C438" s="143"/>
      <c r="D438" s="142"/>
      <c r="E438" s="156"/>
      <c r="F438" s="124"/>
      <c r="G438" s="136"/>
    </row>
    <row r="439" spans="1:7">
      <c r="A439" s="148"/>
      <c r="B439" s="130"/>
      <c r="C439" s="143"/>
      <c r="D439" s="142"/>
      <c r="E439" s="156"/>
      <c r="F439" s="124"/>
      <c r="G439" s="136"/>
    </row>
    <row r="440" spans="1:7">
      <c r="A440" s="148"/>
      <c r="B440" s="130"/>
      <c r="C440" s="143"/>
      <c r="D440" s="142"/>
      <c r="E440" s="156"/>
      <c r="F440" s="124"/>
      <c r="G440" s="124"/>
    </row>
    <row r="441" spans="1:7">
      <c r="A441" s="148"/>
      <c r="B441" s="130"/>
      <c r="C441" s="143"/>
      <c r="D441" s="142"/>
      <c r="E441" s="156"/>
      <c r="F441" s="124"/>
      <c r="G441" s="124"/>
    </row>
    <row r="442" spans="1:7">
      <c r="A442" s="148"/>
      <c r="B442" s="130"/>
      <c r="C442" s="143"/>
      <c r="D442" s="142"/>
      <c r="E442" s="156"/>
      <c r="F442" s="124"/>
      <c r="G442" s="136"/>
    </row>
    <row r="443" spans="1:7">
      <c r="A443" s="148"/>
      <c r="B443" s="130"/>
      <c r="C443" s="143"/>
      <c r="D443" s="142"/>
      <c r="E443" s="156"/>
      <c r="F443" s="124"/>
      <c r="G443" s="136"/>
    </row>
    <row r="444" spans="1:7">
      <c r="A444" s="148"/>
      <c r="B444" s="130"/>
      <c r="C444" s="143"/>
      <c r="D444" s="142"/>
      <c r="E444" s="156"/>
      <c r="F444" s="124"/>
      <c r="G444" s="124"/>
    </row>
    <row r="445" spans="1:7">
      <c r="A445" s="148"/>
      <c r="B445" s="130"/>
      <c r="C445" s="143"/>
      <c r="D445" s="142"/>
      <c r="E445" s="156"/>
      <c r="F445" s="124"/>
      <c r="G445" s="124"/>
    </row>
    <row r="446" spans="1:7">
      <c r="A446" s="148"/>
      <c r="B446" s="130"/>
      <c r="C446" s="143"/>
      <c r="D446" s="142"/>
      <c r="E446" s="156"/>
      <c r="F446" s="124"/>
      <c r="G446" s="136"/>
    </row>
    <row r="447" spans="1:7">
      <c r="A447" s="148"/>
      <c r="B447" s="130"/>
      <c r="C447" s="143"/>
      <c r="D447" s="142"/>
      <c r="E447" s="156"/>
      <c r="F447" s="124"/>
      <c r="G447" s="136"/>
    </row>
    <row r="448" spans="1:7">
      <c r="A448" s="148"/>
      <c r="B448" s="130"/>
      <c r="C448" s="143"/>
      <c r="D448" s="142"/>
      <c r="E448" s="156"/>
      <c r="F448" s="124"/>
      <c r="G448" s="124"/>
    </row>
    <row r="449" spans="1:7">
      <c r="A449" s="148"/>
      <c r="B449" s="130"/>
      <c r="C449" s="143"/>
      <c r="D449" s="142"/>
      <c r="E449" s="156"/>
      <c r="F449" s="124"/>
      <c r="G449" s="124"/>
    </row>
    <row r="450" spans="1:7">
      <c r="A450" s="148"/>
      <c r="B450" s="130"/>
      <c r="C450" s="143"/>
      <c r="D450" s="142"/>
      <c r="E450" s="156"/>
      <c r="F450" s="124"/>
      <c r="G450" s="136"/>
    </row>
    <row r="451" spans="1:7">
      <c r="A451" s="148"/>
      <c r="B451" s="130"/>
      <c r="C451" s="143"/>
      <c r="D451" s="142"/>
      <c r="E451" s="156"/>
      <c r="F451" s="124"/>
      <c r="G451" s="136"/>
    </row>
    <row r="452" spans="1:7">
      <c r="A452" s="148"/>
      <c r="B452" s="130"/>
      <c r="C452" s="143"/>
      <c r="D452" s="142"/>
      <c r="E452" s="156"/>
      <c r="F452" s="124"/>
      <c r="G452" s="124"/>
    </row>
    <row r="453" spans="1:7">
      <c r="A453" s="148"/>
      <c r="B453" s="130"/>
      <c r="C453" s="143"/>
      <c r="D453" s="142"/>
      <c r="E453" s="156"/>
      <c r="F453" s="124"/>
      <c r="G453" s="124"/>
    </row>
    <row r="454" spans="1:7">
      <c r="A454" s="148"/>
      <c r="B454" s="130"/>
      <c r="C454" s="143"/>
      <c r="D454" s="142"/>
      <c r="E454" s="156"/>
      <c r="F454" s="124"/>
      <c r="G454" s="136"/>
    </row>
    <row r="455" spans="1:7">
      <c r="A455" s="148"/>
      <c r="B455" s="130"/>
      <c r="C455" s="143"/>
      <c r="D455" s="142"/>
      <c r="E455" s="156"/>
      <c r="F455" s="124"/>
      <c r="G455" s="136"/>
    </row>
    <row r="456" spans="1:7">
      <c r="A456" s="148"/>
      <c r="B456" s="130"/>
      <c r="C456" s="143"/>
      <c r="D456" s="142"/>
      <c r="E456" s="156"/>
      <c r="F456" s="124"/>
      <c r="G456" s="124"/>
    </row>
    <row r="457" spans="1:7">
      <c r="A457" s="148"/>
      <c r="B457" s="130"/>
      <c r="C457" s="143"/>
      <c r="D457" s="142"/>
      <c r="E457" s="156"/>
      <c r="F457" s="124"/>
      <c r="G457" s="136"/>
    </row>
    <row r="458" spans="1:7">
      <c r="A458" s="148"/>
      <c r="B458" s="130"/>
      <c r="C458" s="143"/>
      <c r="D458" s="142"/>
      <c r="E458" s="156"/>
      <c r="F458" s="124"/>
      <c r="G458" s="136"/>
    </row>
    <row r="459" spans="1:7">
      <c r="A459" s="148"/>
      <c r="B459" s="130"/>
      <c r="C459" s="143"/>
      <c r="D459" s="142"/>
      <c r="E459" s="156"/>
      <c r="F459" s="124"/>
      <c r="G459" s="124"/>
    </row>
    <row r="460" spans="1:7">
      <c r="A460" s="148"/>
      <c r="B460" s="130"/>
      <c r="C460" s="143"/>
      <c r="D460" s="142"/>
      <c r="E460" s="156"/>
      <c r="F460" s="124"/>
      <c r="G460" s="136"/>
    </row>
    <row r="461" spans="1:7">
      <c r="A461" s="148"/>
      <c r="B461" s="130"/>
      <c r="C461" s="143"/>
      <c r="D461" s="142"/>
      <c r="E461" s="156"/>
      <c r="F461" s="124"/>
      <c r="G461" s="136"/>
    </row>
    <row r="462" spans="1:7">
      <c r="A462" s="148"/>
      <c r="B462" s="130"/>
      <c r="C462" s="143"/>
      <c r="D462" s="142"/>
      <c r="E462" s="156"/>
      <c r="F462" s="124"/>
      <c r="G462" s="124"/>
    </row>
    <row r="463" spans="1:7">
      <c r="A463" s="148"/>
      <c r="B463" s="130"/>
      <c r="C463" s="143"/>
      <c r="D463" s="142"/>
      <c r="E463" s="156"/>
      <c r="F463" s="124"/>
      <c r="G463" s="124"/>
    </row>
    <row r="464" spans="1:7">
      <c r="A464" s="148"/>
      <c r="B464" s="130"/>
      <c r="C464" s="143"/>
      <c r="D464" s="142"/>
      <c r="E464" s="156"/>
      <c r="F464" s="124"/>
      <c r="G464" s="136"/>
    </row>
    <row r="465" spans="1:7">
      <c r="A465" s="148"/>
      <c r="B465" s="130"/>
      <c r="C465" s="143"/>
      <c r="D465" s="142"/>
      <c r="E465" s="156"/>
      <c r="F465" s="124"/>
      <c r="G465" s="136"/>
    </row>
    <row r="466" spans="1:7">
      <c r="A466" s="148"/>
      <c r="B466" s="130"/>
      <c r="C466" s="112"/>
      <c r="D466" s="142"/>
      <c r="E466" s="230"/>
      <c r="F466" s="124"/>
      <c r="G466" s="124"/>
    </row>
    <row r="467" spans="1:7">
      <c r="A467" s="148"/>
      <c r="B467" s="130"/>
      <c r="C467" s="143"/>
      <c r="D467" s="142"/>
      <c r="E467" s="156"/>
      <c r="F467" s="124"/>
      <c r="G467" s="136"/>
    </row>
    <row r="468" spans="1:7">
      <c r="A468" s="148"/>
      <c r="B468" s="139"/>
      <c r="C468" s="143"/>
      <c r="D468" s="142"/>
      <c r="E468" s="156"/>
    </row>
    <row r="469" spans="1:7">
      <c r="A469" s="148"/>
      <c r="B469" s="139"/>
      <c r="C469" s="143"/>
      <c r="D469" s="142"/>
      <c r="E469" s="156"/>
      <c r="F469" s="124"/>
      <c r="G469" s="124"/>
    </row>
    <row r="470" spans="1:7">
      <c r="A470" s="148"/>
      <c r="B470" s="139"/>
      <c r="C470" s="143"/>
      <c r="D470" s="142"/>
      <c r="E470" s="156"/>
      <c r="F470" s="124"/>
      <c r="G470" s="136"/>
    </row>
    <row r="471" spans="1:7">
      <c r="A471" s="148"/>
      <c r="B471" s="139"/>
      <c r="C471" s="143"/>
      <c r="D471" s="142"/>
      <c r="E471" s="156"/>
      <c r="F471" s="124"/>
      <c r="G471" s="136"/>
    </row>
    <row r="472" spans="1:7">
      <c r="A472" s="148"/>
      <c r="B472" s="139"/>
      <c r="C472" s="143"/>
      <c r="D472" s="142"/>
      <c r="E472" s="156"/>
      <c r="F472" s="124"/>
      <c r="G472" s="136"/>
    </row>
    <row r="473" spans="1:7">
      <c r="A473" s="148"/>
      <c r="B473" s="139"/>
      <c r="C473" s="143"/>
      <c r="D473" s="142"/>
      <c r="E473" s="156"/>
      <c r="F473" s="124"/>
      <c r="G473" s="124"/>
    </row>
    <row r="474" spans="1:7">
      <c r="A474" s="148"/>
      <c r="B474" s="139"/>
      <c r="C474" s="143"/>
      <c r="D474" s="142"/>
      <c r="E474" s="156"/>
      <c r="F474" s="124"/>
      <c r="G474" s="136"/>
    </row>
    <row r="475" spans="1:7">
      <c r="A475" s="148"/>
      <c r="B475" s="139"/>
      <c r="C475" s="143"/>
      <c r="D475" s="142"/>
      <c r="E475" s="156"/>
      <c r="F475" s="124"/>
      <c r="G475" s="136"/>
    </row>
    <row r="476" spans="1:7">
      <c r="A476" s="148"/>
      <c r="B476" s="139"/>
      <c r="C476" s="143"/>
      <c r="D476" s="142"/>
      <c r="E476" s="156"/>
    </row>
    <row r="477" spans="1:7">
      <c r="A477" s="148"/>
      <c r="B477" s="139"/>
      <c r="C477" s="143"/>
      <c r="D477" s="142"/>
      <c r="E477" s="156"/>
    </row>
    <row r="478" spans="1:7">
      <c r="A478" s="148"/>
      <c r="B478" s="139"/>
      <c r="C478" s="143"/>
      <c r="D478" s="142"/>
      <c r="E478" s="156"/>
      <c r="F478" s="124"/>
      <c r="G478" s="136"/>
    </row>
    <row r="479" spans="1:7">
      <c r="A479" s="148"/>
      <c r="B479" s="112"/>
      <c r="C479" s="143"/>
      <c r="D479" s="142"/>
      <c r="E479" s="156"/>
      <c r="F479" s="124"/>
      <c r="G479" s="124"/>
    </row>
    <row r="480" spans="1:7">
      <c r="A480" s="148"/>
      <c r="B480" s="139"/>
      <c r="C480" s="143"/>
      <c r="D480" s="142"/>
      <c r="E480" s="156"/>
      <c r="F480" s="124"/>
      <c r="G480" s="136"/>
    </row>
    <row r="481" spans="1:7">
      <c r="A481" s="148"/>
      <c r="B481" s="139"/>
      <c r="C481" s="143"/>
      <c r="D481" s="142"/>
      <c r="E481" s="156"/>
      <c r="F481" s="124"/>
      <c r="G481" s="136"/>
    </row>
    <row r="482" spans="1:7">
      <c r="A482" s="148"/>
      <c r="B482" s="139"/>
      <c r="C482" s="143"/>
      <c r="D482" s="142"/>
      <c r="E482" s="156"/>
      <c r="F482" s="124"/>
      <c r="G482" s="136"/>
    </row>
    <row r="483" spans="1:7" ht="13.5">
      <c r="A483" s="148"/>
      <c r="B483" s="139"/>
      <c r="C483" s="146"/>
      <c r="D483" s="142"/>
      <c r="E483" s="156"/>
      <c r="F483" s="124"/>
      <c r="G483" s="136"/>
    </row>
    <row r="484" spans="1:7">
      <c r="A484" s="148"/>
      <c r="B484" s="139"/>
      <c r="C484" s="143"/>
      <c r="D484" s="142"/>
      <c r="E484" s="156"/>
      <c r="F484" s="124"/>
      <c r="G484" s="136"/>
    </row>
    <row r="485" spans="1:7">
      <c r="A485" s="148"/>
      <c r="B485" s="130"/>
      <c r="C485" s="143"/>
      <c r="D485" s="142"/>
      <c r="E485" s="156"/>
      <c r="F485" s="124"/>
      <c r="G485" s="124"/>
    </row>
    <row r="486" spans="1:7">
      <c r="A486" s="148"/>
      <c r="B486" s="139"/>
      <c r="C486" s="143"/>
      <c r="D486" s="142"/>
      <c r="E486" s="156"/>
      <c r="F486" s="124"/>
      <c r="G486" s="136"/>
    </row>
    <row r="487" spans="1:7">
      <c r="A487" s="148"/>
      <c r="B487" s="139"/>
      <c r="C487" s="143"/>
      <c r="D487" s="142"/>
      <c r="E487" s="156"/>
      <c r="F487" s="124"/>
      <c r="G487" s="136"/>
    </row>
    <row r="488" spans="1:7">
      <c r="A488" s="148"/>
      <c r="B488" s="139"/>
      <c r="C488" s="149"/>
      <c r="D488" s="142"/>
      <c r="E488" s="156"/>
      <c r="F488" s="124"/>
      <c r="G488" s="136"/>
    </row>
    <row r="489" spans="1:7">
      <c r="A489" s="148"/>
      <c r="B489" s="139"/>
      <c r="C489" s="126"/>
      <c r="D489" s="125"/>
      <c r="E489" s="225"/>
      <c r="F489" s="147"/>
      <c r="G489" s="123"/>
    </row>
    <row r="492" spans="1:7">
      <c r="A492" s="150"/>
      <c r="B492" s="127"/>
      <c r="C492" s="145"/>
      <c r="D492" s="151"/>
      <c r="E492" s="155"/>
      <c r="F492" s="124"/>
      <c r="G492" s="124"/>
    </row>
    <row r="493" spans="1:7">
      <c r="A493" s="148"/>
      <c r="B493" s="139"/>
      <c r="C493" s="143"/>
      <c r="D493" s="142"/>
      <c r="E493" s="156"/>
      <c r="F493" s="124"/>
      <c r="G493" s="136"/>
    </row>
    <row r="494" spans="1:7">
      <c r="A494" s="148"/>
      <c r="B494" s="139"/>
      <c r="C494" s="143"/>
      <c r="D494" s="142"/>
      <c r="E494" s="156"/>
      <c r="F494" s="124"/>
      <c r="G494" s="136"/>
    </row>
    <row r="495" spans="1:7">
      <c r="A495" s="148"/>
      <c r="B495" s="139"/>
      <c r="C495" s="143"/>
      <c r="D495" s="142"/>
      <c r="E495" s="156"/>
      <c r="F495" s="124"/>
      <c r="G495" s="136"/>
    </row>
    <row r="496" spans="1:7" ht="13.5">
      <c r="A496" s="150"/>
      <c r="B496" s="139"/>
      <c r="C496" s="146"/>
      <c r="D496" s="142"/>
      <c r="E496" s="156"/>
      <c r="F496" s="124"/>
      <c r="G496" s="136"/>
    </row>
    <row r="497" spans="1:7">
      <c r="A497" s="150"/>
      <c r="B497" s="139"/>
      <c r="C497" s="143"/>
      <c r="D497" s="142"/>
      <c r="E497" s="156"/>
      <c r="F497" s="124"/>
      <c r="G497" s="136"/>
    </row>
    <row r="498" spans="1:7">
      <c r="A498" s="150"/>
      <c r="B498" s="139"/>
      <c r="C498" s="143"/>
      <c r="D498" s="112"/>
      <c r="E498" s="169"/>
      <c r="F498" s="169"/>
      <c r="G498" s="169"/>
    </row>
    <row r="499" spans="1:7">
      <c r="A499" s="150"/>
      <c r="B499" s="139"/>
      <c r="C499" s="143"/>
      <c r="D499" s="142"/>
      <c r="E499" s="156"/>
      <c r="F499" s="124"/>
      <c r="G499" s="136"/>
    </row>
    <row r="500" spans="1:7">
      <c r="A500" s="150"/>
      <c r="B500" s="139"/>
      <c r="C500" s="143"/>
      <c r="D500" s="142"/>
      <c r="E500" s="156"/>
      <c r="F500" s="124"/>
      <c r="G500" s="136"/>
    </row>
    <row r="501" spans="1:7">
      <c r="A501" s="150"/>
      <c r="B501" s="139"/>
      <c r="C501" s="143"/>
      <c r="D501" s="142"/>
      <c r="E501" s="156"/>
      <c r="F501" s="124"/>
      <c r="G501" s="136"/>
    </row>
    <row r="502" spans="1:7">
      <c r="A502" s="150"/>
      <c r="B502" s="139"/>
      <c r="C502" s="143"/>
      <c r="D502" s="142"/>
      <c r="E502" s="156"/>
      <c r="F502" s="124"/>
      <c r="G502" s="136"/>
    </row>
    <row r="503" spans="1:7">
      <c r="A503" s="150"/>
      <c r="B503" s="139"/>
      <c r="C503" s="143"/>
      <c r="D503" s="142"/>
      <c r="E503" s="156"/>
      <c r="F503" s="124"/>
      <c r="G503" s="136"/>
    </row>
    <row r="504" spans="1:7">
      <c r="A504" s="150"/>
      <c r="B504" s="139"/>
      <c r="C504" s="143"/>
      <c r="D504" s="142"/>
      <c r="E504" s="156"/>
      <c r="F504" s="124"/>
      <c r="G504" s="136"/>
    </row>
    <row r="505" spans="1:7">
      <c r="A505" s="150"/>
      <c r="B505" s="139"/>
      <c r="C505" s="143"/>
      <c r="D505" s="142"/>
      <c r="E505" s="156"/>
      <c r="F505" s="124"/>
      <c r="G505" s="136"/>
    </row>
    <row r="506" spans="1:7">
      <c r="A506" s="150"/>
      <c r="B506" s="139"/>
      <c r="C506" s="143"/>
      <c r="D506" s="142"/>
      <c r="E506" s="156"/>
      <c r="F506" s="124"/>
      <c r="G506" s="136"/>
    </row>
    <row r="507" spans="1:7">
      <c r="A507" s="150"/>
      <c r="B507" s="139"/>
      <c r="C507" s="143"/>
      <c r="D507" s="142"/>
      <c r="E507" s="156"/>
      <c r="F507" s="124"/>
      <c r="G507" s="136"/>
    </row>
    <row r="508" spans="1:7">
      <c r="A508" s="150"/>
      <c r="B508" s="139"/>
      <c r="C508" s="143"/>
      <c r="D508" s="142"/>
      <c r="E508" s="156"/>
      <c r="F508" s="124"/>
      <c r="G508" s="136"/>
    </row>
    <row r="509" spans="1:7">
      <c r="A509" s="150"/>
      <c r="B509" s="139"/>
      <c r="C509" s="143"/>
      <c r="D509" s="142"/>
      <c r="E509" s="156"/>
      <c r="F509" s="124"/>
      <c r="G509" s="136"/>
    </row>
    <row r="510" spans="1:7">
      <c r="A510" s="150"/>
      <c r="B510" s="130"/>
      <c r="C510" s="143"/>
      <c r="D510" s="112"/>
      <c r="E510" s="169"/>
      <c r="F510" s="169"/>
      <c r="G510" s="169"/>
    </row>
    <row r="511" spans="1:7">
      <c r="A511" s="150"/>
      <c r="B511" s="130"/>
      <c r="C511" s="143"/>
      <c r="D511" s="142"/>
      <c r="E511" s="156"/>
      <c r="F511" s="124"/>
      <c r="G511" s="136"/>
    </row>
    <row r="512" spans="1:7">
      <c r="A512" s="150"/>
      <c r="B512" s="130"/>
      <c r="C512" s="143"/>
      <c r="D512" s="142"/>
      <c r="E512" s="156"/>
      <c r="F512" s="124"/>
      <c r="G512" s="136"/>
    </row>
    <row r="513" spans="1:7">
      <c r="A513" s="150"/>
      <c r="B513" s="130"/>
      <c r="C513" s="143"/>
      <c r="D513" s="112"/>
      <c r="E513" s="169"/>
      <c r="F513" s="169"/>
      <c r="G513" s="169"/>
    </row>
    <row r="514" spans="1:7" ht="31.5" customHeight="1">
      <c r="A514" s="150"/>
      <c r="B514" s="130"/>
      <c r="C514" s="143"/>
      <c r="D514" s="112"/>
      <c r="E514" s="169"/>
      <c r="F514" s="169"/>
      <c r="G514" s="169"/>
    </row>
    <row r="515" spans="1:7">
      <c r="A515" s="150"/>
      <c r="B515" s="139"/>
      <c r="C515" s="143"/>
      <c r="D515" s="142"/>
      <c r="E515" s="156"/>
      <c r="F515" s="124"/>
      <c r="G515" s="136"/>
    </row>
    <row r="516" spans="1:7">
      <c r="A516" s="150"/>
      <c r="B516" s="139"/>
      <c r="C516" s="143"/>
      <c r="D516" s="142"/>
      <c r="E516" s="156"/>
      <c r="F516" s="124"/>
      <c r="G516" s="136"/>
    </row>
    <row r="517" spans="1:7">
      <c r="A517" s="150"/>
      <c r="B517" s="130"/>
      <c r="C517" s="143"/>
      <c r="D517" s="142"/>
      <c r="E517" s="156"/>
      <c r="F517" s="124"/>
      <c r="G517" s="136"/>
    </row>
    <row r="518" spans="1:7" ht="13.5">
      <c r="A518" s="150"/>
      <c r="B518" s="112"/>
      <c r="C518" s="146"/>
      <c r="D518" s="142"/>
      <c r="E518" s="230"/>
      <c r="F518" s="124"/>
      <c r="G518" s="124"/>
    </row>
    <row r="519" spans="1:7">
      <c r="A519" s="150"/>
      <c r="B519" s="112"/>
      <c r="C519" s="143"/>
      <c r="D519" s="142"/>
      <c r="E519" s="230"/>
      <c r="F519" s="124"/>
      <c r="G519" s="124"/>
    </row>
    <row r="520" spans="1:7">
      <c r="A520" s="150"/>
      <c r="B520" s="112"/>
      <c r="C520" s="143"/>
      <c r="D520" s="112"/>
      <c r="E520" s="169"/>
      <c r="F520" s="169"/>
      <c r="G520" s="169"/>
    </row>
    <row r="521" spans="1:7">
      <c r="A521" s="150"/>
      <c r="B521" s="112"/>
      <c r="C521" s="143"/>
      <c r="D521" s="142"/>
      <c r="E521" s="156"/>
      <c r="F521" s="124"/>
      <c r="G521" s="136"/>
    </row>
    <row r="522" spans="1:7">
      <c r="A522" s="150"/>
      <c r="B522" s="139"/>
      <c r="C522" s="143"/>
      <c r="D522" s="142"/>
      <c r="E522" s="230"/>
      <c r="F522" s="124"/>
      <c r="G522" s="136"/>
    </row>
    <row r="523" spans="1:7">
      <c r="A523" s="150"/>
      <c r="B523" s="139"/>
      <c r="C523" s="143"/>
      <c r="D523" s="112"/>
      <c r="E523" s="169"/>
      <c r="F523" s="169"/>
      <c r="G523" s="169"/>
    </row>
    <row r="524" spans="1:7">
      <c r="A524" s="150"/>
      <c r="B524" s="139"/>
      <c r="C524" s="143"/>
      <c r="D524" s="142"/>
      <c r="E524" s="156"/>
      <c r="F524" s="124"/>
      <c r="G524" s="136"/>
    </row>
    <row r="525" spans="1:7">
      <c r="A525" s="150"/>
      <c r="B525" s="139"/>
      <c r="C525" s="143"/>
      <c r="D525" s="142"/>
      <c r="E525" s="230"/>
      <c r="F525" s="124"/>
      <c r="G525" s="136"/>
    </row>
    <row r="526" spans="1:7">
      <c r="A526" s="150"/>
      <c r="B526" s="139"/>
      <c r="C526" s="143"/>
      <c r="D526" s="112"/>
      <c r="E526" s="169"/>
      <c r="F526" s="169"/>
      <c r="G526" s="169"/>
    </row>
    <row r="527" spans="1:7">
      <c r="A527" s="150"/>
      <c r="B527" s="139"/>
      <c r="C527" s="143"/>
      <c r="D527" s="142"/>
      <c r="E527" s="156"/>
      <c r="F527" s="124"/>
      <c r="G527" s="136"/>
    </row>
    <row r="528" spans="1:7">
      <c r="A528" s="150"/>
      <c r="B528" s="139"/>
      <c r="C528" s="143"/>
      <c r="D528" s="142"/>
      <c r="E528" s="230"/>
      <c r="F528" s="124"/>
      <c r="G528" s="136"/>
    </row>
    <row r="529" spans="1:7">
      <c r="A529" s="150"/>
      <c r="B529" s="139"/>
      <c r="C529" s="143"/>
      <c r="D529" s="112"/>
      <c r="E529" s="169"/>
      <c r="F529" s="169"/>
      <c r="G529" s="169"/>
    </row>
    <row r="530" spans="1:7">
      <c r="A530" s="150"/>
      <c r="B530" s="112"/>
      <c r="C530" s="143"/>
      <c r="D530" s="142"/>
      <c r="E530" s="156"/>
      <c r="F530" s="124"/>
      <c r="G530" s="136"/>
    </row>
    <row r="531" spans="1:7">
      <c r="A531" s="150"/>
      <c r="B531" s="112"/>
      <c r="C531" s="112"/>
      <c r="D531" s="112"/>
      <c r="E531" s="169"/>
      <c r="F531" s="169"/>
      <c r="G531" s="169"/>
    </row>
    <row r="532" spans="1:7" ht="13.5">
      <c r="A532" s="150"/>
      <c r="B532" s="112"/>
      <c r="C532" s="146"/>
      <c r="D532" s="142"/>
      <c r="E532" s="230"/>
      <c r="F532" s="124"/>
      <c r="G532" s="124"/>
    </row>
    <row r="533" spans="1:7">
      <c r="A533" s="150"/>
      <c r="B533" s="112"/>
      <c r="C533" s="143"/>
      <c r="D533" s="142"/>
      <c r="E533" s="230"/>
      <c r="F533" s="124"/>
      <c r="G533" s="124"/>
    </row>
    <row r="534" spans="1:7">
      <c r="A534" s="150"/>
      <c r="B534" s="112"/>
      <c r="C534" s="143"/>
      <c r="D534" s="112"/>
      <c r="E534" s="169"/>
      <c r="F534" s="169"/>
      <c r="G534" s="169"/>
    </row>
    <row r="535" spans="1:7">
      <c r="A535" s="150"/>
      <c r="B535" s="112"/>
      <c r="C535" s="143"/>
      <c r="D535" s="142"/>
      <c r="E535" s="156"/>
      <c r="F535" s="124"/>
      <c r="G535" s="136"/>
    </row>
    <row r="536" spans="1:7">
      <c r="A536" s="150"/>
      <c r="B536" s="112"/>
      <c r="C536" s="143"/>
      <c r="D536" s="142"/>
      <c r="E536" s="156"/>
      <c r="F536" s="124"/>
      <c r="G536" s="136"/>
    </row>
    <row r="537" spans="1:7">
      <c r="A537" s="150"/>
      <c r="B537" s="112"/>
      <c r="C537" s="143"/>
      <c r="D537" s="142"/>
      <c r="E537" s="156"/>
      <c r="F537" s="124"/>
      <c r="G537" s="136"/>
    </row>
    <row r="538" spans="1:7">
      <c r="A538" s="150"/>
      <c r="B538" s="112"/>
      <c r="C538" s="143"/>
      <c r="D538" s="112"/>
      <c r="E538" s="169"/>
      <c r="F538" s="169"/>
      <c r="G538" s="169"/>
    </row>
    <row r="539" spans="1:7">
      <c r="A539" s="150"/>
      <c r="B539" s="112"/>
      <c r="C539" s="143"/>
      <c r="D539" s="142"/>
      <c r="E539" s="156"/>
      <c r="F539" s="124"/>
      <c r="G539" s="136"/>
    </row>
    <row r="540" spans="1:7">
      <c r="A540" s="150"/>
      <c r="B540" s="112"/>
      <c r="C540" s="143"/>
      <c r="D540" s="142"/>
      <c r="E540" s="156"/>
      <c r="F540" s="124"/>
      <c r="G540" s="136"/>
    </row>
    <row r="541" spans="1:7">
      <c r="A541" s="150"/>
      <c r="B541" s="112"/>
      <c r="C541" s="143"/>
      <c r="D541" s="142"/>
      <c r="E541" s="230"/>
      <c r="F541" s="124"/>
      <c r="G541" s="124"/>
    </row>
    <row r="542" spans="1:7" ht="30" customHeight="1">
      <c r="A542" s="150"/>
      <c r="B542" s="139"/>
      <c r="C542" s="143"/>
      <c r="D542" s="112"/>
      <c r="E542" s="169"/>
      <c r="F542" s="169"/>
      <c r="G542" s="169"/>
    </row>
    <row r="543" spans="1:7">
      <c r="A543" s="150"/>
      <c r="B543" s="139"/>
      <c r="C543" s="143"/>
      <c r="D543" s="142"/>
      <c r="E543" s="156"/>
      <c r="F543" s="124"/>
      <c r="G543" s="136"/>
    </row>
    <row r="544" spans="1:7">
      <c r="A544" s="150"/>
      <c r="B544" s="139"/>
      <c r="C544" s="143"/>
      <c r="D544" s="142"/>
      <c r="E544" s="156"/>
      <c r="F544" s="124"/>
      <c r="G544" s="136"/>
    </row>
    <row r="545" spans="1:7">
      <c r="A545" s="150"/>
      <c r="B545" s="139"/>
      <c r="C545" s="143"/>
      <c r="D545" s="142"/>
      <c r="E545" s="156"/>
      <c r="F545" s="124"/>
      <c r="G545" s="136"/>
    </row>
    <row r="546" spans="1:7" ht="30" customHeight="1">
      <c r="A546" s="150"/>
      <c r="B546" s="139"/>
      <c r="C546" s="143"/>
      <c r="D546" s="112"/>
      <c r="E546" s="169"/>
      <c r="F546" s="169"/>
      <c r="G546" s="169"/>
    </row>
    <row r="547" spans="1:7">
      <c r="A547" s="150"/>
      <c r="B547" s="139"/>
      <c r="C547" s="143"/>
      <c r="D547" s="142"/>
      <c r="E547" s="156"/>
      <c r="F547" s="124"/>
      <c r="G547" s="136"/>
    </row>
    <row r="548" spans="1:7">
      <c r="A548" s="150"/>
      <c r="B548" s="139"/>
      <c r="C548" s="143"/>
      <c r="D548" s="142"/>
      <c r="E548" s="156"/>
      <c r="F548" s="124"/>
      <c r="G548" s="136"/>
    </row>
    <row r="549" spans="1:7">
      <c r="A549" s="150"/>
      <c r="B549" s="139"/>
      <c r="C549" s="143"/>
      <c r="D549" s="142"/>
      <c r="E549" s="156"/>
      <c r="F549" s="124"/>
      <c r="G549" s="136"/>
    </row>
    <row r="550" spans="1:7">
      <c r="A550" s="150"/>
      <c r="B550" s="139"/>
      <c r="C550" s="143"/>
      <c r="D550" s="112"/>
      <c r="E550" s="169"/>
      <c r="F550" s="169"/>
      <c r="G550" s="169"/>
    </row>
    <row r="551" spans="1:7">
      <c r="A551" s="150"/>
      <c r="B551" s="139"/>
      <c r="C551" s="143"/>
      <c r="D551" s="142"/>
      <c r="E551" s="156"/>
      <c r="F551" s="124"/>
      <c r="G551" s="136"/>
    </row>
    <row r="552" spans="1:7">
      <c r="A552" s="150"/>
      <c r="B552" s="139"/>
      <c r="C552" s="143"/>
      <c r="D552" s="142"/>
      <c r="E552" s="156"/>
      <c r="F552" s="124"/>
      <c r="G552" s="136"/>
    </row>
    <row r="553" spans="1:7">
      <c r="A553" s="150"/>
      <c r="B553" s="139"/>
      <c r="C553" s="143"/>
      <c r="D553" s="142"/>
      <c r="E553" s="156"/>
      <c r="F553" s="124"/>
      <c r="G553" s="136"/>
    </row>
    <row r="554" spans="1:7">
      <c r="A554" s="150"/>
      <c r="B554" s="139"/>
      <c r="C554" s="143"/>
      <c r="D554" s="112"/>
      <c r="E554" s="169"/>
      <c r="F554" s="169"/>
      <c r="G554" s="169"/>
    </row>
    <row r="555" spans="1:7">
      <c r="A555" s="150"/>
      <c r="B555" s="139"/>
      <c r="C555" s="143"/>
      <c r="D555" s="142"/>
      <c r="E555" s="156"/>
      <c r="F555" s="124"/>
      <c r="G555" s="136"/>
    </row>
    <row r="556" spans="1:7">
      <c r="A556" s="150"/>
      <c r="B556" s="139"/>
      <c r="C556" s="143"/>
      <c r="D556" s="142"/>
      <c r="E556" s="156"/>
      <c r="F556" s="124"/>
      <c r="G556" s="136"/>
    </row>
    <row r="557" spans="1:7">
      <c r="A557" s="150"/>
      <c r="B557" s="130"/>
      <c r="C557" s="143"/>
      <c r="D557" s="142"/>
      <c r="E557" s="230"/>
      <c r="F557" s="124"/>
      <c r="G557" s="124"/>
    </row>
    <row r="558" spans="1:7">
      <c r="A558" s="150"/>
      <c r="B558" s="139"/>
      <c r="C558" s="143"/>
      <c r="D558" s="112"/>
      <c r="E558" s="169"/>
      <c r="F558" s="169"/>
      <c r="G558" s="169"/>
    </row>
    <row r="559" spans="1:7">
      <c r="A559" s="150"/>
      <c r="B559" s="139"/>
      <c r="C559" s="143"/>
      <c r="D559" s="142"/>
      <c r="E559" s="156"/>
      <c r="F559" s="124"/>
      <c r="G559" s="136"/>
    </row>
    <row r="560" spans="1:7">
      <c r="A560" s="150"/>
      <c r="B560" s="112"/>
      <c r="C560" s="143"/>
      <c r="D560" s="142"/>
      <c r="E560" s="156"/>
      <c r="F560" s="124"/>
      <c r="G560" s="136"/>
    </row>
    <row r="561" spans="1:7">
      <c r="A561" s="150"/>
      <c r="B561" s="112"/>
      <c r="C561" s="112"/>
      <c r="D561" s="112"/>
      <c r="E561" s="169"/>
      <c r="F561" s="169"/>
      <c r="G561" s="169"/>
    </row>
    <row r="562" spans="1:7">
      <c r="A562" s="150"/>
      <c r="B562" s="112"/>
      <c r="C562" s="143"/>
      <c r="D562" s="112"/>
      <c r="E562" s="169"/>
      <c r="F562" s="169"/>
      <c r="G562" s="169"/>
    </row>
    <row r="563" spans="1:7">
      <c r="A563" s="150"/>
      <c r="B563" s="112"/>
      <c r="C563" s="143"/>
      <c r="D563" s="142"/>
      <c r="E563" s="156"/>
      <c r="F563" s="124"/>
      <c r="G563" s="136"/>
    </row>
    <row r="564" spans="1:7">
      <c r="A564" s="150"/>
      <c r="B564" s="112"/>
      <c r="C564" s="143"/>
      <c r="D564" s="142"/>
      <c r="E564" s="156"/>
      <c r="F564" s="124"/>
      <c r="G564" s="136"/>
    </row>
    <row r="565" spans="1:7">
      <c r="A565" s="150"/>
      <c r="B565" s="139"/>
      <c r="C565" s="143"/>
      <c r="D565" s="142"/>
      <c r="E565" s="156"/>
      <c r="F565" s="124"/>
      <c r="G565" s="136"/>
    </row>
    <row r="566" spans="1:7" ht="13.5">
      <c r="A566" s="150"/>
      <c r="B566" s="139"/>
      <c r="C566" s="146"/>
      <c r="D566" s="112"/>
      <c r="E566" s="169"/>
      <c r="F566" s="169"/>
      <c r="G566" s="169"/>
    </row>
    <row r="567" spans="1:7">
      <c r="A567" s="150"/>
      <c r="B567" s="139"/>
      <c r="C567" s="143"/>
      <c r="D567" s="112"/>
      <c r="E567" s="169"/>
      <c r="F567" s="169"/>
      <c r="G567" s="169"/>
    </row>
    <row r="568" spans="1:7">
      <c r="A568" s="150"/>
      <c r="B568" s="139"/>
      <c r="C568" s="143"/>
      <c r="D568" s="112"/>
      <c r="E568" s="169"/>
      <c r="F568" s="169"/>
      <c r="G568" s="169"/>
    </row>
    <row r="569" spans="1:7">
      <c r="A569" s="150"/>
      <c r="B569" s="139"/>
      <c r="C569" s="149"/>
      <c r="D569" s="142"/>
      <c r="E569" s="156"/>
      <c r="F569" s="124"/>
      <c r="G569" s="136"/>
    </row>
    <row r="570" spans="1:7">
      <c r="A570" s="150"/>
      <c r="B570" s="139"/>
      <c r="C570" s="149"/>
      <c r="D570" s="142"/>
      <c r="E570" s="156"/>
      <c r="F570" s="124"/>
      <c r="G570" s="136"/>
    </row>
    <row r="571" spans="1:7">
      <c r="A571" s="150"/>
      <c r="B571" s="139"/>
      <c r="C571" s="149"/>
      <c r="D571" s="142"/>
      <c r="E571" s="156"/>
      <c r="F571" s="124"/>
      <c r="G571" s="136"/>
    </row>
    <row r="572" spans="1:7">
      <c r="A572" s="150"/>
      <c r="B572" s="139"/>
      <c r="C572" s="149"/>
      <c r="D572" s="142"/>
      <c r="E572" s="156"/>
      <c r="F572" s="124"/>
      <c r="G572" s="136"/>
    </row>
    <row r="573" spans="1:7">
      <c r="A573" s="150"/>
      <c r="B573" s="139"/>
      <c r="C573" s="149"/>
      <c r="D573" s="112"/>
      <c r="E573" s="169"/>
      <c r="F573" s="169"/>
      <c r="G573" s="169"/>
    </row>
    <row r="574" spans="1:7">
      <c r="A574" s="150"/>
      <c r="B574" s="139"/>
      <c r="C574" s="143"/>
      <c r="D574" s="112"/>
      <c r="E574" s="169"/>
      <c r="F574" s="169"/>
      <c r="G574" s="169"/>
    </row>
    <row r="575" spans="1:7">
      <c r="A575" s="150"/>
      <c r="B575" s="139"/>
      <c r="C575" s="149"/>
      <c r="D575" s="142"/>
      <c r="E575" s="156"/>
      <c r="F575" s="124"/>
      <c r="G575" s="136"/>
    </row>
    <row r="576" spans="1:7">
      <c r="A576" s="150"/>
      <c r="B576" s="139"/>
      <c r="C576" s="149"/>
      <c r="D576" s="112"/>
      <c r="E576" s="169"/>
      <c r="F576" s="169"/>
      <c r="G576" s="169"/>
    </row>
    <row r="577" spans="1:7">
      <c r="A577" s="150"/>
      <c r="B577" s="139"/>
      <c r="C577" s="143"/>
      <c r="D577" s="112"/>
      <c r="E577" s="169"/>
      <c r="F577" s="169"/>
      <c r="G577" s="169"/>
    </row>
    <row r="578" spans="1:7">
      <c r="A578" s="150"/>
      <c r="B578" s="139"/>
      <c r="C578" s="149"/>
      <c r="D578" s="142"/>
      <c r="E578" s="156"/>
      <c r="F578" s="124"/>
      <c r="G578" s="136"/>
    </row>
    <row r="579" spans="1:7">
      <c r="A579" s="150"/>
      <c r="B579" s="139"/>
      <c r="C579" s="149"/>
      <c r="D579" s="142"/>
      <c r="E579" s="156"/>
      <c r="F579" s="124"/>
      <c r="G579" s="136"/>
    </row>
    <row r="580" spans="1:7">
      <c r="A580" s="150"/>
      <c r="B580" s="139"/>
      <c r="C580" s="149"/>
      <c r="D580" s="142"/>
      <c r="E580" s="156"/>
      <c r="F580" s="124"/>
      <c r="G580" s="136"/>
    </row>
    <row r="581" spans="1:7">
      <c r="A581" s="150"/>
      <c r="B581" s="139"/>
      <c r="C581" s="149"/>
      <c r="D581" s="142"/>
      <c r="E581" s="156"/>
      <c r="F581" s="124"/>
      <c r="G581" s="136"/>
    </row>
    <row r="582" spans="1:7">
      <c r="A582" s="150"/>
      <c r="B582" s="139"/>
      <c r="C582" s="149"/>
      <c r="D582" s="142"/>
      <c r="E582" s="156"/>
      <c r="F582" s="124"/>
      <c r="G582" s="136"/>
    </row>
    <row r="583" spans="1:7" ht="13.5">
      <c r="A583" s="150"/>
      <c r="B583" s="139"/>
      <c r="C583" s="146"/>
      <c r="D583" s="142"/>
      <c r="E583" s="156"/>
      <c r="F583" s="124"/>
      <c r="G583" s="136"/>
    </row>
    <row r="584" spans="1:7">
      <c r="A584" s="150"/>
      <c r="B584" s="139"/>
      <c r="C584" s="149"/>
      <c r="D584" s="142"/>
      <c r="E584" s="156"/>
      <c r="F584" s="124"/>
      <c r="G584" s="136"/>
    </row>
    <row r="585" spans="1:7">
      <c r="A585" s="150"/>
      <c r="B585" s="139"/>
      <c r="C585" s="143"/>
      <c r="D585" s="142"/>
      <c r="E585" s="156"/>
      <c r="F585" s="124"/>
      <c r="G585" s="136"/>
    </row>
    <row r="586" spans="1:7">
      <c r="A586" s="150"/>
      <c r="B586" s="139"/>
      <c r="C586" s="149"/>
      <c r="D586" s="142"/>
      <c r="E586" s="156"/>
      <c r="F586" s="124"/>
      <c r="G586" s="136"/>
    </row>
    <row r="587" spans="1:7">
      <c r="A587" s="150"/>
      <c r="B587" s="139"/>
      <c r="C587" s="143"/>
      <c r="D587" s="142"/>
      <c r="E587" s="156"/>
      <c r="F587" s="124"/>
      <c r="G587" s="136"/>
    </row>
    <row r="588" spans="1:7">
      <c r="A588" s="150"/>
      <c r="B588" s="139"/>
      <c r="C588" s="149"/>
      <c r="D588" s="142"/>
      <c r="E588" s="156"/>
      <c r="F588" s="124"/>
      <c r="G588" s="136"/>
    </row>
    <row r="589" spans="1:7">
      <c r="A589" s="150"/>
      <c r="B589" s="139"/>
      <c r="C589" s="143"/>
      <c r="D589" s="142"/>
      <c r="E589" s="156"/>
      <c r="F589" s="124"/>
      <c r="G589" s="136"/>
    </row>
    <row r="590" spans="1:7">
      <c r="A590" s="150"/>
      <c r="B590" s="139"/>
      <c r="C590" s="149"/>
      <c r="D590" s="142"/>
      <c r="E590" s="156"/>
      <c r="F590" s="124"/>
      <c r="G590" s="136"/>
    </row>
    <row r="591" spans="1:7">
      <c r="A591" s="148"/>
      <c r="B591" s="139"/>
      <c r="C591" s="112"/>
      <c r="D591" s="112"/>
      <c r="E591" s="169"/>
      <c r="F591" s="169"/>
      <c r="G591" s="169"/>
    </row>
    <row r="592" spans="1:7" ht="13.5">
      <c r="A592" s="148"/>
      <c r="B592" s="139"/>
      <c r="C592" s="146"/>
      <c r="D592" s="112"/>
      <c r="E592" s="169"/>
      <c r="F592" s="169"/>
      <c r="G592" s="169"/>
    </row>
    <row r="593" spans="1:7">
      <c r="A593" s="148"/>
      <c r="B593" s="139"/>
      <c r="C593" s="143"/>
      <c r="D593" s="112"/>
      <c r="E593" s="169"/>
      <c r="F593" s="169"/>
      <c r="G593" s="169"/>
    </row>
    <row r="594" spans="1:7">
      <c r="A594" s="148"/>
      <c r="B594" s="139"/>
      <c r="C594" s="143"/>
      <c r="D594" s="112"/>
      <c r="E594" s="169"/>
      <c r="F594" s="169"/>
      <c r="G594" s="169"/>
    </row>
    <row r="595" spans="1:7">
      <c r="A595" s="148"/>
      <c r="B595" s="139"/>
      <c r="C595" s="143"/>
      <c r="D595" s="112"/>
      <c r="E595" s="169"/>
      <c r="F595" s="169"/>
      <c r="G595" s="169"/>
    </row>
    <row r="596" spans="1:7">
      <c r="A596" s="148"/>
      <c r="B596" s="139"/>
      <c r="C596" s="149"/>
      <c r="D596" s="142"/>
      <c r="E596" s="156"/>
      <c r="F596" s="124"/>
      <c r="G596" s="136"/>
    </row>
    <row r="597" spans="1:7">
      <c r="A597" s="148"/>
      <c r="B597" s="139"/>
      <c r="C597" s="149"/>
      <c r="D597" s="142"/>
      <c r="E597" s="156"/>
      <c r="F597" s="124"/>
      <c r="G597" s="136"/>
    </row>
    <row r="598" spans="1:7">
      <c r="A598" s="148"/>
      <c r="B598" s="139"/>
      <c r="C598" s="149"/>
      <c r="D598" s="142"/>
      <c r="E598" s="156"/>
      <c r="F598" s="124"/>
      <c r="G598" s="136"/>
    </row>
    <row r="599" spans="1:7">
      <c r="A599" s="148"/>
      <c r="B599" s="139"/>
      <c r="C599" s="143"/>
      <c r="D599" s="112"/>
      <c r="E599" s="169"/>
      <c r="F599" s="169"/>
      <c r="G599" s="169"/>
    </row>
    <row r="600" spans="1:7">
      <c r="A600" s="148"/>
      <c r="B600" s="139"/>
      <c r="C600" s="143"/>
      <c r="D600" s="112"/>
      <c r="E600" s="169"/>
      <c r="F600" s="169"/>
      <c r="G600" s="169"/>
    </row>
    <row r="601" spans="1:7">
      <c r="A601" s="148"/>
      <c r="B601" s="139"/>
      <c r="C601" s="149"/>
      <c r="D601" s="142"/>
      <c r="E601" s="156"/>
      <c r="F601" s="124"/>
      <c r="G601" s="136"/>
    </row>
    <row r="602" spans="1:7">
      <c r="A602" s="148"/>
      <c r="B602" s="139"/>
      <c r="C602" s="149"/>
      <c r="D602" s="142"/>
      <c r="E602" s="156"/>
      <c r="F602" s="124"/>
      <c r="G602" s="136"/>
    </row>
    <row r="603" spans="1:7">
      <c r="A603" s="148"/>
      <c r="B603" s="139"/>
      <c r="C603" s="149"/>
      <c r="D603" s="142"/>
      <c r="E603" s="156"/>
      <c r="F603" s="124"/>
      <c r="G603" s="136"/>
    </row>
    <row r="604" spans="1:7">
      <c r="A604" s="148"/>
      <c r="B604" s="139"/>
      <c r="C604" s="149"/>
      <c r="D604" s="142"/>
      <c r="E604" s="156"/>
      <c r="F604" s="124"/>
      <c r="G604" s="136"/>
    </row>
    <row r="605" spans="1:7">
      <c r="A605" s="148"/>
      <c r="B605" s="139"/>
      <c r="C605" s="149"/>
      <c r="D605" s="142"/>
      <c r="E605" s="156"/>
      <c r="F605" s="124"/>
      <c r="G605" s="136"/>
    </row>
    <row r="606" spans="1:7">
      <c r="A606" s="148"/>
      <c r="B606" s="139"/>
      <c r="C606" s="149"/>
      <c r="D606" s="142"/>
      <c r="E606" s="156"/>
      <c r="F606" s="124"/>
      <c r="G606" s="136"/>
    </row>
    <row r="607" spans="1:7">
      <c r="A607" s="148"/>
      <c r="B607" s="139"/>
      <c r="C607" s="149"/>
      <c r="D607" s="142"/>
      <c r="E607" s="156"/>
      <c r="F607" s="124"/>
      <c r="G607" s="136"/>
    </row>
    <row r="608" spans="1:7">
      <c r="A608" s="148"/>
      <c r="B608" s="139"/>
      <c r="C608" s="143"/>
      <c r="D608" s="112"/>
      <c r="E608" s="169"/>
      <c r="F608" s="169"/>
      <c r="G608" s="169"/>
    </row>
    <row r="609" spans="1:7">
      <c r="A609" s="148"/>
      <c r="B609" s="139"/>
      <c r="C609" s="149"/>
      <c r="D609" s="142"/>
      <c r="E609" s="156"/>
      <c r="F609" s="124"/>
      <c r="G609" s="136"/>
    </row>
    <row r="610" spans="1:7">
      <c r="A610" s="148"/>
      <c r="B610" s="139"/>
      <c r="C610" s="149"/>
      <c r="D610" s="142"/>
      <c r="E610" s="156"/>
      <c r="F610" s="124"/>
      <c r="G610" s="136"/>
    </row>
    <row r="611" spans="1:7">
      <c r="A611" s="148"/>
      <c r="B611" s="139"/>
      <c r="C611" s="149"/>
      <c r="D611" s="142"/>
      <c r="E611" s="156"/>
      <c r="F611" s="124"/>
      <c r="G611" s="136"/>
    </row>
    <row r="612" spans="1:7">
      <c r="A612" s="148"/>
      <c r="B612" s="139"/>
      <c r="C612" s="149"/>
      <c r="D612" s="142"/>
      <c r="E612" s="156"/>
      <c r="F612" s="124"/>
      <c r="G612" s="136"/>
    </row>
    <row r="613" spans="1:7">
      <c r="A613" s="148"/>
      <c r="B613" s="139"/>
      <c r="C613" s="149"/>
      <c r="D613" s="142"/>
      <c r="E613" s="156"/>
      <c r="F613" s="124"/>
      <c r="G613" s="136"/>
    </row>
    <row r="614" spans="1:7">
      <c r="A614" s="148"/>
      <c r="B614" s="139"/>
      <c r="C614" s="149"/>
      <c r="D614" s="142"/>
      <c r="E614" s="156"/>
      <c r="F614" s="124"/>
      <c r="G614" s="136"/>
    </row>
    <row r="615" spans="1:7">
      <c r="A615" s="148"/>
      <c r="B615" s="139"/>
      <c r="C615" s="149"/>
      <c r="D615" s="142"/>
      <c r="E615" s="156"/>
      <c r="F615" s="124"/>
      <c r="G615" s="136"/>
    </row>
    <row r="616" spans="1:7">
      <c r="A616" s="148"/>
      <c r="B616" s="139"/>
      <c r="C616" s="149"/>
      <c r="D616" s="142"/>
      <c r="E616" s="156"/>
      <c r="F616" s="124"/>
      <c r="G616" s="136"/>
    </row>
    <row r="617" spans="1:7">
      <c r="A617" s="148"/>
      <c r="B617" s="139"/>
      <c r="C617" s="149"/>
      <c r="D617" s="142"/>
      <c r="E617" s="156"/>
      <c r="F617" s="124"/>
      <c r="G617" s="136"/>
    </row>
    <row r="618" spans="1:7">
      <c r="A618" s="148"/>
      <c r="B618" s="139"/>
      <c r="C618" s="112"/>
      <c r="D618" s="112"/>
      <c r="E618" s="169"/>
      <c r="F618" s="169"/>
      <c r="G618" s="169"/>
    </row>
    <row r="619" spans="1:7">
      <c r="A619" s="148"/>
      <c r="B619" s="139"/>
      <c r="C619" s="143"/>
      <c r="D619" s="112"/>
      <c r="E619" s="169"/>
      <c r="F619" s="169"/>
      <c r="G619" s="169"/>
    </row>
    <row r="620" spans="1:7">
      <c r="A620" s="148"/>
      <c r="B620" s="139"/>
      <c r="C620" s="149"/>
      <c r="D620" s="142"/>
      <c r="E620" s="156"/>
      <c r="F620" s="124"/>
      <c r="G620" s="136"/>
    </row>
    <row r="621" spans="1:7">
      <c r="A621" s="148"/>
      <c r="B621" s="139"/>
      <c r="C621" s="149"/>
      <c r="D621" s="142"/>
      <c r="E621" s="156"/>
      <c r="F621" s="124"/>
      <c r="G621" s="136"/>
    </row>
    <row r="622" spans="1:7">
      <c r="A622" s="148"/>
      <c r="B622" s="139"/>
      <c r="C622" s="149"/>
      <c r="D622" s="142"/>
      <c r="E622" s="156"/>
      <c r="F622" s="124"/>
      <c r="G622" s="136"/>
    </row>
    <row r="623" spans="1:7">
      <c r="A623" s="148"/>
      <c r="B623" s="139"/>
      <c r="C623" s="149"/>
      <c r="D623" s="142"/>
      <c r="E623" s="156"/>
      <c r="F623" s="124"/>
      <c r="G623" s="136"/>
    </row>
    <row r="624" spans="1:7">
      <c r="A624" s="148"/>
      <c r="B624" s="139"/>
      <c r="C624" s="149"/>
      <c r="D624" s="142"/>
      <c r="E624" s="156"/>
      <c r="F624" s="124"/>
      <c r="G624" s="136"/>
    </row>
    <row r="625" spans="1:7">
      <c r="A625" s="148"/>
      <c r="B625" s="139"/>
      <c r="C625" s="143"/>
      <c r="D625" s="112"/>
      <c r="E625" s="169"/>
      <c r="F625" s="169"/>
      <c r="G625" s="169"/>
    </row>
    <row r="626" spans="1:7">
      <c r="A626" s="148"/>
      <c r="B626" s="139"/>
      <c r="C626" s="149"/>
      <c r="D626" s="142"/>
      <c r="E626" s="156"/>
      <c r="F626" s="124"/>
      <c r="G626" s="136"/>
    </row>
    <row r="627" spans="1:7">
      <c r="A627" s="148"/>
      <c r="B627" s="139"/>
      <c r="C627" s="149"/>
      <c r="D627" s="142"/>
      <c r="E627" s="156"/>
      <c r="F627" s="124"/>
      <c r="G627" s="136"/>
    </row>
    <row r="628" spans="1:7">
      <c r="A628" s="148"/>
      <c r="B628" s="139"/>
      <c r="C628" s="149"/>
      <c r="D628" s="142"/>
      <c r="E628" s="156"/>
      <c r="F628" s="124"/>
      <c r="G628" s="136"/>
    </row>
    <row r="629" spans="1:7">
      <c r="A629" s="148"/>
      <c r="B629" s="139"/>
      <c r="C629" s="143"/>
      <c r="D629" s="112"/>
      <c r="E629" s="169"/>
      <c r="F629" s="169"/>
      <c r="G629" s="169"/>
    </row>
    <row r="630" spans="1:7">
      <c r="A630" s="148"/>
      <c r="B630" s="139"/>
      <c r="C630" s="149"/>
      <c r="D630" s="142"/>
      <c r="E630" s="156"/>
      <c r="F630" s="124"/>
      <c r="G630" s="136"/>
    </row>
    <row r="631" spans="1:7">
      <c r="A631" s="148"/>
      <c r="B631" s="139"/>
      <c r="C631" s="149"/>
      <c r="D631" s="142"/>
      <c r="E631" s="156"/>
      <c r="F631" s="124"/>
      <c r="G631" s="136"/>
    </row>
    <row r="632" spans="1:7">
      <c r="A632" s="148"/>
      <c r="B632" s="139"/>
      <c r="C632" s="149"/>
      <c r="D632" s="142"/>
      <c r="E632" s="156"/>
      <c r="F632" s="124"/>
      <c r="G632" s="136"/>
    </row>
    <row r="633" spans="1:7">
      <c r="A633" s="148"/>
      <c r="B633" s="139"/>
      <c r="C633" s="149"/>
      <c r="D633" s="142"/>
      <c r="E633" s="156"/>
      <c r="F633" s="124"/>
      <c r="G633" s="136"/>
    </row>
    <row r="634" spans="1:7">
      <c r="A634" s="148"/>
      <c r="B634" s="139"/>
      <c r="C634" s="149"/>
      <c r="D634" s="142"/>
      <c r="E634" s="156"/>
      <c r="F634" s="124"/>
      <c r="G634" s="136"/>
    </row>
    <row r="635" spans="1:7">
      <c r="A635" s="148"/>
      <c r="B635" s="139"/>
      <c r="C635" s="143"/>
      <c r="D635" s="142"/>
      <c r="E635" s="156"/>
      <c r="F635" s="124"/>
      <c r="G635" s="136"/>
    </row>
    <row r="636" spans="1:7">
      <c r="A636" s="148"/>
      <c r="B636" s="139"/>
      <c r="C636" s="143"/>
      <c r="D636" s="142"/>
      <c r="E636" s="156"/>
      <c r="F636" s="124"/>
      <c r="G636" s="136"/>
    </row>
    <row r="637" spans="1:7">
      <c r="A637" s="148"/>
      <c r="B637" s="139"/>
      <c r="C637" s="143"/>
      <c r="D637" s="112"/>
      <c r="E637" s="169"/>
      <c r="F637" s="169"/>
      <c r="G637" s="169"/>
    </row>
    <row r="638" spans="1:7">
      <c r="A638" s="148"/>
      <c r="B638" s="139"/>
      <c r="C638" s="149"/>
      <c r="D638" s="142"/>
      <c r="E638" s="156"/>
      <c r="F638" s="124"/>
      <c r="G638" s="136"/>
    </row>
    <row r="639" spans="1:7">
      <c r="A639" s="148"/>
      <c r="B639" s="139"/>
      <c r="C639" s="149"/>
      <c r="D639" s="142"/>
      <c r="E639" s="156"/>
      <c r="F639" s="124"/>
      <c r="G639" s="136"/>
    </row>
    <row r="640" spans="1:7">
      <c r="A640" s="148"/>
      <c r="B640" s="139"/>
      <c r="C640" s="149"/>
      <c r="D640" s="142"/>
      <c r="E640" s="156"/>
      <c r="F640" s="124"/>
      <c r="G640" s="136"/>
    </row>
    <row r="641" spans="1:7">
      <c r="A641" s="148"/>
      <c r="B641" s="139"/>
      <c r="C641" s="149"/>
      <c r="D641" s="142"/>
      <c r="E641" s="156"/>
      <c r="F641" s="124"/>
      <c r="G641" s="136"/>
    </row>
    <row r="642" spans="1:7">
      <c r="A642" s="148"/>
      <c r="B642" s="139"/>
      <c r="C642" s="149"/>
      <c r="D642" s="142"/>
      <c r="E642" s="156"/>
      <c r="F642" s="124"/>
      <c r="G642" s="136"/>
    </row>
    <row r="643" spans="1:7">
      <c r="A643" s="148"/>
      <c r="B643" s="139"/>
      <c r="C643" s="149"/>
      <c r="D643" s="142"/>
      <c r="E643" s="156"/>
      <c r="F643" s="124"/>
      <c r="G643" s="136"/>
    </row>
    <row r="644" spans="1:7">
      <c r="A644" s="148"/>
      <c r="B644" s="139"/>
      <c r="C644" s="149"/>
      <c r="D644" s="142"/>
      <c r="E644" s="156"/>
      <c r="F644" s="124"/>
      <c r="G644" s="136"/>
    </row>
    <row r="645" spans="1:7">
      <c r="A645" s="148"/>
      <c r="B645" s="139"/>
      <c r="C645" s="149"/>
      <c r="D645" s="142"/>
      <c r="E645" s="156"/>
      <c r="F645" s="124"/>
      <c r="G645" s="136"/>
    </row>
    <row r="646" spans="1:7">
      <c r="A646" s="148"/>
      <c r="B646" s="139"/>
      <c r="C646" s="143"/>
      <c r="D646" s="112"/>
      <c r="E646" s="169"/>
      <c r="F646" s="169"/>
      <c r="G646" s="169"/>
    </row>
    <row r="647" spans="1:7">
      <c r="A647" s="148"/>
      <c r="B647" s="139"/>
      <c r="C647" s="149"/>
      <c r="D647" s="142"/>
      <c r="E647" s="156"/>
      <c r="F647" s="124"/>
      <c r="G647" s="136"/>
    </row>
    <row r="648" spans="1:7">
      <c r="A648" s="148"/>
      <c r="B648" s="139"/>
      <c r="C648" s="149"/>
      <c r="D648" s="142"/>
      <c r="E648" s="156"/>
      <c r="F648" s="124"/>
      <c r="G648" s="136"/>
    </row>
    <row r="649" spans="1:7">
      <c r="A649" s="148"/>
      <c r="B649" s="139"/>
      <c r="C649" s="149"/>
      <c r="D649" s="142"/>
      <c r="E649" s="156"/>
      <c r="F649" s="124"/>
      <c r="G649" s="136"/>
    </row>
    <row r="650" spans="1:7">
      <c r="A650" s="148"/>
      <c r="B650" s="112"/>
      <c r="C650" s="149"/>
      <c r="D650" s="142"/>
      <c r="E650" s="156"/>
      <c r="F650" s="124"/>
      <c r="G650" s="136"/>
    </row>
    <row r="651" spans="1:7">
      <c r="A651" s="148"/>
      <c r="B651" s="139"/>
      <c r="C651" s="149"/>
      <c r="D651" s="142"/>
      <c r="E651" s="156"/>
      <c r="F651" s="124"/>
      <c r="G651" s="136"/>
    </row>
    <row r="652" spans="1:7">
      <c r="A652" s="148"/>
      <c r="B652" s="139"/>
      <c r="C652" s="143"/>
      <c r="D652" s="142"/>
      <c r="E652" s="156"/>
      <c r="F652" s="124"/>
      <c r="G652" s="136"/>
    </row>
    <row r="653" spans="1:7">
      <c r="A653" s="148"/>
      <c r="B653" s="139"/>
      <c r="C653" s="143"/>
      <c r="D653" s="112"/>
      <c r="E653" s="169"/>
      <c r="F653" s="169"/>
      <c r="G653" s="169"/>
    </row>
    <row r="654" spans="1:7">
      <c r="A654" s="148"/>
      <c r="B654" s="139"/>
      <c r="C654" s="149"/>
      <c r="D654" s="142"/>
      <c r="E654" s="156"/>
      <c r="F654" s="124"/>
      <c r="G654" s="136"/>
    </row>
    <row r="655" spans="1:7">
      <c r="A655" s="148"/>
      <c r="B655" s="139"/>
      <c r="C655" s="149"/>
      <c r="D655" s="142"/>
      <c r="E655" s="156"/>
      <c r="F655" s="124"/>
      <c r="G655" s="136"/>
    </row>
    <row r="656" spans="1:7">
      <c r="A656" s="148"/>
      <c r="B656" s="139"/>
      <c r="C656" s="143"/>
      <c r="D656" s="142"/>
      <c r="E656" s="156"/>
      <c r="F656" s="124"/>
      <c r="G656" s="136"/>
    </row>
    <row r="657" spans="1:7">
      <c r="A657" s="148"/>
      <c r="B657" s="139"/>
      <c r="C657" s="143"/>
      <c r="D657" s="112"/>
      <c r="E657" s="169"/>
      <c r="F657" s="169"/>
      <c r="G657" s="169"/>
    </row>
    <row r="658" spans="1:7">
      <c r="A658" s="148"/>
      <c r="B658" s="139"/>
      <c r="C658" s="149"/>
      <c r="D658" s="142"/>
      <c r="E658" s="156"/>
      <c r="F658" s="124"/>
      <c r="G658" s="136"/>
    </row>
    <row r="659" spans="1:7">
      <c r="A659" s="148"/>
      <c r="B659" s="139"/>
      <c r="C659" s="149"/>
      <c r="D659" s="142"/>
      <c r="E659" s="156"/>
      <c r="F659" s="124"/>
      <c r="G659" s="136"/>
    </row>
    <row r="660" spans="1:7">
      <c r="A660" s="148"/>
      <c r="B660" s="139"/>
      <c r="C660" s="149"/>
      <c r="D660" s="142"/>
      <c r="E660" s="156"/>
      <c r="F660" s="124"/>
      <c r="G660" s="136"/>
    </row>
    <row r="661" spans="1:7">
      <c r="A661" s="148"/>
      <c r="B661" s="139"/>
      <c r="C661" s="149"/>
      <c r="D661" s="142"/>
      <c r="E661" s="156"/>
      <c r="F661" s="124"/>
      <c r="G661" s="136"/>
    </row>
    <row r="662" spans="1:7">
      <c r="A662" s="148"/>
      <c r="B662" s="139"/>
      <c r="C662" s="143"/>
      <c r="D662" s="142"/>
      <c r="E662" s="156"/>
      <c r="F662" s="124"/>
      <c r="G662" s="136"/>
    </row>
    <row r="663" spans="1:7">
      <c r="A663" s="148"/>
      <c r="B663" s="139"/>
      <c r="C663" s="143"/>
      <c r="D663" s="112"/>
      <c r="E663" s="169"/>
      <c r="F663" s="169"/>
      <c r="G663" s="169"/>
    </row>
    <row r="664" spans="1:7">
      <c r="A664" s="148"/>
      <c r="B664" s="139"/>
      <c r="C664" s="149"/>
      <c r="D664" s="142"/>
      <c r="E664" s="156"/>
      <c r="F664" s="124"/>
      <c r="G664" s="136"/>
    </row>
    <row r="665" spans="1:7">
      <c r="A665" s="148"/>
      <c r="B665" s="139"/>
      <c r="C665" s="149"/>
      <c r="D665" s="142"/>
      <c r="E665" s="156"/>
      <c r="F665" s="124"/>
      <c r="G665" s="136"/>
    </row>
    <row r="666" spans="1:7">
      <c r="A666" s="148"/>
      <c r="B666" s="139"/>
      <c r="C666" s="149"/>
      <c r="D666" s="142"/>
      <c r="E666" s="156"/>
      <c r="F666" s="124"/>
      <c r="G666" s="136"/>
    </row>
    <row r="667" spans="1:7">
      <c r="A667" s="148"/>
      <c r="B667" s="112"/>
      <c r="C667" s="149"/>
      <c r="D667" s="142"/>
      <c r="E667" s="156"/>
      <c r="F667" s="124"/>
      <c r="G667" s="136"/>
    </row>
    <row r="668" spans="1:7">
      <c r="A668" s="148"/>
      <c r="B668" s="139"/>
      <c r="C668" s="143"/>
      <c r="D668" s="142"/>
      <c r="E668" s="156"/>
      <c r="F668" s="124"/>
      <c r="G668" s="136"/>
    </row>
    <row r="669" spans="1:7">
      <c r="A669" s="148"/>
      <c r="B669" s="139"/>
      <c r="C669" s="143"/>
      <c r="D669" s="112"/>
      <c r="E669" s="169"/>
      <c r="F669" s="169"/>
      <c r="G669" s="169"/>
    </row>
    <row r="670" spans="1:7">
      <c r="A670" s="148"/>
      <c r="B670" s="139"/>
      <c r="C670" s="149"/>
      <c r="D670" s="142"/>
      <c r="E670" s="156"/>
      <c r="F670" s="124"/>
      <c r="G670" s="136"/>
    </row>
    <row r="671" spans="1:7">
      <c r="A671" s="148"/>
      <c r="B671" s="139"/>
      <c r="C671" s="149"/>
      <c r="D671" s="142"/>
      <c r="E671" s="156"/>
      <c r="F671" s="124"/>
      <c r="G671" s="136"/>
    </row>
    <row r="672" spans="1:7">
      <c r="A672" s="148"/>
      <c r="B672" s="130"/>
      <c r="C672" s="149"/>
      <c r="D672" s="142"/>
      <c r="E672" s="156"/>
      <c r="F672" s="124"/>
      <c r="G672" s="136"/>
    </row>
    <row r="673" spans="1:7">
      <c r="A673" s="148"/>
      <c r="B673" s="130"/>
      <c r="C673" s="149"/>
      <c r="D673" s="142"/>
      <c r="E673" s="156"/>
      <c r="F673" s="124"/>
      <c r="G673" s="136"/>
    </row>
    <row r="674" spans="1:7">
      <c r="A674" s="148"/>
      <c r="B674" s="130"/>
      <c r="C674" s="149"/>
      <c r="D674" s="142"/>
      <c r="E674" s="156"/>
      <c r="F674" s="124"/>
      <c r="G674" s="136"/>
    </row>
    <row r="675" spans="1:7">
      <c r="A675" s="148"/>
      <c r="B675" s="139"/>
      <c r="C675" s="143"/>
      <c r="D675" s="142"/>
      <c r="E675" s="156"/>
      <c r="F675" s="124"/>
      <c r="G675" s="136"/>
    </row>
    <row r="676" spans="1:7">
      <c r="A676" s="148"/>
      <c r="B676" s="139"/>
      <c r="C676" s="143"/>
      <c r="D676" s="112"/>
      <c r="E676" s="169"/>
      <c r="F676" s="169"/>
      <c r="G676" s="169"/>
    </row>
    <row r="677" spans="1:7">
      <c r="A677" s="148"/>
      <c r="B677" s="139"/>
      <c r="C677" s="149"/>
      <c r="D677" s="142"/>
      <c r="E677" s="156"/>
      <c r="F677" s="124"/>
      <c r="G677" s="136"/>
    </row>
    <row r="678" spans="1:7">
      <c r="A678" s="148"/>
      <c r="B678" s="139"/>
      <c r="C678" s="149"/>
      <c r="D678" s="142"/>
      <c r="E678" s="156"/>
      <c r="F678" s="124"/>
      <c r="G678" s="136"/>
    </row>
    <row r="679" spans="1:7">
      <c r="A679" s="148"/>
      <c r="B679" s="130"/>
      <c r="C679" s="149"/>
      <c r="D679" s="142"/>
      <c r="E679" s="156"/>
      <c r="F679" s="124"/>
      <c r="G679" s="136"/>
    </row>
    <row r="680" spans="1:7">
      <c r="A680" s="148"/>
      <c r="B680" s="130"/>
      <c r="C680" s="149"/>
      <c r="D680" s="142"/>
      <c r="E680" s="156"/>
      <c r="F680" s="124"/>
      <c r="G680" s="136"/>
    </row>
    <row r="681" spans="1:7">
      <c r="A681" s="148"/>
      <c r="B681" s="130"/>
      <c r="C681" s="143"/>
      <c r="D681" s="142"/>
      <c r="E681" s="156"/>
      <c r="F681" s="124"/>
      <c r="G681" s="136"/>
    </row>
    <row r="682" spans="1:7">
      <c r="A682" s="148"/>
      <c r="B682" s="130"/>
      <c r="C682" s="143"/>
      <c r="D682" s="112"/>
      <c r="E682" s="169"/>
      <c r="F682" s="169"/>
      <c r="G682" s="169"/>
    </row>
    <row r="683" spans="1:7">
      <c r="A683" s="148"/>
      <c r="B683" s="130"/>
      <c r="C683" s="149"/>
      <c r="D683" s="142"/>
      <c r="E683" s="156"/>
      <c r="F683" s="124"/>
      <c r="G683" s="136"/>
    </row>
    <row r="684" spans="1:7">
      <c r="A684" s="148"/>
      <c r="B684" s="130"/>
      <c r="C684" s="149"/>
      <c r="D684" s="142"/>
      <c r="E684" s="156"/>
      <c r="F684" s="124"/>
      <c r="G684" s="136"/>
    </row>
    <row r="685" spans="1:7">
      <c r="A685" s="148"/>
      <c r="B685" s="130"/>
      <c r="C685" s="143"/>
      <c r="D685" s="142"/>
      <c r="E685" s="156"/>
      <c r="F685" s="124"/>
      <c r="G685" s="136"/>
    </row>
    <row r="686" spans="1:7">
      <c r="A686" s="148"/>
      <c r="B686" s="130"/>
      <c r="C686" s="143"/>
      <c r="D686" s="112"/>
      <c r="E686" s="169"/>
      <c r="F686" s="169"/>
      <c r="G686" s="169"/>
    </row>
    <row r="687" spans="1:7">
      <c r="A687" s="148"/>
      <c r="B687" s="130"/>
      <c r="C687" s="149"/>
      <c r="D687" s="142"/>
      <c r="E687" s="156"/>
      <c r="F687" s="124"/>
      <c r="G687" s="136"/>
    </row>
    <row r="688" spans="1:7">
      <c r="A688" s="148"/>
      <c r="B688" s="130"/>
      <c r="C688" s="149"/>
      <c r="D688" s="142"/>
      <c r="E688" s="156"/>
      <c r="F688" s="124"/>
      <c r="G688" s="136"/>
    </row>
    <row r="689" spans="1:7">
      <c r="A689" s="148"/>
      <c r="B689" s="130"/>
      <c r="C689" s="143"/>
      <c r="D689" s="142"/>
      <c r="E689" s="156"/>
      <c r="F689" s="124"/>
      <c r="G689" s="136"/>
    </row>
    <row r="690" spans="1:7">
      <c r="A690" s="148"/>
      <c r="B690" s="130"/>
      <c r="C690" s="143"/>
      <c r="D690" s="112"/>
      <c r="E690" s="169"/>
      <c r="F690" s="169"/>
      <c r="G690" s="169"/>
    </row>
    <row r="691" spans="1:7">
      <c r="A691" s="148"/>
      <c r="B691" s="130"/>
      <c r="C691" s="149"/>
      <c r="D691" s="142"/>
      <c r="E691" s="156"/>
      <c r="F691" s="124"/>
      <c r="G691" s="136"/>
    </row>
    <row r="692" spans="1:7">
      <c r="A692" s="148"/>
      <c r="B692" s="130"/>
      <c r="C692" s="149"/>
      <c r="D692" s="142"/>
      <c r="E692" s="156"/>
      <c r="F692" s="124"/>
      <c r="G692" s="136"/>
    </row>
    <row r="693" spans="1:7">
      <c r="A693" s="148"/>
      <c r="B693" s="130"/>
      <c r="C693" s="149"/>
      <c r="D693" s="142"/>
      <c r="E693" s="156"/>
      <c r="F693" s="124"/>
      <c r="G693" s="136"/>
    </row>
    <row r="694" spans="1:7">
      <c r="A694" s="148"/>
      <c r="B694" s="130"/>
      <c r="C694" s="149"/>
      <c r="D694" s="142"/>
      <c r="E694" s="156"/>
      <c r="F694" s="124"/>
      <c r="G694" s="136"/>
    </row>
    <row r="695" spans="1:7">
      <c r="A695" s="148"/>
      <c r="B695" s="130"/>
      <c r="C695" s="143"/>
      <c r="D695" s="142"/>
      <c r="E695" s="156"/>
      <c r="F695" s="124"/>
      <c r="G695" s="124"/>
    </row>
    <row r="696" spans="1:7">
      <c r="A696" s="148"/>
      <c r="B696" s="130"/>
      <c r="C696" s="143"/>
      <c r="D696" s="112"/>
      <c r="E696" s="169"/>
      <c r="F696" s="169"/>
      <c r="G696" s="169"/>
    </row>
    <row r="697" spans="1:7">
      <c r="A697" s="148"/>
      <c r="B697" s="130"/>
      <c r="C697" s="149"/>
      <c r="D697" s="142"/>
      <c r="E697" s="156"/>
      <c r="F697" s="124"/>
      <c r="G697" s="136"/>
    </row>
    <row r="698" spans="1:7">
      <c r="A698" s="148"/>
      <c r="B698" s="130"/>
      <c r="C698" s="149"/>
      <c r="D698" s="142"/>
      <c r="E698" s="156"/>
      <c r="F698" s="124"/>
      <c r="G698" s="136"/>
    </row>
    <row r="699" spans="1:7">
      <c r="A699" s="148"/>
      <c r="B699" s="130"/>
      <c r="C699" s="149"/>
      <c r="D699" s="142"/>
      <c r="E699" s="156"/>
      <c r="F699" s="124"/>
      <c r="G699" s="136"/>
    </row>
    <row r="700" spans="1:7">
      <c r="A700" s="148"/>
      <c r="B700" s="130"/>
      <c r="C700" s="143"/>
      <c r="D700" s="142"/>
      <c r="E700" s="156"/>
      <c r="F700" s="124"/>
      <c r="G700" s="124"/>
    </row>
    <row r="701" spans="1:7">
      <c r="A701" s="148"/>
      <c r="B701" s="130"/>
      <c r="C701" s="143"/>
      <c r="D701" s="112"/>
      <c r="E701" s="169"/>
      <c r="F701" s="169"/>
      <c r="G701" s="169"/>
    </row>
    <row r="702" spans="1:7">
      <c r="A702" s="148"/>
      <c r="B702" s="130"/>
      <c r="C702" s="149"/>
      <c r="D702" s="142"/>
      <c r="E702" s="156"/>
      <c r="F702" s="124"/>
      <c r="G702" s="136"/>
    </row>
    <row r="703" spans="1:7">
      <c r="A703" s="148"/>
      <c r="B703" s="130"/>
      <c r="C703" s="149"/>
      <c r="D703" s="142"/>
      <c r="E703" s="156"/>
      <c r="F703" s="124"/>
      <c r="G703" s="136"/>
    </row>
    <row r="704" spans="1:7">
      <c r="A704" s="148"/>
      <c r="B704" s="130"/>
      <c r="C704" s="149"/>
      <c r="D704" s="142"/>
      <c r="E704" s="156"/>
      <c r="F704" s="124"/>
      <c r="G704" s="136"/>
    </row>
    <row r="705" spans="1:7">
      <c r="A705" s="148"/>
      <c r="B705" s="130"/>
      <c r="C705" s="149"/>
      <c r="D705" s="142"/>
      <c r="E705" s="156"/>
      <c r="F705" s="124"/>
      <c r="G705" s="136"/>
    </row>
    <row r="706" spans="1:7">
      <c r="A706" s="148"/>
      <c r="B706" s="130"/>
      <c r="C706" s="143"/>
      <c r="D706" s="112"/>
      <c r="E706" s="169"/>
      <c r="F706" s="169"/>
      <c r="G706" s="169"/>
    </row>
    <row r="707" spans="1:7">
      <c r="A707" s="148"/>
      <c r="B707" s="130"/>
      <c r="C707" s="149"/>
      <c r="D707" s="142"/>
      <c r="E707" s="156"/>
      <c r="F707" s="124"/>
      <c r="G707" s="136"/>
    </row>
    <row r="708" spans="1:7">
      <c r="A708" s="148"/>
      <c r="B708" s="130"/>
      <c r="C708" s="149"/>
      <c r="D708" s="142"/>
      <c r="E708" s="156"/>
      <c r="F708" s="124"/>
      <c r="G708" s="136"/>
    </row>
    <row r="709" spans="1:7">
      <c r="A709" s="148"/>
      <c r="B709" s="130"/>
      <c r="C709" s="149"/>
      <c r="D709" s="142"/>
      <c r="E709" s="156"/>
      <c r="F709" s="124"/>
      <c r="G709" s="136"/>
    </row>
    <row r="710" spans="1:7">
      <c r="A710" s="148"/>
      <c r="B710" s="130"/>
      <c r="C710" s="149"/>
      <c r="D710" s="142"/>
      <c r="E710" s="156"/>
      <c r="F710" s="124"/>
      <c r="G710" s="136"/>
    </row>
    <row r="711" spans="1:7">
      <c r="A711" s="148"/>
      <c r="B711" s="130"/>
      <c r="C711" s="149"/>
      <c r="D711" s="142"/>
      <c r="E711" s="156"/>
      <c r="F711" s="124"/>
      <c r="G711" s="136"/>
    </row>
    <row r="712" spans="1:7">
      <c r="A712" s="148"/>
      <c r="B712" s="130"/>
      <c r="C712" s="143"/>
      <c r="D712" s="112"/>
      <c r="E712" s="169"/>
      <c r="F712" s="169"/>
      <c r="G712" s="169"/>
    </row>
    <row r="713" spans="1:7">
      <c r="A713" s="148"/>
      <c r="B713" s="130"/>
      <c r="C713" s="149"/>
      <c r="D713" s="142"/>
      <c r="E713" s="156"/>
      <c r="F713" s="124"/>
      <c r="G713" s="136"/>
    </row>
    <row r="714" spans="1:7">
      <c r="A714" s="148"/>
      <c r="B714" s="130"/>
      <c r="C714" s="149"/>
      <c r="D714" s="142"/>
      <c r="E714" s="156"/>
      <c r="F714" s="124"/>
      <c r="G714" s="136"/>
    </row>
    <row r="715" spans="1:7">
      <c r="A715" s="148"/>
      <c r="B715" s="130"/>
      <c r="C715" s="149"/>
      <c r="D715" s="142"/>
      <c r="E715" s="156"/>
      <c r="F715" s="124"/>
      <c r="G715" s="136"/>
    </row>
    <row r="716" spans="1:7">
      <c r="A716" s="148"/>
      <c r="B716" s="130"/>
      <c r="C716" s="149"/>
      <c r="D716" s="142"/>
      <c r="E716" s="156"/>
      <c r="F716" s="124"/>
      <c r="G716" s="136"/>
    </row>
    <row r="717" spans="1:7">
      <c r="A717" s="148"/>
      <c r="B717" s="130"/>
      <c r="C717" s="149"/>
      <c r="D717" s="142"/>
      <c r="E717" s="156"/>
      <c r="F717" s="124"/>
      <c r="G717" s="136"/>
    </row>
    <row r="718" spans="1:7">
      <c r="A718" s="148"/>
      <c r="B718" s="130"/>
      <c r="C718" s="149"/>
      <c r="D718" s="142"/>
      <c r="E718" s="156"/>
      <c r="F718" s="124"/>
      <c r="G718" s="136"/>
    </row>
    <row r="719" spans="1:7">
      <c r="A719" s="148"/>
      <c r="B719" s="130"/>
      <c r="C719" s="149"/>
      <c r="D719" s="142"/>
      <c r="E719" s="156"/>
      <c r="F719" s="124"/>
      <c r="G719" s="136"/>
    </row>
    <row r="720" spans="1:7">
      <c r="A720" s="148"/>
      <c r="B720" s="130"/>
      <c r="C720" s="149"/>
      <c r="D720" s="142"/>
      <c r="E720" s="156"/>
      <c r="F720" s="124"/>
      <c r="G720" s="136"/>
    </row>
    <row r="721" spans="1:7">
      <c r="A721" s="148"/>
      <c r="B721" s="130"/>
      <c r="C721" s="149"/>
      <c r="D721" s="142"/>
      <c r="E721" s="156"/>
      <c r="F721" s="124"/>
      <c r="G721" s="136"/>
    </row>
    <row r="722" spans="1:7">
      <c r="A722" s="148"/>
      <c r="B722" s="130"/>
      <c r="C722" s="149"/>
      <c r="D722" s="142"/>
      <c r="E722" s="156"/>
      <c r="F722" s="124"/>
      <c r="G722" s="136"/>
    </row>
    <row r="723" spans="1:7">
      <c r="A723" s="148"/>
      <c r="B723" s="130"/>
      <c r="C723" s="149"/>
      <c r="D723" s="142"/>
      <c r="E723" s="156"/>
      <c r="F723" s="124"/>
      <c r="G723" s="136"/>
    </row>
    <row r="724" spans="1:7">
      <c r="A724" s="148"/>
      <c r="B724" s="130"/>
      <c r="C724" s="143"/>
      <c r="D724" s="142"/>
      <c r="E724" s="156"/>
      <c r="F724" s="124"/>
      <c r="G724" s="124"/>
    </row>
    <row r="725" spans="1:7">
      <c r="A725" s="148"/>
      <c r="B725" s="130"/>
      <c r="C725" s="143"/>
      <c r="D725" s="112"/>
      <c r="E725" s="169"/>
      <c r="F725" s="169"/>
      <c r="G725" s="169"/>
    </row>
    <row r="726" spans="1:7">
      <c r="A726" s="148"/>
      <c r="B726" s="130"/>
      <c r="C726" s="149"/>
      <c r="D726" s="142"/>
      <c r="E726" s="156"/>
      <c r="F726" s="124"/>
      <c r="G726" s="136"/>
    </row>
    <row r="727" spans="1:7">
      <c r="A727" s="148"/>
      <c r="B727" s="130"/>
      <c r="C727" s="143"/>
      <c r="D727" s="142"/>
      <c r="E727" s="156"/>
      <c r="F727" s="124"/>
      <c r="G727" s="124"/>
    </row>
    <row r="728" spans="1:7">
      <c r="A728" s="148"/>
      <c r="B728" s="130"/>
      <c r="C728" s="143"/>
      <c r="D728" s="112"/>
      <c r="E728" s="169"/>
      <c r="F728" s="169"/>
      <c r="G728" s="169"/>
    </row>
    <row r="729" spans="1:7">
      <c r="A729" s="148"/>
      <c r="B729" s="130"/>
      <c r="C729" s="149"/>
      <c r="D729" s="142"/>
      <c r="E729" s="156"/>
      <c r="F729" s="124"/>
      <c r="G729" s="136"/>
    </row>
    <row r="730" spans="1:7">
      <c r="A730" s="148"/>
      <c r="B730" s="130"/>
      <c r="C730" s="149"/>
      <c r="D730" s="142"/>
      <c r="E730" s="156"/>
      <c r="F730" s="124"/>
      <c r="G730" s="136"/>
    </row>
    <row r="731" spans="1:7">
      <c r="A731" s="148"/>
      <c r="B731" s="130"/>
      <c r="C731" s="143"/>
      <c r="D731" s="112"/>
      <c r="E731" s="169"/>
      <c r="F731" s="169"/>
      <c r="G731" s="169"/>
    </row>
    <row r="732" spans="1:7">
      <c r="A732" s="148"/>
      <c r="B732" s="130"/>
      <c r="C732" s="149"/>
      <c r="D732" s="142"/>
      <c r="E732" s="156"/>
      <c r="F732" s="124"/>
      <c r="G732" s="136"/>
    </row>
    <row r="733" spans="1:7">
      <c r="A733" s="150"/>
      <c r="B733" s="139"/>
      <c r="C733" s="143"/>
      <c r="D733" s="142"/>
      <c r="E733" s="156"/>
      <c r="F733" s="124"/>
      <c r="G733" s="136"/>
    </row>
    <row r="734" spans="1:7" ht="13.5">
      <c r="A734" s="150"/>
      <c r="B734" s="139"/>
      <c r="C734" s="146"/>
      <c r="D734" s="112"/>
      <c r="E734" s="169"/>
      <c r="F734" s="169"/>
      <c r="G734" s="169"/>
    </row>
    <row r="735" spans="1:7">
      <c r="A735" s="150"/>
      <c r="B735" s="139"/>
      <c r="C735" s="143"/>
      <c r="D735" s="112"/>
      <c r="E735" s="169"/>
      <c r="F735" s="169"/>
      <c r="G735" s="169"/>
    </row>
    <row r="736" spans="1:7">
      <c r="A736" s="150"/>
      <c r="B736" s="139"/>
      <c r="C736" s="143"/>
      <c r="D736" s="142"/>
      <c r="E736" s="156"/>
      <c r="F736" s="124"/>
      <c r="G736" s="136"/>
    </row>
    <row r="737" spans="1:7">
      <c r="A737" s="148"/>
      <c r="B737" s="139"/>
      <c r="C737" s="149"/>
      <c r="D737" s="142"/>
      <c r="E737" s="156"/>
      <c r="F737" s="124"/>
      <c r="G737" s="136"/>
    </row>
    <row r="738" spans="1:7">
      <c r="A738" s="148"/>
      <c r="B738" s="139"/>
      <c r="C738" s="143"/>
      <c r="D738" s="142"/>
      <c r="E738" s="156"/>
    </row>
    <row r="739" spans="1:7">
      <c r="A739" s="148"/>
      <c r="B739" s="139"/>
      <c r="C739" s="143"/>
      <c r="D739" s="142"/>
      <c r="E739" s="156"/>
    </row>
    <row r="740" spans="1:7">
      <c r="A740" s="148"/>
      <c r="B740" s="139"/>
      <c r="C740" s="143"/>
      <c r="D740" s="142"/>
      <c r="E740" s="156"/>
      <c r="F740" s="124"/>
      <c r="G740" s="136"/>
    </row>
    <row r="741" spans="1:7">
      <c r="A741" s="148"/>
      <c r="B741" s="139"/>
      <c r="C741" s="143"/>
      <c r="D741" s="142"/>
      <c r="E741" s="156"/>
      <c r="F741" s="124"/>
      <c r="G741" s="136"/>
    </row>
    <row r="742" spans="1:7" ht="13.5">
      <c r="A742" s="148"/>
      <c r="B742" s="139"/>
      <c r="C742" s="146"/>
      <c r="D742" s="142"/>
      <c r="E742" s="156"/>
      <c r="F742" s="124"/>
      <c r="G742" s="136"/>
    </row>
    <row r="743" spans="1:7">
      <c r="A743" s="148"/>
      <c r="B743" s="139"/>
      <c r="C743" s="143"/>
      <c r="D743" s="142"/>
      <c r="E743" s="156"/>
      <c r="F743" s="124"/>
      <c r="G743" s="136"/>
    </row>
    <row r="744" spans="1:7">
      <c r="A744" s="148"/>
      <c r="B744" s="139"/>
      <c r="C744" s="143"/>
      <c r="D744" s="142"/>
      <c r="E744" s="156"/>
      <c r="F744" s="124"/>
      <c r="G744" s="136"/>
    </row>
    <row r="745" spans="1:7">
      <c r="A745" s="148"/>
      <c r="B745" s="139"/>
      <c r="C745" s="143"/>
      <c r="D745" s="142"/>
      <c r="E745" s="156"/>
      <c r="F745" s="124"/>
      <c r="G745" s="136"/>
    </row>
    <row r="746" spans="1:7">
      <c r="A746" s="148"/>
      <c r="B746" s="130"/>
      <c r="C746" s="143"/>
      <c r="D746" s="142"/>
      <c r="E746" s="156"/>
      <c r="F746" s="124"/>
      <c r="G746" s="136"/>
    </row>
    <row r="747" spans="1:7">
      <c r="A747" s="148"/>
      <c r="B747" s="127"/>
      <c r="C747" s="126"/>
      <c r="D747" s="125"/>
      <c r="E747" s="225"/>
      <c r="F747" s="147"/>
      <c r="G747" s="123"/>
    </row>
    <row r="748" spans="1:7">
      <c r="A748" s="148"/>
      <c r="B748" s="127"/>
      <c r="C748" s="126"/>
      <c r="D748" s="125"/>
      <c r="E748" s="225"/>
      <c r="F748" s="147"/>
      <c r="G748" s="123"/>
    </row>
    <row r="750" spans="1:7">
      <c r="B750" s="127"/>
      <c r="C750" s="126"/>
      <c r="D750" s="125"/>
      <c r="E750" s="170"/>
      <c r="F750" s="124"/>
      <c r="G750" s="124"/>
    </row>
    <row r="751" spans="1:7">
      <c r="B751" s="130"/>
      <c r="C751" s="145"/>
      <c r="D751" s="128"/>
      <c r="E751" s="231"/>
      <c r="F751" s="137"/>
      <c r="G751" s="136"/>
    </row>
    <row r="752" spans="1:7" ht="13.5">
      <c r="B752" s="130"/>
      <c r="C752" s="146"/>
      <c r="D752" s="128"/>
      <c r="E752" s="231"/>
      <c r="F752" s="137"/>
      <c r="G752" s="136"/>
    </row>
    <row r="753" spans="1:7" ht="13.5">
      <c r="B753" s="130"/>
      <c r="C753" s="146"/>
      <c r="D753" s="128"/>
      <c r="E753" s="231"/>
      <c r="F753" s="137"/>
      <c r="G753" s="136"/>
    </row>
    <row r="754" spans="1:7" ht="13.5">
      <c r="B754" s="130"/>
      <c r="C754" s="146"/>
      <c r="D754" s="128"/>
      <c r="E754" s="231"/>
      <c r="F754" s="137"/>
      <c r="G754" s="136"/>
    </row>
    <row r="755" spans="1:7">
      <c r="B755" s="130"/>
      <c r="C755" s="145"/>
      <c r="D755" s="128"/>
      <c r="E755" s="231"/>
      <c r="F755" s="137"/>
      <c r="G755" s="136"/>
    </row>
    <row r="756" spans="1:7">
      <c r="B756" s="130"/>
      <c r="C756" s="145"/>
      <c r="D756" s="128"/>
      <c r="E756" s="231"/>
      <c r="F756" s="137"/>
      <c r="G756" s="136"/>
    </row>
    <row r="757" spans="1:7">
      <c r="B757" s="130"/>
      <c r="C757" s="145"/>
      <c r="D757" s="128"/>
      <c r="E757" s="231"/>
      <c r="F757" s="137"/>
      <c r="G757" s="136"/>
    </row>
    <row r="758" spans="1:7">
      <c r="B758" s="130"/>
      <c r="C758" s="145"/>
      <c r="D758" s="128"/>
      <c r="E758" s="231"/>
      <c r="F758" s="137"/>
      <c r="G758" s="136"/>
    </row>
    <row r="759" spans="1:7">
      <c r="B759" s="130"/>
      <c r="C759" s="129"/>
      <c r="D759" s="128"/>
      <c r="E759" s="231"/>
      <c r="F759" s="137"/>
      <c r="G759" s="136"/>
    </row>
    <row r="760" spans="1:7" s="226" customFormat="1">
      <c r="A760" s="144"/>
      <c r="B760" s="139"/>
      <c r="C760" s="143"/>
      <c r="D760" s="142"/>
      <c r="E760" s="156"/>
      <c r="F760" s="124"/>
      <c r="G760" s="136"/>
    </row>
    <row r="761" spans="1:7">
      <c r="B761" s="130"/>
      <c r="C761" s="129"/>
      <c r="D761" s="128"/>
      <c r="E761" s="231"/>
      <c r="F761" s="124"/>
      <c r="G761" s="124"/>
    </row>
    <row r="762" spans="1:7">
      <c r="B762" s="139"/>
      <c r="C762" s="143"/>
      <c r="D762" s="142"/>
      <c r="E762" s="156"/>
      <c r="F762" s="124"/>
      <c r="G762" s="136"/>
    </row>
    <row r="763" spans="1:7">
      <c r="B763" s="139"/>
      <c r="C763" s="143"/>
      <c r="D763" s="142"/>
      <c r="E763" s="156"/>
      <c r="F763" s="124"/>
      <c r="G763" s="136"/>
    </row>
    <row r="764" spans="1:7">
      <c r="B764" s="139"/>
      <c r="C764" s="143"/>
      <c r="D764" s="142"/>
      <c r="E764" s="156"/>
      <c r="F764" s="124"/>
      <c r="G764" s="136"/>
    </row>
    <row r="765" spans="1:7">
      <c r="B765" s="139"/>
      <c r="C765" s="143"/>
      <c r="D765" s="142"/>
      <c r="E765" s="156"/>
      <c r="F765" s="124"/>
      <c r="G765" s="136"/>
    </row>
    <row r="766" spans="1:7">
      <c r="B766" s="139"/>
      <c r="C766" s="143"/>
      <c r="D766" s="142"/>
      <c r="E766" s="156"/>
      <c r="F766" s="124"/>
      <c r="G766" s="136"/>
    </row>
    <row r="767" spans="1:7">
      <c r="B767" s="130"/>
      <c r="C767" s="129"/>
      <c r="D767" s="128"/>
      <c r="E767" s="231"/>
      <c r="F767" s="124"/>
      <c r="G767" s="136"/>
    </row>
    <row r="768" spans="1:7">
      <c r="B768" s="130"/>
      <c r="C768" s="129"/>
      <c r="D768" s="112"/>
      <c r="E768" s="169"/>
      <c r="F768" s="169"/>
      <c r="G768" s="169"/>
    </row>
    <row r="769" spans="2:7">
      <c r="B769" s="130"/>
      <c r="C769" s="129"/>
      <c r="D769" s="128"/>
      <c r="E769" s="231"/>
      <c r="F769" s="124"/>
      <c r="G769" s="136"/>
    </row>
    <row r="770" spans="2:7">
      <c r="B770" s="130"/>
      <c r="C770" s="129"/>
      <c r="D770" s="128"/>
      <c r="E770" s="231"/>
      <c r="F770" s="124"/>
      <c r="G770" s="136"/>
    </row>
    <row r="771" spans="2:7">
      <c r="B771" s="130"/>
      <c r="C771" s="129"/>
      <c r="D771" s="128"/>
      <c r="E771" s="231"/>
      <c r="F771" s="124"/>
      <c r="G771" s="136"/>
    </row>
    <row r="772" spans="2:7">
      <c r="B772" s="130"/>
      <c r="C772" s="129"/>
      <c r="D772" s="112"/>
      <c r="E772" s="169"/>
      <c r="F772" s="169"/>
      <c r="G772" s="169"/>
    </row>
    <row r="773" spans="2:7">
      <c r="B773" s="130"/>
      <c r="C773" s="129"/>
      <c r="D773" s="128"/>
      <c r="E773" s="231"/>
      <c r="F773" s="124"/>
      <c r="G773" s="136"/>
    </row>
    <row r="774" spans="2:7">
      <c r="B774" s="130"/>
      <c r="C774" s="129"/>
      <c r="D774" s="128"/>
      <c r="E774" s="231"/>
      <c r="F774" s="124"/>
      <c r="G774" s="136"/>
    </row>
    <row r="775" spans="2:7">
      <c r="B775" s="130"/>
      <c r="C775" s="129"/>
      <c r="D775" s="128"/>
      <c r="E775" s="231"/>
      <c r="F775" s="124"/>
      <c r="G775" s="136"/>
    </row>
    <row r="776" spans="2:7">
      <c r="B776" s="130"/>
      <c r="C776" s="129"/>
      <c r="D776" s="112"/>
      <c r="E776" s="169"/>
      <c r="F776" s="169"/>
      <c r="G776" s="169"/>
    </row>
    <row r="777" spans="2:7">
      <c r="B777" s="130"/>
      <c r="C777" s="129"/>
      <c r="D777" s="128"/>
      <c r="E777" s="231"/>
      <c r="F777" s="124"/>
      <c r="G777" s="136"/>
    </row>
    <row r="778" spans="2:7">
      <c r="B778" s="130"/>
      <c r="C778" s="129"/>
      <c r="D778" s="128"/>
      <c r="E778" s="231"/>
      <c r="F778" s="124"/>
      <c r="G778" s="136"/>
    </row>
    <row r="779" spans="2:7">
      <c r="B779" s="130"/>
      <c r="C779" s="129"/>
      <c r="D779" s="128"/>
      <c r="E779" s="231"/>
      <c r="F779" s="124"/>
      <c r="G779" s="136"/>
    </row>
    <row r="780" spans="2:7">
      <c r="B780" s="130"/>
      <c r="C780" s="129"/>
      <c r="D780" s="112"/>
      <c r="E780" s="169"/>
      <c r="F780" s="169"/>
      <c r="G780" s="169"/>
    </row>
    <row r="781" spans="2:7">
      <c r="B781" s="130"/>
      <c r="C781" s="129"/>
      <c r="D781" s="128"/>
      <c r="E781" s="231"/>
      <c r="F781" s="124"/>
      <c r="G781" s="136"/>
    </row>
    <row r="782" spans="2:7">
      <c r="B782" s="130"/>
      <c r="C782" s="129"/>
      <c r="D782" s="128"/>
      <c r="E782" s="231"/>
      <c r="F782" s="124"/>
      <c r="G782" s="136"/>
    </row>
    <row r="783" spans="2:7">
      <c r="B783" s="130"/>
      <c r="C783" s="129"/>
      <c r="D783" s="128"/>
      <c r="E783" s="231"/>
      <c r="F783" s="124"/>
      <c r="G783" s="136"/>
    </row>
    <row r="784" spans="2:7">
      <c r="B784" s="130"/>
      <c r="C784" s="129"/>
      <c r="D784" s="128"/>
      <c r="E784" s="231"/>
      <c r="F784" s="124"/>
      <c r="G784" s="136"/>
    </row>
    <row r="785" spans="2:7">
      <c r="B785" s="130"/>
      <c r="C785" s="129"/>
      <c r="D785" s="128"/>
      <c r="E785" s="231"/>
      <c r="F785" s="124"/>
      <c r="G785" s="136"/>
    </row>
    <row r="786" spans="2:7">
      <c r="B786" s="130"/>
      <c r="C786" s="129"/>
      <c r="D786" s="128"/>
      <c r="E786" s="231"/>
      <c r="F786" s="124"/>
      <c r="G786" s="136"/>
    </row>
    <row r="787" spans="2:7">
      <c r="B787" s="130"/>
      <c r="C787" s="129"/>
      <c r="D787" s="128"/>
      <c r="E787" s="231"/>
      <c r="F787" s="124"/>
      <c r="G787" s="124"/>
    </row>
    <row r="788" spans="2:7">
      <c r="B788" s="139"/>
      <c r="C788" s="143"/>
      <c r="D788" s="142"/>
      <c r="E788" s="156"/>
      <c r="F788" s="124"/>
      <c r="G788" s="136"/>
    </row>
    <row r="789" spans="2:7">
      <c r="B789" s="139"/>
      <c r="C789" s="129"/>
      <c r="D789" s="128"/>
      <c r="E789" s="231"/>
      <c r="F789" s="124"/>
      <c r="G789" s="124"/>
    </row>
    <row r="790" spans="2:7">
      <c r="B790" s="139"/>
      <c r="C790" s="143"/>
      <c r="D790" s="142"/>
      <c r="E790" s="156"/>
      <c r="F790" s="124"/>
      <c r="G790" s="136"/>
    </row>
    <row r="791" spans="2:7">
      <c r="B791" s="130"/>
      <c r="C791" s="129"/>
      <c r="D791" s="128"/>
      <c r="E791" s="231"/>
      <c r="F791" s="124"/>
      <c r="G791" s="136"/>
    </row>
    <row r="792" spans="2:7">
      <c r="B792" s="130"/>
      <c r="C792" s="129"/>
      <c r="D792" s="128"/>
      <c r="E792" s="231"/>
      <c r="F792" s="124"/>
      <c r="G792" s="136"/>
    </row>
    <row r="793" spans="2:7">
      <c r="B793" s="130"/>
      <c r="C793" s="140"/>
      <c r="D793" s="128"/>
      <c r="E793" s="231"/>
      <c r="F793" s="141"/>
      <c r="G793" s="141"/>
    </row>
    <row r="794" spans="2:7">
      <c r="B794" s="130"/>
      <c r="C794" s="129"/>
      <c r="D794" s="128"/>
      <c r="E794" s="231"/>
      <c r="F794" s="141"/>
      <c r="G794" s="141"/>
    </row>
    <row r="795" spans="2:7">
      <c r="B795" s="130"/>
      <c r="C795" s="140"/>
      <c r="D795" s="128"/>
      <c r="E795" s="231"/>
      <c r="F795" s="141"/>
      <c r="G795" s="136"/>
    </row>
    <row r="796" spans="2:7">
      <c r="B796" s="130"/>
      <c r="C796" s="140"/>
      <c r="D796" s="128"/>
      <c r="E796" s="231"/>
      <c r="F796" s="141"/>
      <c r="G796" s="136"/>
    </row>
    <row r="797" spans="2:7">
      <c r="B797" s="130"/>
      <c r="C797" s="140"/>
      <c r="D797" s="128"/>
      <c r="E797" s="231"/>
      <c r="F797" s="141"/>
      <c r="G797" s="136"/>
    </row>
    <row r="798" spans="2:7">
      <c r="B798" s="130"/>
      <c r="C798" s="140"/>
      <c r="D798" s="128"/>
      <c r="E798" s="231"/>
      <c r="F798" s="141"/>
      <c r="G798" s="136"/>
    </row>
    <row r="799" spans="2:7">
      <c r="B799" s="130"/>
      <c r="C799" s="140"/>
      <c r="D799" s="128"/>
      <c r="E799" s="231"/>
      <c r="F799" s="141"/>
      <c r="G799" s="136"/>
    </row>
    <row r="800" spans="2:7">
      <c r="B800" s="130"/>
      <c r="C800" s="140"/>
      <c r="D800" s="128"/>
      <c r="E800" s="231"/>
      <c r="F800" s="141"/>
      <c r="G800" s="136"/>
    </row>
    <row r="801" spans="2:7">
      <c r="B801" s="130"/>
      <c r="C801" s="140"/>
      <c r="D801" s="128"/>
      <c r="E801" s="231"/>
      <c r="F801" s="141"/>
      <c r="G801" s="136"/>
    </row>
    <row r="802" spans="2:7">
      <c r="B802" s="130"/>
      <c r="C802" s="140"/>
      <c r="D802" s="128"/>
      <c r="E802" s="231"/>
      <c r="F802" s="141"/>
      <c r="G802" s="136"/>
    </row>
    <row r="803" spans="2:7">
      <c r="B803" s="130"/>
      <c r="C803" s="140"/>
      <c r="D803" s="128"/>
      <c r="E803" s="231"/>
      <c r="F803" s="141"/>
      <c r="G803" s="136"/>
    </row>
    <row r="804" spans="2:7">
      <c r="B804" s="130"/>
      <c r="C804" s="140"/>
      <c r="D804" s="128"/>
      <c r="E804" s="231"/>
      <c r="F804" s="141"/>
      <c r="G804" s="136"/>
    </row>
    <row r="805" spans="2:7">
      <c r="B805" s="130"/>
      <c r="C805" s="140"/>
      <c r="D805" s="112"/>
      <c r="E805" s="169"/>
      <c r="F805" s="169"/>
      <c r="G805" s="169"/>
    </row>
    <row r="806" spans="2:7">
      <c r="B806" s="130"/>
      <c r="C806" s="140"/>
      <c r="D806" s="128"/>
      <c r="E806" s="231"/>
      <c r="F806" s="141"/>
      <c r="G806" s="136"/>
    </row>
    <row r="807" spans="2:7">
      <c r="B807" s="130"/>
      <c r="C807" s="140"/>
      <c r="D807" s="128"/>
      <c r="E807" s="231"/>
      <c r="F807" s="141"/>
      <c r="G807" s="136"/>
    </row>
    <row r="808" spans="2:7">
      <c r="B808" s="130"/>
      <c r="C808" s="140"/>
      <c r="D808" s="128"/>
      <c r="E808" s="231"/>
      <c r="F808" s="141"/>
      <c r="G808" s="136"/>
    </row>
    <row r="809" spans="2:7">
      <c r="B809" s="130"/>
      <c r="C809" s="140"/>
      <c r="D809" s="128"/>
      <c r="E809" s="231"/>
      <c r="F809" s="141"/>
      <c r="G809" s="136"/>
    </row>
    <row r="810" spans="2:7">
      <c r="B810" s="130"/>
      <c r="C810" s="140"/>
      <c r="D810" s="128"/>
      <c r="E810" s="231"/>
      <c r="F810" s="141"/>
      <c r="G810" s="136"/>
    </row>
    <row r="811" spans="2:7">
      <c r="B811" s="130"/>
      <c r="C811" s="140"/>
      <c r="D811" s="128"/>
      <c r="E811" s="231"/>
      <c r="F811" s="141"/>
      <c r="G811" s="136"/>
    </row>
    <row r="812" spans="2:7">
      <c r="B812" s="130"/>
      <c r="C812" s="140"/>
      <c r="D812" s="128"/>
      <c r="E812" s="231"/>
      <c r="F812" s="141"/>
      <c r="G812" s="136"/>
    </row>
    <row r="813" spans="2:7">
      <c r="B813" s="130"/>
      <c r="C813" s="140"/>
      <c r="D813" s="128"/>
      <c r="E813" s="231"/>
      <c r="F813" s="141"/>
      <c r="G813" s="136"/>
    </row>
    <row r="814" spans="2:7">
      <c r="B814" s="130"/>
      <c r="C814" s="140"/>
      <c r="D814" s="112"/>
      <c r="E814" s="169"/>
      <c r="F814" s="169"/>
      <c r="G814" s="169"/>
    </row>
    <row r="815" spans="2:7">
      <c r="B815" s="130"/>
      <c r="C815" s="140"/>
      <c r="D815" s="128"/>
      <c r="E815" s="231"/>
      <c r="F815" s="141"/>
      <c r="G815" s="136"/>
    </row>
    <row r="816" spans="2:7">
      <c r="B816" s="130"/>
      <c r="C816" s="140"/>
      <c r="D816" s="128"/>
      <c r="E816" s="231"/>
      <c r="F816" s="141"/>
      <c r="G816" s="136"/>
    </row>
    <row r="817" spans="2:7">
      <c r="B817" s="130"/>
      <c r="C817" s="140"/>
      <c r="D817" s="128"/>
      <c r="E817" s="231"/>
      <c r="F817" s="141"/>
      <c r="G817" s="136"/>
    </row>
    <row r="818" spans="2:7">
      <c r="B818" s="130"/>
      <c r="C818" s="140"/>
      <c r="D818" s="128"/>
      <c r="E818" s="231"/>
      <c r="F818" s="141"/>
      <c r="G818" s="136"/>
    </row>
    <row r="819" spans="2:7">
      <c r="B819" s="139"/>
      <c r="C819" s="140"/>
      <c r="D819" s="128"/>
      <c r="E819" s="231"/>
      <c r="F819" s="141"/>
      <c r="G819" s="136"/>
    </row>
    <row r="820" spans="2:7">
      <c r="B820" s="130"/>
      <c r="C820" s="140"/>
      <c r="D820" s="128"/>
      <c r="E820" s="231"/>
      <c r="F820" s="141"/>
      <c r="G820" s="136"/>
    </row>
    <row r="821" spans="2:7">
      <c r="B821" s="130"/>
      <c r="C821" s="140"/>
      <c r="D821" s="128"/>
      <c r="E821" s="231"/>
      <c r="F821" s="141"/>
      <c r="G821" s="141"/>
    </row>
    <row r="822" spans="2:7">
      <c r="B822" s="130"/>
      <c r="C822" s="129"/>
      <c r="D822" s="128"/>
      <c r="E822" s="231"/>
      <c r="F822" s="141"/>
      <c r="G822" s="141"/>
    </row>
    <row r="823" spans="2:7">
      <c r="B823" s="130"/>
      <c r="C823" s="140"/>
      <c r="D823" s="128"/>
      <c r="E823" s="231"/>
      <c r="F823" s="141"/>
      <c r="G823" s="136"/>
    </row>
    <row r="824" spans="2:7">
      <c r="B824" s="130"/>
      <c r="C824" s="140"/>
      <c r="D824" s="128"/>
      <c r="E824" s="231"/>
      <c r="F824" s="141"/>
      <c r="G824" s="136"/>
    </row>
    <row r="825" spans="2:7">
      <c r="B825" s="130"/>
      <c r="C825" s="140"/>
      <c r="D825" s="128"/>
      <c r="E825" s="231"/>
      <c r="F825" s="141"/>
      <c r="G825" s="141"/>
    </row>
    <row r="826" spans="2:7">
      <c r="B826" s="130"/>
      <c r="C826" s="140"/>
      <c r="D826" s="128"/>
      <c r="E826" s="231"/>
      <c r="F826" s="124"/>
      <c r="G826" s="136"/>
    </row>
    <row r="827" spans="2:7">
      <c r="B827" s="130"/>
      <c r="C827" s="140"/>
      <c r="D827" s="128"/>
      <c r="E827" s="231"/>
      <c r="F827" s="124"/>
      <c r="G827" s="124"/>
    </row>
    <row r="828" spans="2:7">
      <c r="B828" s="130"/>
      <c r="C828" s="129"/>
      <c r="D828" s="128"/>
      <c r="E828" s="231"/>
      <c r="F828" s="124"/>
      <c r="G828" s="124"/>
    </row>
    <row r="829" spans="2:7">
      <c r="B829" s="130"/>
      <c r="C829" s="129"/>
      <c r="D829" s="128"/>
      <c r="E829" s="231"/>
      <c r="F829" s="124"/>
      <c r="G829" s="136"/>
    </row>
    <row r="830" spans="2:7">
      <c r="B830" s="139"/>
      <c r="C830" s="129"/>
      <c r="D830" s="128"/>
      <c r="E830" s="231"/>
      <c r="F830" s="124"/>
      <c r="G830" s="136"/>
    </row>
    <row r="831" spans="2:7">
      <c r="B831" s="139"/>
      <c r="C831" s="129"/>
      <c r="D831" s="128"/>
      <c r="E831" s="231"/>
      <c r="F831" s="124"/>
      <c r="G831" s="124"/>
    </row>
    <row r="832" spans="2:7">
      <c r="B832" s="130"/>
      <c r="C832" s="129"/>
      <c r="D832" s="128"/>
      <c r="E832" s="231"/>
      <c r="F832" s="137"/>
      <c r="G832" s="136"/>
    </row>
    <row r="833" spans="1:7">
      <c r="B833" s="130"/>
      <c r="C833" s="129"/>
      <c r="D833" s="128"/>
      <c r="E833" s="231"/>
      <c r="F833" s="137"/>
      <c r="G833" s="136"/>
    </row>
    <row r="834" spans="1:7">
      <c r="B834" s="130"/>
      <c r="C834" s="129"/>
      <c r="D834" s="128"/>
      <c r="E834" s="231"/>
      <c r="F834" s="137"/>
      <c r="G834" s="136"/>
    </row>
    <row r="835" spans="1:7">
      <c r="B835" s="130"/>
      <c r="C835" s="129"/>
      <c r="D835" s="128"/>
      <c r="E835" s="231"/>
      <c r="F835" s="137"/>
      <c r="G835" s="136"/>
    </row>
    <row r="836" spans="1:7">
      <c r="B836" s="130"/>
      <c r="C836" s="129"/>
      <c r="D836" s="128"/>
      <c r="E836" s="231"/>
      <c r="F836" s="137"/>
      <c r="G836" s="136"/>
    </row>
    <row r="837" spans="1:7">
      <c r="B837" s="130"/>
      <c r="C837" s="138"/>
      <c r="D837" s="128"/>
      <c r="E837" s="231"/>
      <c r="F837" s="137"/>
      <c r="G837" s="136"/>
    </row>
    <row r="838" spans="1:7">
      <c r="B838" s="130"/>
      <c r="C838" s="138"/>
      <c r="D838" s="128"/>
      <c r="E838" s="231"/>
      <c r="F838" s="137"/>
      <c r="G838" s="136"/>
    </row>
    <row r="839" spans="1:7">
      <c r="B839" s="130"/>
      <c r="C839" s="134"/>
      <c r="D839" s="133"/>
      <c r="E839" s="232"/>
      <c r="F839" s="132"/>
      <c r="G839" s="131"/>
    </row>
    <row r="840" spans="1:7">
      <c r="B840" s="130"/>
      <c r="C840" s="134"/>
      <c r="D840" s="133"/>
      <c r="E840" s="232"/>
      <c r="F840" s="132"/>
      <c r="G840" s="131"/>
    </row>
    <row r="841" spans="1:7">
      <c r="B841" s="135"/>
      <c r="C841" s="134"/>
      <c r="D841" s="133"/>
      <c r="E841" s="232"/>
      <c r="F841" s="132"/>
      <c r="G841" s="131"/>
    </row>
    <row r="842" spans="1:7">
      <c r="B842" s="135"/>
      <c r="C842" s="134"/>
      <c r="D842" s="133"/>
      <c r="E842" s="232"/>
      <c r="F842" s="132"/>
      <c r="G842" s="131"/>
    </row>
    <row r="843" spans="1:7">
      <c r="B843" s="130"/>
      <c r="C843" s="129"/>
      <c r="D843" s="128"/>
      <c r="E843" s="231"/>
      <c r="F843" s="124"/>
      <c r="G843" s="124"/>
    </row>
    <row r="844" spans="1:7">
      <c r="B844" s="127"/>
      <c r="C844" s="126"/>
      <c r="D844" s="125"/>
      <c r="E844" s="170"/>
      <c r="F844" s="124"/>
      <c r="G844" s="123"/>
    </row>
    <row r="845" spans="1:7">
      <c r="A845" s="122"/>
      <c r="B845" s="121"/>
      <c r="C845" s="120"/>
      <c r="D845" s="119"/>
      <c r="E845" s="227"/>
      <c r="F845" s="118"/>
      <c r="G845" s="118"/>
    </row>
  </sheetData>
  <sheetProtection algorithmName="SHA-512" hashValue="M/HEwsVG/fMZMIGHGNk9yyNDoH0xN5idckE6LGbidjElk4SmjAbmI+fbgpUgPzA2/ncSiYjA/R7VIDxDJf7vTA==" saltValue="o4zDl+mXOMjxmzqVgZV/dA==" spinCount="100000" sheet="1" objects="1" scenarios="1" formatCells="0" formatColumns="0" formatRows="0"/>
  <protectedRanges>
    <protectedRange sqref="F164:G164 G57 G59 F162:G162 F45:G49 F166:G167 F490:G491 F846:G65536 F218:G219 F263:G263 F50 F60:G114 F125:G126 F123:G123 F155:G155 F143:G153 F158:G158 F160:G160" name="Obseg5_11"/>
    <protectedRange sqref="F104:G104" name="Range1"/>
    <protectedRange sqref="F105:G105" name="Range1_2"/>
    <protectedRange sqref="G50:G56 G58" name="Obseg5_4_1_3"/>
    <protectedRange sqref="F216:G217" name="Obseg5_8_1"/>
    <protectedRange sqref="F232:F236 F261:G262 F220:G231" name="Obseg5_2_3"/>
    <protectedRange sqref="G232:G234 G236" name="Obseg5_4_1_3_2"/>
    <protectedRange sqref="F248:G248 F185:F187 F237:F247 F124 F116 F118:F122 F129:F131 F127 F154 F157 F159 F161 F163 F165 F168:F178 F180:F183 F189:F193 F249:F259 F195:F215" name="Obseg5_3_1"/>
    <protectedRange sqref="G247 G124 G116 G118:G122 G129:G131 G127 G154 G157 G159 G161 G163 G165 G168:G178 G180:G183 G189:G193 G185:G187 G235 G237:G245 G249:G259 G195:G215" name="Obseg5_4_2"/>
    <protectedRange sqref="F264:G264 F489:G489 F265:F267" name="Obseg5_6_2"/>
    <protectedRange sqref="G265:G267" name="Obseg5_4_1_5"/>
    <protectedRange sqref="F270:F272" name="Obseg5_1_3"/>
    <protectedRange sqref="G272" name="Obseg5_4_2_2"/>
    <protectedRange sqref="F436:G437 F319:G320 F434:F435 F321:F322 F412 F432:G433 F430:F431 F428:G429 F426:F427 F424:G425 F422:F423 F421:G421 F419:F420 F417:G418 F323:G323 F415:F416 F470:F472 F469:G469 F480:F481 F450:F451 F448:G449 F446:F447 F444:G445 F442:F443 F440:G441 F438:F439 F473:G473 F474:F475 F485:G485 F764 F452:G453 F638:F644 F647:F652 F654:F656 F736:F737 F467 F479:G479 F304:F314 F324:F328 F329:G329 F332:G332 F330:F331 F333:F337 F339:F343 F376:F410 F293:F294 F373 F315:G315 F316:F317 F347:F348 F350:F351 F353:F354 F296:F300 F413:G414 F466:G466 F464:F465 F462:G463 F460:F461 F459:G459 F457:F458 F456:G456 F454:F455 F486:F488 F700:G700 F532:G533 F695:G695 F670:F675 F729:F730 F664:F668 F683:F685 F724:G724 F658:F662 F687:F689 F740 F557:G557 F527:F528 F524:F525 F569:F572 F575 F578:F590 F677:F681 F691:F694 F697:F699 F702:F705 F707:F711 F713:F723 F726 F727:G727 F744 F499:F509 F511:F512 F515:F516 F521:F522 F530 F732:F733 F541:G541 F535:F537 F539:F540 F543:F545 F551:F553 F547:F549 F555:F556 F559:F560 F563:F565 F596:F598 F601:F607 F609:F617 F620:F624 F626:F628 F630:F636" name="Obseg5_1_3_3"/>
    <protectedRange sqref="G360:G361 G426:G427 G422:G423 G419:G420 G415:G416 G371:G412 G367:G368 G364:G365 G460:G461 G457:G458 G454:G455 G450:G451 G446:G447 G442:G443 G438:G439 G434:G435 G430:G431 G474:G475 G764 G464:G465 G677:G681 G670:G675 G683:G685 G687:G689 G691:G694 G729:G730 G736:G737 G467 G470:G472 G304:G314 G321:G322 G324:G328 G330:G331 G333:G337 G339:G343 G293:G294 G316:G317 G347:G348 G350:G351 G353:G354 G296:G300 G480:G481 G486:G488 G697:G699 G702:G705 G707:G711 G713:G723 G726 G527:G528 G569:G572 G575 G578:G590 G740 G744 G499:G509 G511:G512 G515:G516 G521:G522 G524:G525 G530 G732:G733 G535:G537 G539:G540 G543:G545 G551:G553 G547:G549 G555:G556 G559:G560 G563:G565 G596:G598 G601:G607 G609:G617 G620:G624 G626:G628 G630:G636 G638:G644 G647:G652 G654:G656 G658:G662 G664:G668" name="Obseg5_4_2_4"/>
    <protectedRange sqref="F749:G749 F845:G845" name="Obseg5"/>
    <protectedRange sqref="F845:G845" name="Range1_3"/>
    <protectedRange sqref="F747:G748 F492:G492 F493:F495 F745:F746" name="Obseg5_6"/>
    <protectedRange sqref="G493:G495 G745:G746" name="Obseg5_4_1_5_1"/>
    <protectedRange sqref="F750:G750 F843:G844" name="Obseg5_10"/>
    <protectedRange sqref="F751:F759" name="Obseg5_2_6_1"/>
    <protectedRange sqref="G751:G759" name="Obseg5_4_4_6_1"/>
    <protectedRange sqref="F761:G761 F760 F787:G787 F789:G789 F788 F793:G794 F821:G822 F825:G825 F762:F763 F765:F767 F769 F790:F792 F823:F824 F773 F777 F781 F795:F804 F806:F813 F815:F820 F785" name="Obseg5_3_1_2"/>
    <protectedRange sqref="G760 G788 G815:G820 G762:G763 G829:G830 G765:G767 G790:G792 G823:G824 G773:G774 G769:G770 G777:G778 G781:G782 G795:G804 G806:G813 G826 G784:G786 G832:G842" name="Obseg5_4_6_1"/>
    <protectedRange sqref="F831:G831 F832:F842 F829:F830 F827:G828 F826" name="Obseg5_5_1_2"/>
    <protectedRange sqref="F2:G44" name="Obseg5_11_1"/>
  </protectedRanges>
  <pageMargins left="0.70866141732283472" right="0.39370078740157483" top="0.90937500000000004" bottom="0.74803149606299213" header="0.31496062992125984" footer="0.31496062992125984"/>
  <pageSetup paperSize="9" scale="90" orientation="portrait" r:id="rId1"/>
  <headerFooter>
    <oddHeader>&amp;L&amp;"NewsGoth Cn BT,Krepko"&amp;9INVESTITOR: Občina Miren
Miren 137
5291 Miren
&amp;C&amp;"NewsGoth Cn BT,Krepko"&amp;9OŠ Miren - pohištvena oprema&amp;R&amp;"NewsGoth Cn BT,Krepko"&amp;9PROJEKTANT: Styria arhitektura d.o.o. 
Cankarjeva ul. 6E, 
2000 Maribor</oddHeader>
    <oddFooter>&amp;L&amp;"NewsGoth Cn BT,Krepko"&amp;9&amp;K03+000&amp;A &amp;R&amp;"NewsGoth Cn BT,Krepko"&amp;9&amp;K03+000&amp;P/&amp;N
&amp;D</oddFooter>
  </headerFooter>
  <rowBreaks count="2" manualBreakCount="2">
    <brk id="36" max="16383" man="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indexed="10"/>
  </sheetPr>
  <dimension ref="A1:G61"/>
  <sheetViews>
    <sheetView showZeros="0" view="pageLayout" zoomScale="70" zoomScaleNormal="115" zoomScaleSheetLayoutView="100" zoomScalePageLayoutView="70" workbookViewId="0">
      <selection activeCell="G21" sqref="G21"/>
    </sheetView>
  </sheetViews>
  <sheetFormatPr defaultRowHeight="12.75"/>
  <cols>
    <col min="1" max="1" width="5.7109375" style="65" customWidth="1"/>
    <col min="2" max="2" width="5.7109375" style="66" customWidth="1"/>
    <col min="3" max="3" width="45.7109375" style="67" customWidth="1"/>
    <col min="4" max="4" width="6.7109375" style="68" customWidth="1"/>
    <col min="5" max="5" width="9.7109375" style="69" customWidth="1"/>
    <col min="6" max="6" width="10.5703125" style="255" customWidth="1"/>
    <col min="7" max="7" width="14.7109375" style="256" customWidth="1"/>
    <col min="8" max="16384" width="9.140625" style="235"/>
  </cols>
  <sheetData>
    <row r="1" spans="1:7">
      <c r="A1" s="70"/>
      <c r="B1" s="71"/>
      <c r="C1" s="72"/>
      <c r="D1" s="73"/>
      <c r="E1" s="11"/>
      <c r="F1" s="11"/>
      <c r="G1" s="241"/>
    </row>
    <row r="2" spans="1:7" s="236" customFormat="1" ht="18.75" thickBot="1">
      <c r="A2" s="74"/>
      <c r="B2" s="75" t="s">
        <v>188</v>
      </c>
      <c r="C2" s="76"/>
      <c r="D2" s="77"/>
      <c r="E2" s="77"/>
      <c r="F2" s="242"/>
      <c r="G2" s="242"/>
    </row>
    <row r="3" spans="1:7" s="237" customFormat="1" ht="15.75">
      <c r="A3" s="78"/>
      <c r="B3" s="79"/>
      <c r="C3" s="80"/>
      <c r="D3" s="81"/>
      <c r="E3" s="82"/>
      <c r="F3" s="243"/>
      <c r="G3" s="244"/>
    </row>
    <row r="4" spans="1:7" s="238" customFormat="1" ht="16.5">
      <c r="A4" s="83"/>
      <c r="B4" s="84"/>
      <c r="C4" s="85" t="s">
        <v>102</v>
      </c>
      <c r="D4" s="86"/>
      <c r="E4" s="87"/>
      <c r="F4" s="245"/>
      <c r="G4" s="320" t="s">
        <v>189</v>
      </c>
    </row>
    <row r="5" spans="1:7" ht="16.5">
      <c r="B5" s="88"/>
      <c r="C5" s="89"/>
      <c r="D5" s="90"/>
      <c r="E5" s="91"/>
      <c r="F5" s="246"/>
      <c r="G5" s="247"/>
    </row>
    <row r="6" spans="1:7" ht="16.5">
      <c r="B6" s="88" t="s">
        <v>59</v>
      </c>
      <c r="C6" s="89" t="s">
        <v>100</v>
      </c>
      <c r="D6" s="90"/>
      <c r="E6" s="91"/>
      <c r="F6" s="246"/>
      <c r="G6" s="248">
        <f>'A-TO 1.F'!G10</f>
        <v>0</v>
      </c>
    </row>
    <row r="7" spans="1:7" ht="16.5">
      <c r="B7" s="88" t="s">
        <v>60</v>
      </c>
      <c r="C7" s="89" t="s">
        <v>101</v>
      </c>
      <c r="D7" s="90"/>
      <c r="E7" s="91"/>
      <c r="F7" s="246"/>
      <c r="G7" s="248">
        <f>'B-NO 1.F'!G10</f>
        <v>0</v>
      </c>
    </row>
    <row r="8" spans="1:7" ht="16.5">
      <c r="B8" s="88"/>
      <c r="C8" s="92"/>
      <c r="D8" s="90"/>
      <c r="E8" s="91"/>
      <c r="F8" s="249"/>
      <c r="G8" s="248"/>
    </row>
    <row r="9" spans="1:7" s="239" customFormat="1" ht="16.5">
      <c r="A9" s="93"/>
      <c r="B9" s="94"/>
      <c r="C9" s="95" t="s">
        <v>171</v>
      </c>
      <c r="D9" s="96"/>
      <c r="E9" s="97"/>
      <c r="F9" s="97"/>
      <c r="G9" s="250">
        <f>SUM(G6:G7)</f>
        <v>0</v>
      </c>
    </row>
    <row r="10" spans="1:7" ht="16.5">
      <c r="B10" s="88"/>
      <c r="C10" s="321" t="s">
        <v>172</v>
      </c>
      <c r="D10" s="90"/>
      <c r="E10" s="91"/>
      <c r="F10" s="249"/>
      <c r="G10" s="248"/>
    </row>
    <row r="11" spans="1:7" s="240" customFormat="1" ht="17.25" thickBot="1">
      <c r="A11" s="98"/>
      <c r="B11" s="88"/>
      <c r="C11" s="322" t="s">
        <v>173</v>
      </c>
      <c r="D11" s="323"/>
      <c r="E11" s="324"/>
      <c r="F11" s="325"/>
      <c r="G11" s="326">
        <f>G9*1.22</f>
        <v>0</v>
      </c>
    </row>
    <row r="12" spans="1:7" s="240" customFormat="1" ht="16.5">
      <c r="A12" s="313"/>
      <c r="B12" s="314"/>
      <c r="C12" s="197"/>
      <c r="D12" s="198"/>
      <c r="E12" s="199"/>
      <c r="F12" s="252"/>
      <c r="G12" s="253"/>
    </row>
    <row r="13" spans="1:7" s="240" customFormat="1" ht="16.5">
      <c r="A13" s="313"/>
      <c r="B13" s="314"/>
      <c r="C13" s="315"/>
      <c r="D13" s="198"/>
      <c r="E13" s="199"/>
      <c r="F13" s="252"/>
      <c r="G13" s="253"/>
    </row>
    <row r="14" spans="1:7" s="240" customFormat="1" ht="16.5">
      <c r="A14" s="313"/>
      <c r="B14" s="314"/>
      <c r="C14" s="197"/>
      <c r="D14" s="198"/>
      <c r="E14" s="199"/>
      <c r="F14" s="252"/>
      <c r="G14" s="253"/>
    </row>
    <row r="15" spans="1:7" s="240" customFormat="1" ht="16.5">
      <c r="A15" s="313"/>
      <c r="B15" s="314"/>
      <c r="C15" s="197"/>
      <c r="D15" s="198"/>
      <c r="E15" s="199"/>
      <c r="F15" s="252"/>
      <c r="G15" s="253"/>
    </row>
    <row r="16" spans="1:7" s="240" customFormat="1" ht="16.5">
      <c r="A16" s="313"/>
      <c r="B16" s="314"/>
      <c r="C16" s="197"/>
      <c r="D16" s="198"/>
      <c r="E16" s="199"/>
      <c r="F16" s="252"/>
      <c r="G16" s="253"/>
    </row>
    <row r="17" spans="1:7" s="240" customFormat="1" ht="16.5">
      <c r="A17" s="313"/>
      <c r="B17" s="314"/>
      <c r="C17" s="197"/>
      <c r="D17" s="198"/>
      <c r="E17" s="199"/>
      <c r="F17" s="252"/>
      <c r="G17" s="253"/>
    </row>
    <row r="18" spans="1:7" s="240" customFormat="1" ht="16.5">
      <c r="A18" s="313"/>
      <c r="B18" s="314"/>
      <c r="C18" s="197"/>
      <c r="D18" s="198"/>
      <c r="E18" s="199"/>
      <c r="F18" s="252"/>
      <c r="G18" s="253"/>
    </row>
    <row r="19" spans="1:7" s="240" customFormat="1" ht="16.5">
      <c r="A19" s="313"/>
      <c r="B19" s="314"/>
      <c r="C19" s="197"/>
      <c r="D19" s="198"/>
      <c r="E19" s="199"/>
      <c r="F19" s="252"/>
      <c r="G19" s="253"/>
    </row>
    <row r="20" spans="1:7" s="240" customFormat="1" ht="16.5">
      <c r="A20" s="313"/>
      <c r="B20" s="314"/>
      <c r="C20" s="197"/>
      <c r="D20" s="198"/>
      <c r="E20" s="199"/>
      <c r="F20" s="252"/>
      <c r="G20" s="253"/>
    </row>
    <row r="21" spans="1:7" s="240" customFormat="1" ht="16.5">
      <c r="A21" s="313"/>
      <c r="B21" s="314"/>
      <c r="C21" s="197"/>
      <c r="D21" s="198"/>
      <c r="E21" s="199"/>
      <c r="F21" s="252"/>
      <c r="G21" s="253"/>
    </row>
    <row r="22" spans="1:7" s="240" customFormat="1" ht="16.5">
      <c r="A22" s="313"/>
      <c r="B22" s="314"/>
      <c r="C22" s="197"/>
      <c r="D22" s="198"/>
      <c r="E22" s="199"/>
      <c r="F22" s="252"/>
      <c r="G22" s="253"/>
    </row>
    <row r="23" spans="1:7" s="240" customFormat="1" ht="16.5">
      <c r="A23" s="313"/>
      <c r="B23" s="314"/>
      <c r="C23" s="197"/>
      <c r="D23" s="198"/>
      <c r="E23" s="199"/>
      <c r="F23" s="252"/>
      <c r="G23" s="253"/>
    </row>
    <row r="24" spans="1:7" s="240" customFormat="1" ht="16.5">
      <c r="A24" s="313"/>
      <c r="B24" s="314"/>
      <c r="C24" s="316"/>
      <c r="D24" s="317"/>
      <c r="E24" s="318"/>
      <c r="F24" s="318"/>
      <c r="G24" s="319"/>
    </row>
    <row r="25" spans="1:7" s="240" customFormat="1" ht="16.5">
      <c r="A25" s="98"/>
      <c r="B25" s="88"/>
      <c r="C25" s="89"/>
      <c r="D25" s="90"/>
      <c r="E25" s="99"/>
      <c r="F25" s="91"/>
      <c r="G25" s="251"/>
    </row>
    <row r="26" spans="1:7" s="240" customFormat="1" ht="16.5">
      <c r="A26" s="98"/>
      <c r="B26" s="88"/>
      <c r="C26" s="89"/>
      <c r="D26" s="90"/>
      <c r="E26" s="99"/>
      <c r="F26" s="91"/>
      <c r="G26" s="251"/>
    </row>
    <row r="27" spans="1:7" s="240" customFormat="1" ht="16.5">
      <c r="A27" s="98"/>
      <c r="B27" s="88"/>
      <c r="C27" s="89"/>
      <c r="D27" s="90"/>
      <c r="E27" s="99"/>
      <c r="F27" s="91"/>
      <c r="G27" s="251"/>
    </row>
    <row r="28" spans="1:7" s="240" customFormat="1">
      <c r="A28" s="6"/>
      <c r="B28" s="100"/>
      <c r="C28" s="60"/>
      <c r="D28" s="55"/>
      <c r="E28" s="101"/>
      <c r="F28" s="56"/>
      <c r="G28" s="254"/>
    </row>
    <row r="29" spans="1:7" s="240" customFormat="1">
      <c r="A29" s="6"/>
      <c r="B29" s="100"/>
      <c r="C29" s="60"/>
      <c r="D29" s="55"/>
      <c r="E29" s="101"/>
      <c r="F29" s="56"/>
      <c r="G29" s="254"/>
    </row>
    <row r="30" spans="1:7" s="240" customFormat="1">
      <c r="A30" s="6"/>
      <c r="B30" s="100"/>
      <c r="C30" s="60"/>
      <c r="D30" s="55"/>
      <c r="E30" s="101"/>
      <c r="F30" s="56"/>
      <c r="G30" s="254"/>
    </row>
    <row r="31" spans="1:7" s="240" customFormat="1">
      <c r="A31" s="6"/>
      <c r="B31" s="100"/>
      <c r="C31" s="60"/>
      <c r="D31" s="55"/>
      <c r="E31" s="101"/>
      <c r="F31" s="56"/>
      <c r="G31" s="254"/>
    </row>
    <row r="32" spans="1:7" s="240" customFormat="1">
      <c r="A32" s="6"/>
      <c r="B32" s="100"/>
      <c r="C32" s="60"/>
      <c r="D32" s="55"/>
      <c r="E32" s="101"/>
      <c r="F32" s="56"/>
      <c r="G32" s="254"/>
    </row>
    <row r="33" spans="1:7" s="240" customFormat="1">
      <c r="A33" s="6"/>
      <c r="B33" s="100"/>
      <c r="C33" s="60"/>
      <c r="D33" s="55"/>
      <c r="E33" s="101"/>
      <c r="F33" s="56"/>
      <c r="G33" s="254"/>
    </row>
    <row r="34" spans="1:7" s="240" customFormat="1">
      <c r="A34" s="6"/>
      <c r="B34" s="100"/>
      <c r="C34" s="60"/>
      <c r="D34" s="55"/>
      <c r="E34" s="101"/>
      <c r="F34" s="56"/>
      <c r="G34" s="254"/>
    </row>
    <row r="35" spans="1:7" s="240" customFormat="1">
      <c r="A35" s="6"/>
      <c r="B35" s="100"/>
      <c r="C35" s="60"/>
      <c r="D35" s="55"/>
      <c r="E35" s="101"/>
      <c r="F35" s="56"/>
      <c r="G35" s="254"/>
    </row>
    <row r="36" spans="1:7" s="240" customFormat="1">
      <c r="A36" s="6"/>
      <c r="B36" s="100"/>
      <c r="C36" s="60"/>
      <c r="D36" s="55"/>
      <c r="E36" s="101"/>
      <c r="F36" s="56"/>
      <c r="G36" s="254"/>
    </row>
    <row r="37" spans="1:7" s="240" customFormat="1">
      <c r="A37" s="6"/>
      <c r="B37" s="100"/>
      <c r="C37" s="60"/>
      <c r="D37" s="55"/>
      <c r="E37" s="101"/>
      <c r="F37" s="56"/>
      <c r="G37" s="254"/>
    </row>
    <row r="38" spans="1:7" s="240" customFormat="1">
      <c r="A38" s="6"/>
      <c r="B38" s="100"/>
      <c r="C38" s="60"/>
      <c r="D38" s="55"/>
      <c r="E38" s="101"/>
      <c r="F38" s="56"/>
      <c r="G38" s="254"/>
    </row>
    <row r="39" spans="1:7" s="240" customFormat="1">
      <c r="A39" s="6"/>
      <c r="B39" s="100"/>
      <c r="C39" s="60"/>
      <c r="D39" s="55"/>
      <c r="E39" s="101"/>
      <c r="F39" s="56"/>
      <c r="G39" s="254"/>
    </row>
    <row r="40" spans="1:7" s="240" customFormat="1">
      <c r="A40" s="6"/>
      <c r="B40" s="100"/>
      <c r="C40" s="60"/>
      <c r="D40" s="55"/>
      <c r="E40" s="101"/>
      <c r="F40" s="56"/>
      <c r="G40" s="254"/>
    </row>
    <row r="41" spans="1:7" s="240" customFormat="1">
      <c r="A41" s="6"/>
      <c r="B41" s="100"/>
      <c r="C41" s="60"/>
      <c r="D41" s="55"/>
      <c r="E41" s="101"/>
      <c r="F41" s="56"/>
      <c r="G41" s="254"/>
    </row>
    <row r="42" spans="1:7" s="240" customFormat="1">
      <c r="A42" s="6"/>
      <c r="B42" s="100"/>
      <c r="C42" s="60"/>
      <c r="D42" s="55"/>
      <c r="E42" s="101"/>
      <c r="F42" s="56"/>
      <c r="G42" s="254"/>
    </row>
    <row r="43" spans="1:7" s="240" customFormat="1">
      <c r="A43" s="6"/>
      <c r="B43" s="100"/>
      <c r="C43" s="60"/>
      <c r="D43" s="55"/>
      <c r="E43" s="101"/>
      <c r="F43" s="56"/>
      <c r="G43" s="254"/>
    </row>
    <row r="44" spans="1:7" s="240" customFormat="1">
      <c r="A44" s="6"/>
      <c r="B44" s="100"/>
      <c r="C44" s="60"/>
      <c r="D44" s="55"/>
      <c r="E44" s="101"/>
      <c r="F44" s="56"/>
      <c r="G44" s="254"/>
    </row>
    <row r="45" spans="1:7" s="240" customFormat="1">
      <c r="A45" s="6"/>
      <c r="B45" s="100"/>
      <c r="C45" s="60"/>
      <c r="D45" s="55"/>
      <c r="E45" s="101"/>
      <c r="F45" s="56"/>
      <c r="G45" s="254"/>
    </row>
    <row r="46" spans="1:7" s="240" customFormat="1">
      <c r="A46" s="6"/>
      <c r="B46" s="100"/>
      <c r="C46" s="60"/>
      <c r="D46" s="55"/>
      <c r="E46" s="101"/>
      <c r="F46" s="56"/>
      <c r="G46" s="254"/>
    </row>
    <row r="47" spans="1:7" s="240" customFormat="1">
      <c r="A47" s="6"/>
      <c r="B47" s="100"/>
      <c r="C47" s="60"/>
      <c r="D47" s="55"/>
      <c r="E47" s="101"/>
      <c r="F47" s="56"/>
      <c r="G47" s="254"/>
    </row>
    <row r="48" spans="1:7" s="240" customFormat="1">
      <c r="A48" s="6"/>
      <c r="B48" s="100"/>
      <c r="C48" s="60"/>
      <c r="D48" s="55"/>
      <c r="E48" s="101"/>
      <c r="F48" s="56"/>
      <c r="G48" s="254"/>
    </row>
    <row r="49" spans="1:7" s="240" customFormat="1">
      <c r="A49" s="6"/>
      <c r="B49" s="100"/>
      <c r="C49" s="60"/>
      <c r="D49" s="55"/>
      <c r="E49" s="101"/>
      <c r="F49" s="56"/>
      <c r="G49" s="254"/>
    </row>
    <row r="50" spans="1:7" s="240" customFormat="1">
      <c r="A50" s="6"/>
      <c r="B50" s="100"/>
      <c r="C50" s="60"/>
      <c r="D50" s="55"/>
      <c r="E50" s="101"/>
      <c r="F50" s="56"/>
      <c r="G50" s="254"/>
    </row>
    <row r="51" spans="1:7" s="240" customFormat="1">
      <c r="A51" s="6"/>
      <c r="B51" s="100"/>
      <c r="C51" s="60"/>
      <c r="D51" s="55"/>
      <c r="E51" s="101"/>
      <c r="F51" s="56"/>
      <c r="G51" s="254"/>
    </row>
    <row r="52" spans="1:7" s="240" customFormat="1">
      <c r="A52" s="6"/>
      <c r="B52" s="100"/>
      <c r="C52" s="60"/>
      <c r="D52" s="55"/>
      <c r="E52" s="101"/>
      <c r="F52" s="56"/>
      <c r="G52" s="254"/>
    </row>
    <row r="53" spans="1:7" s="240" customFormat="1">
      <c r="A53" s="6"/>
      <c r="B53" s="100"/>
      <c r="C53" s="60"/>
      <c r="D53" s="55"/>
      <c r="E53" s="101"/>
      <c r="F53" s="56"/>
      <c r="G53" s="254"/>
    </row>
    <row r="54" spans="1:7" s="240" customFormat="1">
      <c r="A54" s="6"/>
      <c r="B54" s="100"/>
      <c r="C54" s="60"/>
      <c r="D54" s="55"/>
      <c r="E54" s="101"/>
      <c r="F54" s="56"/>
      <c r="G54" s="254"/>
    </row>
    <row r="55" spans="1:7" s="240" customFormat="1">
      <c r="A55" s="6"/>
      <c r="B55" s="100"/>
      <c r="C55" s="60"/>
      <c r="D55" s="55"/>
      <c r="E55" s="101"/>
      <c r="F55" s="56"/>
      <c r="G55" s="254"/>
    </row>
    <row r="56" spans="1:7" s="240" customFormat="1">
      <c r="A56" s="6"/>
      <c r="B56" s="100"/>
      <c r="C56" s="60"/>
      <c r="D56" s="55"/>
      <c r="E56" s="101"/>
      <c r="F56" s="56"/>
      <c r="G56" s="254"/>
    </row>
    <row r="57" spans="1:7" s="240" customFormat="1">
      <c r="A57" s="6"/>
      <c r="B57" s="100"/>
      <c r="C57" s="60"/>
      <c r="D57" s="55"/>
      <c r="E57" s="101"/>
      <c r="F57" s="56"/>
      <c r="G57" s="254"/>
    </row>
    <row r="58" spans="1:7" s="240" customFormat="1">
      <c r="A58" s="6"/>
      <c r="B58" s="100"/>
      <c r="C58" s="60"/>
      <c r="D58" s="55"/>
      <c r="E58" s="101"/>
      <c r="F58" s="56"/>
      <c r="G58" s="254"/>
    </row>
    <row r="59" spans="1:7" s="240" customFormat="1">
      <c r="A59" s="6"/>
      <c r="B59" s="100"/>
      <c r="C59" s="60"/>
      <c r="D59" s="55"/>
      <c r="E59" s="101"/>
      <c r="F59" s="56"/>
      <c r="G59" s="254"/>
    </row>
    <row r="60" spans="1:7" s="240" customFormat="1">
      <c r="A60" s="6"/>
      <c r="B60" s="100"/>
      <c r="C60" s="60"/>
      <c r="D60" s="55"/>
      <c r="E60" s="101"/>
      <c r="F60" s="56"/>
      <c r="G60" s="254"/>
    </row>
    <row r="61" spans="1:7" s="240" customFormat="1">
      <c r="A61" s="6"/>
      <c r="B61" s="100"/>
      <c r="C61" s="60"/>
      <c r="D61" s="55"/>
      <c r="E61" s="101"/>
      <c r="F61" s="56"/>
      <c r="G61" s="254"/>
    </row>
  </sheetData>
  <sheetProtection formatCells="0" formatColumns="0" formatRows="0"/>
  <protectedRanges>
    <protectedRange sqref="F11:F64801 F1 F3:F7" name="Obseg5_11"/>
    <protectedRange sqref="F1" name="Range1_8_2_2_1_1_1_1"/>
    <protectedRange sqref="G9" name="Obseg5_4_1_3"/>
    <protectedRange sqref="F2" name="Obseg5_14"/>
  </protectedRanges>
  <pageMargins left="0.70866141732283472" right="0.39370078740157483" top="0.90937500000000004" bottom="0.74803149606299213" header="0.31496062992125984" footer="0.31496062992125984"/>
  <pageSetup paperSize="9" scale="63" orientation="portrait" r:id="rId1"/>
  <headerFooter>
    <oddHeader>&amp;L&amp;"NewsGoth Cn BT,Krepko"&amp;9INVESTITOR: Občina Miren
Miren 137
5291 Miren
&amp;C&amp;"NewsGoth Cn BT,Krepko"&amp;9OŠ Miren - pohištvena oprema&amp;R&amp;"NewsGoth Cn BT,Krepko"&amp;9PROJEKTANT: Styria arhitektura d.o.o. 
Cankarjeva ul. 6E, 
2000 Maribor</oddHeader>
    <oddFooter>&amp;L&amp;"NewsGoth Cn BT,Krepko"&amp;9&amp;K03+000&amp;A &amp;R&amp;"NewsGoth Cn BT,Krepko"&amp;9&amp;K03+000&amp;P/&amp;N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92D050"/>
    <pageSetUpPr fitToPage="1"/>
  </sheetPr>
  <dimension ref="A1:IO1011"/>
  <sheetViews>
    <sheetView showZeros="0" tabSelected="1" view="pageLayout" topLeftCell="A40" zoomScale="85" zoomScaleNormal="75" zoomScaleSheetLayoutView="115" zoomScalePageLayoutView="85" workbookViewId="0">
      <selection activeCell="F44" sqref="F44"/>
    </sheetView>
  </sheetViews>
  <sheetFormatPr defaultRowHeight="13.5"/>
  <cols>
    <col min="1" max="1" width="5.7109375" style="3" customWidth="1"/>
    <col min="2" max="2" width="9.7109375" style="49" customWidth="1"/>
    <col min="3" max="3" width="45.7109375" style="4" customWidth="1"/>
    <col min="4" max="4" width="6.7109375" style="5" customWidth="1"/>
    <col min="5" max="5" width="8.7109375" style="50" customWidth="1"/>
    <col min="6" max="6" width="10.7109375" style="354" customWidth="1"/>
    <col min="7" max="7" width="13.5703125" style="50" customWidth="1"/>
    <col min="8" max="16384" width="9.140625" style="235"/>
  </cols>
  <sheetData>
    <row r="1" spans="1:7" ht="12.75">
      <c r="A1" s="7"/>
      <c r="B1" s="8"/>
      <c r="C1" s="9"/>
      <c r="D1" s="10"/>
      <c r="E1" s="11"/>
      <c r="F1" s="335"/>
      <c r="G1" s="269"/>
    </row>
    <row r="2" spans="1:7" s="236" customFormat="1" ht="18">
      <c r="A2" s="12" t="s">
        <v>61</v>
      </c>
      <c r="B2" s="13"/>
      <c r="C2" s="14" t="s">
        <v>103</v>
      </c>
      <c r="D2" s="15"/>
      <c r="E2" s="15"/>
      <c r="F2" s="336"/>
      <c r="G2" s="15"/>
    </row>
    <row r="3" spans="1:7" s="257" customFormat="1">
      <c r="A3" s="16"/>
      <c r="B3" s="17"/>
      <c r="C3" s="18"/>
      <c r="D3" s="19"/>
      <c r="E3" s="20"/>
      <c r="F3" s="337"/>
      <c r="G3" s="243"/>
    </row>
    <row r="4" spans="1:7" ht="12.75">
      <c r="B4" s="38"/>
      <c r="C4" s="30"/>
      <c r="D4" s="21"/>
      <c r="E4" s="22"/>
      <c r="F4" s="338"/>
      <c r="G4" s="47"/>
    </row>
    <row r="5" spans="1:7" s="258" customFormat="1" ht="12.75">
      <c r="A5" s="3"/>
      <c r="B5" s="54" t="s">
        <v>62</v>
      </c>
      <c r="C5" s="270" t="str">
        <f>C87</f>
        <v>Stoli skupaj:</v>
      </c>
      <c r="D5" s="193"/>
      <c r="E5" s="56"/>
      <c r="F5" s="339"/>
      <c r="G5" s="254">
        <f>G87</f>
        <v>0</v>
      </c>
    </row>
    <row r="6" spans="1:7" ht="12.75">
      <c r="B6" s="23" t="s">
        <v>63</v>
      </c>
      <c r="C6" s="271" t="str">
        <f>C152</f>
        <v>Mize skupaj:</v>
      </c>
      <c r="D6" s="21"/>
      <c r="E6" s="22"/>
      <c r="F6" s="338"/>
      <c r="G6" s="65">
        <f>G152</f>
        <v>0</v>
      </c>
    </row>
    <row r="7" spans="1:7" ht="12.75">
      <c r="B7" s="23" t="s">
        <v>64</v>
      </c>
      <c r="C7" s="57" t="str">
        <f>C170</f>
        <v>Regali skupaj:</v>
      </c>
      <c r="D7" s="21"/>
      <c r="E7" s="22"/>
      <c r="F7" s="338"/>
      <c r="G7" s="65">
        <f>G170</f>
        <v>0</v>
      </c>
    </row>
    <row r="8" spans="1:7" ht="12.75">
      <c r="B8" s="23" t="s">
        <v>65</v>
      </c>
      <c r="C8" s="57" t="str">
        <f>C238</f>
        <v>Druga oprema skupaj:</v>
      </c>
      <c r="D8" s="21"/>
      <c r="E8" s="22"/>
      <c r="F8" s="338"/>
      <c r="G8" s="65">
        <f>G238</f>
        <v>0</v>
      </c>
    </row>
    <row r="9" spans="1:7" ht="12.75">
      <c r="B9" s="25"/>
      <c r="C9" s="24"/>
      <c r="D9" s="21"/>
      <c r="E9" s="22"/>
      <c r="F9" s="338"/>
      <c r="G9" s="47"/>
    </row>
    <row r="10" spans="1:7" thickBot="1">
      <c r="B10" s="26" t="s">
        <v>61</v>
      </c>
      <c r="C10" s="27" t="s">
        <v>86</v>
      </c>
      <c r="D10" s="194"/>
      <c r="E10" s="28"/>
      <c r="F10" s="349"/>
      <c r="G10" s="272">
        <f>SUM(G5:G8)</f>
        <v>0</v>
      </c>
    </row>
    <row r="11" spans="1:7" s="239" customFormat="1" thickTop="1">
      <c r="A11" s="29"/>
      <c r="B11" s="30"/>
      <c r="C11" s="30"/>
      <c r="D11" s="31"/>
      <c r="E11" s="32"/>
      <c r="F11" s="350"/>
      <c r="G11" s="273"/>
    </row>
    <row r="12" spans="1:7" s="258" customFormat="1" ht="12.75" customHeight="1">
      <c r="A12" s="33"/>
      <c r="B12" s="34"/>
      <c r="C12" s="35"/>
      <c r="D12" s="108"/>
      <c r="E12" s="36"/>
      <c r="F12" s="341"/>
      <c r="G12" s="51"/>
    </row>
    <row r="13" spans="1:7" s="259" customFormat="1" ht="12.75" customHeight="1">
      <c r="A13" s="104" t="s">
        <v>66</v>
      </c>
      <c r="B13" s="104" t="s">
        <v>67</v>
      </c>
      <c r="C13" s="105" t="s">
        <v>68</v>
      </c>
      <c r="D13" s="109"/>
      <c r="E13" s="106" t="s">
        <v>69</v>
      </c>
      <c r="F13" s="342" t="s">
        <v>70</v>
      </c>
      <c r="G13" s="107" t="s">
        <v>71</v>
      </c>
    </row>
    <row r="14" spans="1:7" s="258" customFormat="1" ht="12.75">
      <c r="A14" s="37"/>
      <c r="B14" s="38"/>
      <c r="C14" s="39"/>
      <c r="D14" s="40"/>
      <c r="E14" s="41"/>
      <c r="F14" s="44"/>
      <c r="G14" s="41"/>
    </row>
    <row r="15" spans="1:7" s="258" customFormat="1" ht="51">
      <c r="A15" s="37"/>
      <c r="B15" s="38"/>
      <c r="C15" s="42" t="s">
        <v>72</v>
      </c>
      <c r="D15" s="40"/>
      <c r="E15" s="41"/>
      <c r="F15" s="44"/>
      <c r="G15" s="41"/>
    </row>
    <row r="16" spans="1:7" s="258" customFormat="1" ht="25.5">
      <c r="A16" s="37"/>
      <c r="B16" s="38"/>
      <c r="C16" s="42" t="s">
        <v>118</v>
      </c>
      <c r="D16" s="40"/>
      <c r="E16" s="41"/>
      <c r="F16" s="44"/>
      <c r="G16" s="41"/>
    </row>
    <row r="17" spans="1:249" s="258" customFormat="1" ht="103.5" customHeight="1">
      <c r="A17" s="37"/>
      <c r="B17" s="38"/>
      <c r="C17" s="334" t="s">
        <v>276</v>
      </c>
      <c r="D17" s="40"/>
      <c r="E17" s="41"/>
      <c r="F17" s="44"/>
      <c r="G17" s="41"/>
    </row>
    <row r="18" spans="1:249" s="258" customFormat="1" ht="12.75">
      <c r="A18" s="37"/>
      <c r="B18" s="38"/>
      <c r="C18" s="39"/>
      <c r="D18" s="40"/>
      <c r="E18" s="41"/>
      <c r="F18" s="44"/>
      <c r="G18" s="41"/>
    </row>
    <row r="19" spans="1:249" s="260" customFormat="1" ht="16.5">
      <c r="A19" s="274" t="s">
        <v>62</v>
      </c>
      <c r="B19" s="275"/>
      <c r="C19" s="276" t="s">
        <v>87</v>
      </c>
      <c r="D19" s="277"/>
      <c r="E19" s="278"/>
      <c r="F19" s="344"/>
      <c r="G19" s="279"/>
    </row>
    <row r="20" spans="1:249" s="268" customFormat="1" ht="12.75">
      <c r="A20" s="280"/>
      <c r="B20" s="281"/>
      <c r="C20" s="282"/>
      <c r="D20" s="283"/>
      <c r="E20" s="284"/>
      <c r="F20" s="44"/>
      <c r="G20" s="41"/>
      <c r="H20" s="261"/>
      <c r="I20" s="262"/>
      <c r="J20" s="263"/>
      <c r="K20" s="264"/>
      <c r="L20" s="264"/>
      <c r="M20" s="44"/>
      <c r="N20" s="45"/>
      <c r="O20" s="265"/>
      <c r="P20" s="266"/>
      <c r="Q20" s="265"/>
      <c r="R20" s="267"/>
      <c r="S20" s="258"/>
      <c r="T20" s="258"/>
      <c r="U20" s="258"/>
      <c r="V20" s="261"/>
      <c r="W20" s="262"/>
      <c r="X20" s="263"/>
      <c r="Y20" s="264"/>
      <c r="Z20" s="264"/>
      <c r="AA20" s="44"/>
      <c r="AB20" s="45"/>
      <c r="AC20" s="265"/>
      <c r="AD20" s="266"/>
      <c r="AE20" s="265"/>
      <c r="AF20" s="267"/>
      <c r="AG20" s="258"/>
      <c r="AH20" s="258"/>
      <c r="AI20" s="258"/>
      <c r="AJ20" s="261"/>
      <c r="AK20" s="262"/>
      <c r="AL20" s="263"/>
      <c r="AM20" s="264"/>
      <c r="AN20" s="264"/>
      <c r="AO20" s="44"/>
      <c r="AP20" s="45"/>
      <c r="AQ20" s="265"/>
      <c r="AR20" s="266"/>
      <c r="AS20" s="265"/>
      <c r="AT20" s="267"/>
      <c r="AU20" s="258"/>
      <c r="AV20" s="258"/>
      <c r="AW20" s="258"/>
      <c r="AX20" s="261"/>
      <c r="AY20" s="262"/>
      <c r="AZ20" s="263"/>
      <c r="BA20" s="264"/>
      <c r="BB20" s="264"/>
      <c r="BC20" s="44"/>
      <c r="BD20" s="45"/>
      <c r="BE20" s="265"/>
      <c r="BF20" s="266"/>
      <c r="BG20" s="265"/>
      <c r="BH20" s="267"/>
      <c r="BI20" s="258"/>
      <c r="BJ20" s="258"/>
      <c r="BK20" s="258"/>
      <c r="BL20" s="261"/>
      <c r="BM20" s="262"/>
      <c r="BN20" s="263"/>
      <c r="BO20" s="264"/>
      <c r="BP20" s="264"/>
      <c r="BQ20" s="44"/>
      <c r="BR20" s="45"/>
      <c r="BS20" s="265"/>
      <c r="BT20" s="266"/>
      <c r="BU20" s="265"/>
      <c r="BV20" s="267"/>
      <c r="BW20" s="258"/>
      <c r="BX20" s="258"/>
      <c r="BY20" s="258"/>
      <c r="BZ20" s="261"/>
      <c r="CA20" s="262"/>
      <c r="CB20" s="263"/>
      <c r="CC20" s="264"/>
      <c r="CD20" s="264"/>
      <c r="CE20" s="44"/>
      <c r="CF20" s="45"/>
      <c r="CG20" s="265"/>
      <c r="CH20" s="266"/>
      <c r="CI20" s="265"/>
      <c r="CJ20" s="267"/>
      <c r="CK20" s="258"/>
      <c r="CL20" s="258"/>
      <c r="CM20" s="258"/>
      <c r="CN20" s="261"/>
      <c r="CO20" s="262"/>
      <c r="CP20" s="263"/>
      <c r="CQ20" s="264"/>
      <c r="CR20" s="264"/>
      <c r="CS20" s="44"/>
      <c r="CT20" s="45"/>
      <c r="CU20" s="265"/>
      <c r="CV20" s="266"/>
      <c r="CW20" s="265"/>
      <c r="CX20" s="267"/>
      <c r="CY20" s="258"/>
      <c r="CZ20" s="258"/>
      <c r="DA20" s="258"/>
      <c r="DB20" s="261"/>
      <c r="DC20" s="262"/>
      <c r="DD20" s="263"/>
      <c r="DE20" s="264"/>
      <c r="DF20" s="264"/>
      <c r="DG20" s="44"/>
      <c r="DH20" s="45"/>
      <c r="DI20" s="265"/>
      <c r="DJ20" s="266"/>
      <c r="DK20" s="265"/>
      <c r="DL20" s="267"/>
      <c r="DM20" s="258"/>
      <c r="DN20" s="258"/>
      <c r="DO20" s="258"/>
      <c r="DP20" s="261"/>
      <c r="DQ20" s="262"/>
      <c r="DR20" s="263"/>
      <c r="DS20" s="264"/>
      <c r="DT20" s="264"/>
      <c r="DU20" s="44"/>
      <c r="DV20" s="45"/>
      <c r="DW20" s="265"/>
      <c r="DX20" s="266"/>
      <c r="DY20" s="265"/>
      <c r="DZ20" s="267"/>
      <c r="EA20" s="258"/>
      <c r="EB20" s="258"/>
      <c r="EC20" s="258"/>
      <c r="ED20" s="261"/>
      <c r="EE20" s="262"/>
      <c r="EF20" s="263"/>
      <c r="EG20" s="264"/>
      <c r="EH20" s="264"/>
      <c r="EI20" s="44"/>
      <c r="EJ20" s="45"/>
      <c r="EK20" s="265"/>
      <c r="EL20" s="266"/>
      <c r="EM20" s="265"/>
      <c r="EN20" s="267"/>
      <c r="EO20" s="258"/>
      <c r="EP20" s="258"/>
      <c r="EQ20" s="258"/>
      <c r="ER20" s="261"/>
      <c r="ES20" s="262"/>
      <c r="ET20" s="263"/>
      <c r="EU20" s="264"/>
      <c r="EV20" s="264"/>
      <c r="EW20" s="44"/>
      <c r="EX20" s="45"/>
      <c r="EY20" s="265"/>
      <c r="EZ20" s="266"/>
      <c r="FA20" s="265"/>
      <c r="FB20" s="267"/>
      <c r="FC20" s="258"/>
      <c r="FD20" s="258"/>
      <c r="FE20" s="258"/>
      <c r="FF20" s="261"/>
      <c r="FG20" s="262"/>
      <c r="FH20" s="263"/>
      <c r="FI20" s="264"/>
      <c r="FJ20" s="264"/>
      <c r="FK20" s="44"/>
      <c r="FL20" s="45"/>
      <c r="FM20" s="265"/>
      <c r="FN20" s="266"/>
      <c r="FO20" s="265"/>
      <c r="FP20" s="267"/>
      <c r="FQ20" s="258"/>
      <c r="FR20" s="258"/>
      <c r="FS20" s="258"/>
      <c r="FT20" s="261"/>
      <c r="FU20" s="262"/>
      <c r="FV20" s="263"/>
      <c r="FW20" s="264"/>
      <c r="FX20" s="264"/>
      <c r="FY20" s="44"/>
      <c r="FZ20" s="45"/>
      <c r="GA20" s="265"/>
      <c r="GB20" s="266"/>
      <c r="GC20" s="265"/>
      <c r="GD20" s="267"/>
      <c r="GE20" s="258"/>
      <c r="GF20" s="258"/>
      <c r="GG20" s="258"/>
      <c r="GH20" s="261"/>
      <c r="GI20" s="262"/>
      <c r="GJ20" s="263"/>
      <c r="GK20" s="264"/>
      <c r="GL20" s="264"/>
      <c r="GM20" s="44"/>
      <c r="GN20" s="45"/>
      <c r="GO20" s="265"/>
      <c r="GP20" s="266"/>
      <c r="GQ20" s="265"/>
      <c r="GR20" s="267"/>
      <c r="GS20" s="258"/>
      <c r="GT20" s="258"/>
      <c r="GU20" s="258"/>
      <c r="GV20" s="261"/>
      <c r="GW20" s="262"/>
      <c r="GX20" s="263"/>
      <c r="GY20" s="264"/>
      <c r="GZ20" s="264"/>
      <c r="HA20" s="44"/>
      <c r="HB20" s="45"/>
      <c r="HC20" s="265"/>
      <c r="HD20" s="266"/>
      <c r="HE20" s="265"/>
      <c r="HF20" s="267"/>
      <c r="HG20" s="258"/>
      <c r="HH20" s="258"/>
      <c r="HI20" s="258"/>
      <c r="HJ20" s="261"/>
      <c r="HK20" s="262"/>
      <c r="HL20" s="263"/>
      <c r="HM20" s="264"/>
      <c r="HN20" s="264"/>
      <c r="HO20" s="44"/>
      <c r="HP20" s="45"/>
      <c r="HQ20" s="265"/>
      <c r="HR20" s="266"/>
      <c r="HS20" s="265"/>
      <c r="HT20" s="267"/>
      <c r="HU20" s="258"/>
      <c r="HV20" s="258"/>
      <c r="HW20" s="258"/>
      <c r="HX20" s="261"/>
      <c r="HY20" s="262"/>
      <c r="HZ20" s="263"/>
      <c r="IA20" s="264"/>
      <c r="IB20" s="264"/>
      <c r="IC20" s="44"/>
      <c r="ID20" s="45"/>
      <c r="IE20" s="265"/>
      <c r="IF20" s="266"/>
      <c r="IG20" s="265"/>
      <c r="IH20" s="267"/>
      <c r="II20" s="258"/>
      <c r="IJ20" s="258"/>
      <c r="IK20" s="258"/>
      <c r="IL20" s="261"/>
      <c r="IM20" s="262"/>
      <c r="IN20" s="263"/>
      <c r="IO20" s="264"/>
    </row>
    <row r="21" spans="1:249" s="268" customFormat="1" ht="12.75">
      <c r="A21" s="280"/>
      <c r="B21" s="281"/>
      <c r="C21" s="282"/>
      <c r="D21" s="283"/>
      <c r="E21" s="284"/>
      <c r="F21" s="44"/>
      <c r="G21" s="41"/>
      <c r="H21" s="261"/>
      <c r="I21" s="262"/>
      <c r="J21" s="263"/>
      <c r="K21" s="264"/>
      <c r="L21" s="264"/>
      <c r="M21" s="44"/>
      <c r="N21" s="45"/>
      <c r="O21" s="265"/>
      <c r="P21" s="266"/>
      <c r="Q21" s="265"/>
      <c r="R21" s="267"/>
      <c r="S21" s="258"/>
      <c r="T21" s="258"/>
      <c r="U21" s="258"/>
      <c r="V21" s="261"/>
      <c r="W21" s="262"/>
      <c r="X21" s="263"/>
      <c r="Y21" s="264"/>
      <c r="Z21" s="264"/>
      <c r="AA21" s="44"/>
      <c r="AB21" s="45"/>
      <c r="AC21" s="265"/>
      <c r="AD21" s="266"/>
      <c r="AE21" s="265"/>
      <c r="AF21" s="267"/>
      <c r="AG21" s="258"/>
      <c r="AH21" s="258"/>
      <c r="AI21" s="258"/>
      <c r="AJ21" s="261"/>
      <c r="AK21" s="262"/>
      <c r="AL21" s="263"/>
      <c r="AM21" s="264"/>
      <c r="AN21" s="264"/>
      <c r="AO21" s="44"/>
      <c r="AP21" s="45"/>
      <c r="AQ21" s="265"/>
      <c r="AR21" s="266"/>
      <c r="AS21" s="265"/>
      <c r="AT21" s="267"/>
      <c r="AU21" s="258"/>
      <c r="AV21" s="258"/>
      <c r="AW21" s="258"/>
      <c r="AX21" s="261"/>
      <c r="AY21" s="262"/>
      <c r="AZ21" s="263"/>
      <c r="BA21" s="264"/>
      <c r="BB21" s="264"/>
      <c r="BC21" s="44"/>
      <c r="BD21" s="45"/>
      <c r="BE21" s="265"/>
      <c r="BF21" s="266"/>
      <c r="BG21" s="265"/>
      <c r="BH21" s="267"/>
      <c r="BI21" s="258"/>
      <c r="BJ21" s="258"/>
      <c r="BK21" s="258"/>
      <c r="BL21" s="261"/>
      <c r="BM21" s="262"/>
      <c r="BN21" s="263"/>
      <c r="BO21" s="264"/>
      <c r="BP21" s="264"/>
      <c r="BQ21" s="44"/>
      <c r="BR21" s="45"/>
      <c r="BS21" s="265"/>
      <c r="BT21" s="266"/>
      <c r="BU21" s="265"/>
      <c r="BV21" s="267"/>
      <c r="BW21" s="258"/>
      <c r="BX21" s="258"/>
      <c r="BY21" s="258"/>
      <c r="BZ21" s="261"/>
      <c r="CA21" s="262"/>
      <c r="CB21" s="263"/>
      <c r="CC21" s="264"/>
      <c r="CD21" s="264"/>
      <c r="CE21" s="44"/>
      <c r="CF21" s="45"/>
      <c r="CG21" s="265"/>
      <c r="CH21" s="266"/>
      <c r="CI21" s="265"/>
      <c r="CJ21" s="267"/>
      <c r="CK21" s="258"/>
      <c r="CL21" s="258"/>
      <c r="CM21" s="258"/>
      <c r="CN21" s="261"/>
      <c r="CO21" s="262"/>
      <c r="CP21" s="263"/>
      <c r="CQ21" s="264"/>
      <c r="CR21" s="264"/>
      <c r="CS21" s="44"/>
      <c r="CT21" s="45"/>
      <c r="CU21" s="265"/>
      <c r="CV21" s="266"/>
      <c r="CW21" s="265"/>
      <c r="CX21" s="267"/>
      <c r="CY21" s="258"/>
      <c r="CZ21" s="258"/>
      <c r="DA21" s="258"/>
      <c r="DB21" s="261"/>
      <c r="DC21" s="262"/>
      <c r="DD21" s="263"/>
      <c r="DE21" s="264"/>
      <c r="DF21" s="264"/>
      <c r="DG21" s="44"/>
      <c r="DH21" s="45"/>
      <c r="DI21" s="265"/>
      <c r="DJ21" s="266"/>
      <c r="DK21" s="265"/>
      <c r="DL21" s="267"/>
      <c r="DM21" s="258"/>
      <c r="DN21" s="258"/>
      <c r="DO21" s="258"/>
      <c r="DP21" s="261"/>
      <c r="DQ21" s="262"/>
      <c r="DR21" s="263"/>
      <c r="DS21" s="264"/>
      <c r="DT21" s="264"/>
      <c r="DU21" s="44"/>
      <c r="DV21" s="45"/>
      <c r="DW21" s="265"/>
      <c r="DX21" s="266"/>
      <c r="DY21" s="265"/>
      <c r="DZ21" s="267"/>
      <c r="EA21" s="258"/>
      <c r="EB21" s="258"/>
      <c r="EC21" s="258"/>
      <c r="ED21" s="261"/>
      <c r="EE21" s="262"/>
      <c r="EF21" s="263"/>
      <c r="EG21" s="264"/>
      <c r="EH21" s="264"/>
      <c r="EI21" s="44"/>
      <c r="EJ21" s="45"/>
      <c r="EK21" s="265"/>
      <c r="EL21" s="266"/>
      <c r="EM21" s="265"/>
      <c r="EN21" s="267"/>
      <c r="EO21" s="258"/>
      <c r="EP21" s="258"/>
      <c r="EQ21" s="258"/>
      <c r="ER21" s="261"/>
      <c r="ES21" s="262"/>
      <c r="ET21" s="263"/>
      <c r="EU21" s="264"/>
      <c r="EV21" s="264"/>
      <c r="EW21" s="44"/>
      <c r="EX21" s="45"/>
      <c r="EY21" s="265"/>
      <c r="EZ21" s="266"/>
      <c r="FA21" s="265"/>
      <c r="FB21" s="267"/>
      <c r="FC21" s="258"/>
      <c r="FD21" s="258"/>
      <c r="FE21" s="258"/>
      <c r="FF21" s="261"/>
      <c r="FG21" s="262"/>
      <c r="FH21" s="263"/>
      <c r="FI21" s="264"/>
      <c r="FJ21" s="264"/>
      <c r="FK21" s="44"/>
      <c r="FL21" s="45"/>
      <c r="FM21" s="265"/>
      <c r="FN21" s="266"/>
      <c r="FO21" s="265"/>
      <c r="FP21" s="267"/>
      <c r="FQ21" s="258"/>
      <c r="FR21" s="258"/>
      <c r="FS21" s="258"/>
      <c r="FT21" s="261"/>
      <c r="FU21" s="262"/>
      <c r="FV21" s="263"/>
      <c r="FW21" s="264"/>
      <c r="FX21" s="264"/>
      <c r="FY21" s="44"/>
      <c r="FZ21" s="45"/>
      <c r="GA21" s="265"/>
      <c r="GB21" s="266"/>
      <c r="GC21" s="265"/>
      <c r="GD21" s="267"/>
      <c r="GE21" s="258"/>
      <c r="GF21" s="258"/>
      <c r="GG21" s="258"/>
      <c r="GH21" s="261"/>
      <c r="GI21" s="262"/>
      <c r="GJ21" s="263"/>
      <c r="GK21" s="264"/>
      <c r="GL21" s="264"/>
      <c r="GM21" s="44"/>
      <c r="GN21" s="45"/>
      <c r="GO21" s="265"/>
      <c r="GP21" s="266"/>
      <c r="GQ21" s="265"/>
      <c r="GR21" s="267"/>
      <c r="GS21" s="258"/>
      <c r="GT21" s="258"/>
      <c r="GU21" s="258"/>
      <c r="GV21" s="261"/>
      <c r="GW21" s="262"/>
      <c r="GX21" s="263"/>
      <c r="GY21" s="264"/>
      <c r="GZ21" s="264"/>
      <c r="HA21" s="44"/>
      <c r="HB21" s="45"/>
      <c r="HC21" s="265"/>
      <c r="HD21" s="266"/>
      <c r="HE21" s="265"/>
      <c r="HF21" s="267"/>
      <c r="HG21" s="258"/>
      <c r="HH21" s="258"/>
      <c r="HI21" s="258"/>
      <c r="HJ21" s="261"/>
      <c r="HK21" s="262"/>
      <c r="HL21" s="263"/>
      <c r="HM21" s="264"/>
      <c r="HN21" s="264"/>
      <c r="HO21" s="44"/>
      <c r="HP21" s="45"/>
      <c r="HQ21" s="265"/>
      <c r="HR21" s="266"/>
      <c r="HS21" s="265"/>
      <c r="HT21" s="267"/>
      <c r="HU21" s="258"/>
      <c r="HV21" s="258"/>
      <c r="HW21" s="258"/>
      <c r="HX21" s="261"/>
      <c r="HY21" s="262"/>
      <c r="HZ21" s="263"/>
      <c r="IA21" s="264"/>
      <c r="IB21" s="264"/>
      <c r="IC21" s="44"/>
      <c r="ID21" s="45"/>
      <c r="IE21" s="265"/>
      <c r="IF21" s="266"/>
      <c r="IG21" s="265"/>
      <c r="IH21" s="267"/>
      <c r="II21" s="258"/>
      <c r="IJ21" s="258"/>
      <c r="IK21" s="258"/>
      <c r="IL21" s="261"/>
      <c r="IM21" s="262"/>
      <c r="IN21" s="263"/>
      <c r="IO21" s="264"/>
    </row>
    <row r="22" spans="1:249" s="268" customFormat="1">
      <c r="A22" s="280" t="s">
        <v>73</v>
      </c>
      <c r="B22" s="285" t="s">
        <v>88</v>
      </c>
      <c r="C22" s="286" t="s">
        <v>89</v>
      </c>
      <c r="D22" s="196"/>
      <c r="E22" s="2"/>
      <c r="G22" s="2"/>
      <c r="H22" s="261"/>
      <c r="I22" s="262"/>
      <c r="J22" s="263"/>
      <c r="K22" s="264"/>
      <c r="L22" s="264"/>
      <c r="M22" s="44"/>
      <c r="N22" s="45"/>
      <c r="O22" s="265"/>
      <c r="P22" s="266"/>
      <c r="Q22" s="265"/>
      <c r="R22" s="267"/>
      <c r="S22" s="258"/>
      <c r="T22" s="258"/>
      <c r="U22" s="258"/>
      <c r="V22" s="261"/>
      <c r="W22" s="262"/>
      <c r="X22" s="263"/>
      <c r="Y22" s="264"/>
      <c r="Z22" s="264"/>
      <c r="AA22" s="44"/>
      <c r="AB22" s="45"/>
      <c r="AC22" s="265"/>
      <c r="AD22" s="266"/>
      <c r="AE22" s="265"/>
      <c r="AF22" s="267"/>
      <c r="AG22" s="258"/>
      <c r="AH22" s="258"/>
      <c r="AI22" s="258"/>
      <c r="AJ22" s="261"/>
      <c r="AK22" s="262"/>
      <c r="AL22" s="263"/>
      <c r="AM22" s="264"/>
      <c r="AN22" s="264"/>
      <c r="AO22" s="44"/>
      <c r="AP22" s="45"/>
      <c r="AQ22" s="265"/>
      <c r="AR22" s="266"/>
      <c r="AS22" s="265"/>
      <c r="AT22" s="267"/>
      <c r="AU22" s="258"/>
      <c r="AV22" s="258"/>
      <c r="AW22" s="258"/>
      <c r="AX22" s="261"/>
      <c r="AY22" s="262"/>
      <c r="AZ22" s="263"/>
      <c r="BA22" s="264"/>
      <c r="BB22" s="264"/>
      <c r="BC22" s="44"/>
      <c r="BD22" s="45"/>
      <c r="BE22" s="265"/>
      <c r="BF22" s="266"/>
      <c r="BG22" s="265"/>
      <c r="BH22" s="267"/>
      <c r="BI22" s="258"/>
      <c r="BJ22" s="258"/>
      <c r="BK22" s="258"/>
      <c r="BL22" s="261"/>
      <c r="BM22" s="262"/>
      <c r="BN22" s="263"/>
      <c r="BO22" s="264"/>
      <c r="BP22" s="264"/>
      <c r="BQ22" s="44"/>
      <c r="BR22" s="45"/>
      <c r="BS22" s="265"/>
      <c r="BT22" s="266"/>
      <c r="BU22" s="265"/>
      <c r="BV22" s="267"/>
      <c r="BW22" s="258"/>
      <c r="BX22" s="258"/>
      <c r="BY22" s="258"/>
      <c r="BZ22" s="261"/>
      <c r="CA22" s="262"/>
      <c r="CB22" s="263"/>
      <c r="CC22" s="264"/>
      <c r="CD22" s="264"/>
      <c r="CE22" s="44"/>
      <c r="CF22" s="45"/>
      <c r="CG22" s="265"/>
      <c r="CH22" s="266"/>
      <c r="CI22" s="265"/>
      <c r="CJ22" s="267"/>
      <c r="CK22" s="258"/>
      <c r="CL22" s="258"/>
      <c r="CM22" s="258"/>
      <c r="CN22" s="261"/>
      <c r="CO22" s="262"/>
      <c r="CP22" s="263"/>
      <c r="CQ22" s="264"/>
      <c r="CR22" s="264"/>
      <c r="CS22" s="44"/>
      <c r="CT22" s="45"/>
      <c r="CU22" s="265"/>
      <c r="CV22" s="266"/>
      <c r="CW22" s="265"/>
      <c r="CX22" s="267"/>
      <c r="CY22" s="258"/>
      <c r="CZ22" s="258"/>
      <c r="DA22" s="258"/>
      <c r="DB22" s="261"/>
      <c r="DC22" s="262"/>
      <c r="DD22" s="263"/>
      <c r="DE22" s="264"/>
      <c r="DF22" s="264"/>
      <c r="DG22" s="44"/>
      <c r="DH22" s="45"/>
      <c r="DI22" s="265"/>
      <c r="DJ22" s="266"/>
      <c r="DK22" s="265"/>
      <c r="DL22" s="267"/>
      <c r="DM22" s="258"/>
      <c r="DN22" s="258"/>
      <c r="DO22" s="258"/>
      <c r="DP22" s="261"/>
      <c r="DQ22" s="262"/>
      <c r="DR22" s="263"/>
      <c r="DS22" s="264"/>
      <c r="DT22" s="264"/>
      <c r="DU22" s="44"/>
      <c r="DV22" s="45"/>
      <c r="DW22" s="265"/>
      <c r="DX22" s="266"/>
      <c r="DY22" s="265"/>
      <c r="DZ22" s="267"/>
      <c r="EA22" s="258"/>
      <c r="EB22" s="258"/>
      <c r="EC22" s="258"/>
      <c r="ED22" s="261"/>
      <c r="EE22" s="262"/>
      <c r="EF22" s="263"/>
      <c r="EG22" s="264"/>
      <c r="EH22" s="264"/>
      <c r="EI22" s="44"/>
      <c r="EJ22" s="45"/>
      <c r="EK22" s="265"/>
      <c r="EL22" s="266"/>
      <c r="EM22" s="265"/>
      <c r="EN22" s="267"/>
      <c r="EO22" s="258"/>
      <c r="EP22" s="258"/>
      <c r="EQ22" s="258"/>
      <c r="ER22" s="261"/>
      <c r="ES22" s="262"/>
      <c r="ET22" s="263"/>
      <c r="EU22" s="264"/>
      <c r="EV22" s="264"/>
      <c r="EW22" s="44"/>
      <c r="EX22" s="45"/>
      <c r="EY22" s="265"/>
      <c r="EZ22" s="266"/>
      <c r="FA22" s="265"/>
      <c r="FB22" s="267"/>
      <c r="FC22" s="258"/>
      <c r="FD22" s="258"/>
      <c r="FE22" s="258"/>
      <c r="FF22" s="261"/>
      <c r="FG22" s="262"/>
      <c r="FH22" s="263"/>
      <c r="FI22" s="264"/>
      <c r="FJ22" s="264"/>
      <c r="FK22" s="44"/>
      <c r="FL22" s="45"/>
      <c r="FM22" s="265"/>
      <c r="FN22" s="266"/>
      <c r="FO22" s="265"/>
      <c r="FP22" s="267"/>
      <c r="FQ22" s="258"/>
      <c r="FR22" s="258"/>
      <c r="FS22" s="258"/>
      <c r="FT22" s="261"/>
      <c r="FU22" s="262"/>
      <c r="FV22" s="263"/>
      <c r="FW22" s="264"/>
      <c r="FX22" s="264"/>
      <c r="FY22" s="44"/>
      <c r="FZ22" s="45"/>
      <c r="GA22" s="265"/>
      <c r="GB22" s="266"/>
      <c r="GC22" s="265"/>
      <c r="GD22" s="267"/>
      <c r="GE22" s="258"/>
      <c r="GF22" s="258"/>
      <c r="GG22" s="258"/>
      <c r="GH22" s="261"/>
      <c r="GI22" s="262"/>
      <c r="GJ22" s="263"/>
      <c r="GK22" s="264"/>
      <c r="GL22" s="264"/>
      <c r="GM22" s="44"/>
      <c r="GN22" s="45"/>
      <c r="GO22" s="265"/>
      <c r="GP22" s="266"/>
      <c r="GQ22" s="265"/>
      <c r="GR22" s="267"/>
      <c r="GS22" s="258"/>
      <c r="GT22" s="258"/>
      <c r="GU22" s="258"/>
      <c r="GV22" s="261"/>
      <c r="GW22" s="262"/>
      <c r="GX22" s="263"/>
      <c r="GY22" s="264"/>
      <c r="GZ22" s="264"/>
      <c r="HA22" s="44"/>
      <c r="HB22" s="45"/>
      <c r="HC22" s="265"/>
      <c r="HD22" s="266"/>
      <c r="HE22" s="265"/>
      <c r="HF22" s="267"/>
      <c r="HG22" s="258"/>
      <c r="HH22" s="258"/>
      <c r="HI22" s="258"/>
      <c r="HJ22" s="261"/>
      <c r="HK22" s="262"/>
      <c r="HL22" s="263"/>
      <c r="HM22" s="264"/>
      <c r="HN22" s="264"/>
      <c r="HO22" s="44"/>
      <c r="HP22" s="45"/>
      <c r="HQ22" s="265"/>
      <c r="HR22" s="266"/>
      <c r="HS22" s="265"/>
      <c r="HT22" s="267"/>
      <c r="HU22" s="258"/>
      <c r="HV22" s="258"/>
      <c r="HW22" s="258"/>
      <c r="HX22" s="261"/>
      <c r="HY22" s="262"/>
      <c r="HZ22" s="263"/>
      <c r="IA22" s="264"/>
      <c r="IB22" s="264"/>
      <c r="IC22" s="44"/>
      <c r="ID22" s="45"/>
      <c r="IE22" s="265"/>
      <c r="IF22" s="266"/>
      <c r="IG22" s="265"/>
      <c r="IH22" s="267"/>
      <c r="II22" s="258"/>
      <c r="IJ22" s="258"/>
      <c r="IK22" s="258"/>
      <c r="IL22" s="261"/>
      <c r="IM22" s="262"/>
      <c r="IN22" s="263"/>
      <c r="IO22" s="264"/>
    </row>
    <row r="23" spans="1:249" s="268" customFormat="1" ht="26.25">
      <c r="A23" s="280"/>
      <c r="B23" s="285"/>
      <c r="C23" s="286" t="s">
        <v>198</v>
      </c>
      <c r="D23" s="287"/>
      <c r="E23" s="47"/>
      <c r="F23" s="346"/>
      <c r="G23" s="65"/>
      <c r="H23" s="261"/>
      <c r="I23" s="262"/>
      <c r="J23" s="263"/>
      <c r="K23" s="264"/>
      <c r="L23" s="264"/>
      <c r="M23" s="44"/>
      <c r="N23" s="45"/>
      <c r="O23" s="265"/>
      <c r="P23" s="266"/>
      <c r="Q23" s="265"/>
      <c r="R23" s="267"/>
      <c r="S23" s="258"/>
      <c r="T23" s="258"/>
      <c r="U23" s="258"/>
      <c r="V23" s="261"/>
      <c r="W23" s="262"/>
      <c r="X23" s="263"/>
      <c r="Y23" s="264"/>
      <c r="Z23" s="264"/>
      <c r="AA23" s="44"/>
      <c r="AB23" s="45"/>
      <c r="AC23" s="265"/>
      <c r="AD23" s="266"/>
      <c r="AE23" s="265"/>
      <c r="AF23" s="267"/>
      <c r="AG23" s="258"/>
      <c r="AH23" s="258"/>
      <c r="AI23" s="258"/>
      <c r="AJ23" s="261"/>
      <c r="AK23" s="262"/>
      <c r="AL23" s="263"/>
      <c r="AM23" s="264"/>
      <c r="AN23" s="264"/>
      <c r="AO23" s="44"/>
      <c r="AP23" s="45"/>
      <c r="AQ23" s="265"/>
      <c r="AR23" s="266"/>
      <c r="AS23" s="265"/>
      <c r="AT23" s="267"/>
      <c r="AU23" s="258"/>
      <c r="AV23" s="258"/>
      <c r="AW23" s="258"/>
      <c r="AX23" s="261"/>
      <c r="AY23" s="262"/>
      <c r="AZ23" s="263"/>
      <c r="BA23" s="264"/>
      <c r="BB23" s="264"/>
      <c r="BC23" s="44"/>
      <c r="BD23" s="45"/>
      <c r="BE23" s="265"/>
      <c r="BF23" s="266"/>
      <c r="BG23" s="265"/>
      <c r="BH23" s="267"/>
      <c r="BI23" s="258"/>
      <c r="BJ23" s="258"/>
      <c r="BK23" s="258"/>
      <c r="BL23" s="261"/>
      <c r="BM23" s="262"/>
      <c r="BN23" s="263"/>
      <c r="BO23" s="264"/>
      <c r="BP23" s="264"/>
      <c r="BQ23" s="44"/>
      <c r="BR23" s="45"/>
      <c r="BS23" s="265"/>
      <c r="BT23" s="266"/>
      <c r="BU23" s="265"/>
      <c r="BV23" s="267"/>
      <c r="BW23" s="258"/>
      <c r="BX23" s="258"/>
      <c r="BY23" s="258"/>
      <c r="BZ23" s="261"/>
      <c r="CA23" s="262"/>
      <c r="CB23" s="263"/>
      <c r="CC23" s="264"/>
      <c r="CD23" s="264"/>
      <c r="CE23" s="44"/>
      <c r="CF23" s="45"/>
      <c r="CG23" s="265"/>
      <c r="CH23" s="266"/>
      <c r="CI23" s="265"/>
      <c r="CJ23" s="267"/>
      <c r="CK23" s="258"/>
      <c r="CL23" s="258"/>
      <c r="CM23" s="258"/>
      <c r="CN23" s="261"/>
      <c r="CO23" s="262"/>
      <c r="CP23" s="263"/>
      <c r="CQ23" s="264"/>
      <c r="CR23" s="264"/>
      <c r="CS23" s="44"/>
      <c r="CT23" s="45"/>
      <c r="CU23" s="265"/>
      <c r="CV23" s="266"/>
      <c r="CW23" s="265"/>
      <c r="CX23" s="267"/>
      <c r="CY23" s="258"/>
      <c r="CZ23" s="258"/>
      <c r="DA23" s="258"/>
      <c r="DB23" s="261"/>
      <c r="DC23" s="262"/>
      <c r="DD23" s="263"/>
      <c r="DE23" s="264"/>
      <c r="DF23" s="264"/>
      <c r="DG23" s="44"/>
      <c r="DH23" s="45"/>
      <c r="DI23" s="265"/>
      <c r="DJ23" s="266"/>
      <c r="DK23" s="265"/>
      <c r="DL23" s="267"/>
      <c r="DM23" s="258"/>
      <c r="DN23" s="258"/>
      <c r="DO23" s="258"/>
      <c r="DP23" s="261"/>
      <c r="DQ23" s="262"/>
      <c r="DR23" s="263"/>
      <c r="DS23" s="264"/>
      <c r="DT23" s="264"/>
      <c r="DU23" s="44"/>
      <c r="DV23" s="45"/>
      <c r="DW23" s="265"/>
      <c r="DX23" s="266"/>
      <c r="DY23" s="265"/>
      <c r="DZ23" s="267"/>
      <c r="EA23" s="258"/>
      <c r="EB23" s="258"/>
      <c r="EC23" s="258"/>
      <c r="ED23" s="261"/>
      <c r="EE23" s="262"/>
      <c r="EF23" s="263"/>
      <c r="EG23" s="264"/>
      <c r="EH23" s="264"/>
      <c r="EI23" s="44"/>
      <c r="EJ23" s="45"/>
      <c r="EK23" s="265"/>
      <c r="EL23" s="266"/>
      <c r="EM23" s="265"/>
      <c r="EN23" s="267"/>
      <c r="EO23" s="258"/>
      <c r="EP23" s="258"/>
      <c r="EQ23" s="258"/>
      <c r="ER23" s="261"/>
      <c r="ES23" s="262"/>
      <c r="ET23" s="263"/>
      <c r="EU23" s="264"/>
      <c r="EV23" s="264"/>
      <c r="EW23" s="44"/>
      <c r="EX23" s="45"/>
      <c r="EY23" s="265"/>
      <c r="EZ23" s="266"/>
      <c r="FA23" s="265"/>
      <c r="FB23" s="267"/>
      <c r="FC23" s="258"/>
      <c r="FD23" s="258"/>
      <c r="FE23" s="258"/>
      <c r="FF23" s="261"/>
      <c r="FG23" s="262"/>
      <c r="FH23" s="263"/>
      <c r="FI23" s="264"/>
      <c r="FJ23" s="264"/>
      <c r="FK23" s="44"/>
      <c r="FL23" s="45"/>
      <c r="FM23" s="265"/>
      <c r="FN23" s="266"/>
      <c r="FO23" s="265"/>
      <c r="FP23" s="267"/>
      <c r="FQ23" s="258"/>
      <c r="FR23" s="258"/>
      <c r="FS23" s="258"/>
      <c r="FT23" s="261"/>
      <c r="FU23" s="262"/>
      <c r="FV23" s="263"/>
      <c r="FW23" s="264"/>
      <c r="FX23" s="264"/>
      <c r="FY23" s="44"/>
      <c r="FZ23" s="45"/>
      <c r="GA23" s="265"/>
      <c r="GB23" s="266"/>
      <c r="GC23" s="265"/>
      <c r="GD23" s="267"/>
      <c r="GE23" s="258"/>
      <c r="GF23" s="258"/>
      <c r="GG23" s="258"/>
      <c r="GH23" s="261"/>
      <c r="GI23" s="262"/>
      <c r="GJ23" s="263"/>
      <c r="GK23" s="264"/>
      <c r="GL23" s="264"/>
      <c r="GM23" s="44"/>
      <c r="GN23" s="45"/>
      <c r="GO23" s="265"/>
      <c r="GP23" s="266"/>
      <c r="GQ23" s="265"/>
      <c r="GR23" s="267"/>
      <c r="GS23" s="258"/>
      <c r="GT23" s="258"/>
      <c r="GU23" s="258"/>
      <c r="GV23" s="261"/>
      <c r="GW23" s="262"/>
      <c r="GX23" s="263"/>
      <c r="GY23" s="264"/>
      <c r="GZ23" s="264"/>
      <c r="HA23" s="44"/>
      <c r="HB23" s="45"/>
      <c r="HC23" s="265"/>
      <c r="HD23" s="266"/>
      <c r="HE23" s="265"/>
      <c r="HF23" s="267"/>
      <c r="HG23" s="258"/>
      <c r="HH23" s="258"/>
      <c r="HI23" s="258"/>
      <c r="HJ23" s="261"/>
      <c r="HK23" s="262"/>
      <c r="HL23" s="263"/>
      <c r="HM23" s="264"/>
      <c r="HN23" s="264"/>
      <c r="HO23" s="44"/>
      <c r="HP23" s="45"/>
      <c r="HQ23" s="265"/>
      <c r="HR23" s="266"/>
      <c r="HS23" s="265"/>
      <c r="HT23" s="267"/>
      <c r="HU23" s="258"/>
      <c r="HV23" s="258"/>
      <c r="HW23" s="258"/>
      <c r="HX23" s="261"/>
      <c r="HY23" s="262"/>
      <c r="HZ23" s="263"/>
      <c r="IA23" s="264"/>
      <c r="IB23" s="264"/>
      <c r="IC23" s="44"/>
      <c r="ID23" s="45"/>
      <c r="IE23" s="265"/>
      <c r="IF23" s="266"/>
      <c r="IG23" s="265"/>
      <c r="IH23" s="267"/>
      <c r="II23" s="258"/>
      <c r="IJ23" s="258"/>
      <c r="IK23" s="258"/>
      <c r="IL23" s="261"/>
      <c r="IM23" s="262"/>
      <c r="IN23" s="263"/>
      <c r="IO23" s="264"/>
    </row>
    <row r="24" spans="1:249" s="268" customFormat="1" ht="38.25">
      <c r="A24" s="280"/>
      <c r="B24" s="281"/>
      <c r="C24" s="288" t="s">
        <v>119</v>
      </c>
      <c r="D24" s="283"/>
      <c r="E24" s="284"/>
      <c r="F24" s="44"/>
      <c r="G24" s="41"/>
      <c r="H24" s="261"/>
      <c r="I24" s="262"/>
      <c r="J24" s="263"/>
      <c r="K24" s="264"/>
      <c r="L24" s="264"/>
      <c r="M24" s="44"/>
      <c r="N24" s="45"/>
      <c r="O24" s="265"/>
      <c r="P24" s="266"/>
      <c r="Q24" s="265"/>
      <c r="R24" s="267"/>
      <c r="S24" s="258"/>
      <c r="T24" s="258"/>
      <c r="U24" s="258"/>
      <c r="V24" s="261"/>
      <c r="W24" s="262"/>
      <c r="X24" s="263"/>
      <c r="Y24" s="264"/>
      <c r="Z24" s="264"/>
      <c r="AA24" s="44"/>
      <c r="AB24" s="45"/>
      <c r="AC24" s="265"/>
      <c r="AD24" s="266"/>
      <c r="AE24" s="265"/>
      <c r="AF24" s="267"/>
      <c r="AG24" s="258"/>
      <c r="AH24" s="258"/>
      <c r="AI24" s="258"/>
      <c r="AJ24" s="261"/>
      <c r="AK24" s="262"/>
      <c r="AL24" s="263"/>
      <c r="AM24" s="264"/>
      <c r="AN24" s="264"/>
      <c r="AO24" s="44"/>
      <c r="AP24" s="45"/>
      <c r="AQ24" s="265"/>
      <c r="AR24" s="266"/>
      <c r="AS24" s="265"/>
      <c r="AT24" s="267"/>
      <c r="AU24" s="258"/>
      <c r="AV24" s="258"/>
      <c r="AW24" s="258"/>
      <c r="AX24" s="261"/>
      <c r="AY24" s="262"/>
      <c r="AZ24" s="263"/>
      <c r="BA24" s="264"/>
      <c r="BB24" s="264"/>
      <c r="BC24" s="44"/>
      <c r="BD24" s="45"/>
      <c r="BE24" s="265"/>
      <c r="BF24" s="266"/>
      <c r="BG24" s="265"/>
      <c r="BH24" s="267"/>
      <c r="BI24" s="258"/>
      <c r="BJ24" s="258"/>
      <c r="BK24" s="258"/>
      <c r="BL24" s="261"/>
      <c r="BM24" s="262"/>
      <c r="BN24" s="263"/>
      <c r="BO24" s="264"/>
      <c r="BP24" s="264"/>
      <c r="BQ24" s="44"/>
      <c r="BR24" s="45"/>
      <c r="BS24" s="265"/>
      <c r="BT24" s="266"/>
      <c r="BU24" s="265"/>
      <c r="BV24" s="267"/>
      <c r="BW24" s="258"/>
      <c r="BX24" s="258"/>
      <c r="BY24" s="258"/>
      <c r="BZ24" s="261"/>
      <c r="CA24" s="262"/>
      <c r="CB24" s="263"/>
      <c r="CC24" s="264"/>
      <c r="CD24" s="264"/>
      <c r="CE24" s="44"/>
      <c r="CF24" s="45"/>
      <c r="CG24" s="265"/>
      <c r="CH24" s="266"/>
      <c r="CI24" s="265"/>
      <c r="CJ24" s="267"/>
      <c r="CK24" s="258"/>
      <c r="CL24" s="258"/>
      <c r="CM24" s="258"/>
      <c r="CN24" s="261"/>
      <c r="CO24" s="262"/>
      <c r="CP24" s="263"/>
      <c r="CQ24" s="264"/>
      <c r="CR24" s="264"/>
      <c r="CS24" s="44"/>
      <c r="CT24" s="45"/>
      <c r="CU24" s="265"/>
      <c r="CV24" s="266"/>
      <c r="CW24" s="265"/>
      <c r="CX24" s="267"/>
      <c r="CY24" s="258"/>
      <c r="CZ24" s="258"/>
      <c r="DA24" s="258"/>
      <c r="DB24" s="261"/>
      <c r="DC24" s="262"/>
      <c r="DD24" s="263"/>
      <c r="DE24" s="264"/>
      <c r="DF24" s="264"/>
      <c r="DG24" s="44"/>
      <c r="DH24" s="45"/>
      <c r="DI24" s="265"/>
      <c r="DJ24" s="266"/>
      <c r="DK24" s="265"/>
      <c r="DL24" s="267"/>
      <c r="DM24" s="258"/>
      <c r="DN24" s="258"/>
      <c r="DO24" s="258"/>
      <c r="DP24" s="261"/>
      <c r="DQ24" s="262"/>
      <c r="DR24" s="263"/>
      <c r="DS24" s="264"/>
      <c r="DT24" s="264"/>
      <c r="DU24" s="44"/>
      <c r="DV24" s="45"/>
      <c r="DW24" s="265"/>
      <c r="DX24" s="266"/>
      <c r="DY24" s="265"/>
      <c r="DZ24" s="267"/>
      <c r="EA24" s="258"/>
      <c r="EB24" s="258"/>
      <c r="EC24" s="258"/>
      <c r="ED24" s="261"/>
      <c r="EE24" s="262"/>
      <c r="EF24" s="263"/>
      <c r="EG24" s="264"/>
      <c r="EH24" s="264"/>
      <c r="EI24" s="44"/>
      <c r="EJ24" s="45"/>
      <c r="EK24" s="265"/>
      <c r="EL24" s="266"/>
      <c r="EM24" s="265"/>
      <c r="EN24" s="267"/>
      <c r="EO24" s="258"/>
      <c r="EP24" s="258"/>
      <c r="EQ24" s="258"/>
      <c r="ER24" s="261"/>
      <c r="ES24" s="262"/>
      <c r="ET24" s="263"/>
      <c r="EU24" s="264"/>
      <c r="EV24" s="264"/>
      <c r="EW24" s="44"/>
      <c r="EX24" s="45"/>
      <c r="EY24" s="265"/>
      <c r="EZ24" s="266"/>
      <c r="FA24" s="265"/>
      <c r="FB24" s="267"/>
      <c r="FC24" s="258"/>
      <c r="FD24" s="258"/>
      <c r="FE24" s="258"/>
      <c r="FF24" s="261"/>
      <c r="FG24" s="262"/>
      <c r="FH24" s="263"/>
      <c r="FI24" s="264"/>
      <c r="FJ24" s="264"/>
      <c r="FK24" s="44"/>
      <c r="FL24" s="45"/>
      <c r="FM24" s="265"/>
      <c r="FN24" s="266"/>
      <c r="FO24" s="265"/>
      <c r="FP24" s="267"/>
      <c r="FQ24" s="258"/>
      <c r="FR24" s="258"/>
      <c r="FS24" s="258"/>
      <c r="FT24" s="261"/>
      <c r="FU24" s="262"/>
      <c r="FV24" s="263"/>
      <c r="FW24" s="264"/>
      <c r="FX24" s="264"/>
      <c r="FY24" s="44"/>
      <c r="FZ24" s="45"/>
      <c r="GA24" s="265"/>
      <c r="GB24" s="266"/>
      <c r="GC24" s="265"/>
      <c r="GD24" s="267"/>
      <c r="GE24" s="258"/>
      <c r="GF24" s="258"/>
      <c r="GG24" s="258"/>
      <c r="GH24" s="261"/>
      <c r="GI24" s="262"/>
      <c r="GJ24" s="263"/>
      <c r="GK24" s="264"/>
      <c r="GL24" s="264"/>
      <c r="GM24" s="44"/>
      <c r="GN24" s="45"/>
      <c r="GO24" s="265"/>
      <c r="GP24" s="266"/>
      <c r="GQ24" s="265"/>
      <c r="GR24" s="267"/>
      <c r="GS24" s="258"/>
      <c r="GT24" s="258"/>
      <c r="GU24" s="258"/>
      <c r="GV24" s="261"/>
      <c r="GW24" s="262"/>
      <c r="GX24" s="263"/>
      <c r="GY24" s="264"/>
      <c r="GZ24" s="264"/>
      <c r="HA24" s="44"/>
      <c r="HB24" s="45"/>
      <c r="HC24" s="265"/>
      <c r="HD24" s="266"/>
      <c r="HE24" s="265"/>
      <c r="HF24" s="267"/>
      <c r="HG24" s="258"/>
      <c r="HH24" s="258"/>
      <c r="HI24" s="258"/>
      <c r="HJ24" s="261"/>
      <c r="HK24" s="262"/>
      <c r="HL24" s="263"/>
      <c r="HM24" s="264"/>
      <c r="HN24" s="264"/>
      <c r="HO24" s="44"/>
      <c r="HP24" s="45"/>
      <c r="HQ24" s="265"/>
      <c r="HR24" s="266"/>
      <c r="HS24" s="265"/>
      <c r="HT24" s="267"/>
      <c r="HU24" s="258"/>
      <c r="HV24" s="258"/>
      <c r="HW24" s="258"/>
      <c r="HX24" s="261"/>
      <c r="HY24" s="262"/>
      <c r="HZ24" s="263"/>
      <c r="IA24" s="264"/>
      <c r="IB24" s="264"/>
      <c r="IC24" s="44"/>
      <c r="ID24" s="45"/>
      <c r="IE24" s="265"/>
      <c r="IF24" s="266"/>
      <c r="IG24" s="265"/>
      <c r="IH24" s="267"/>
      <c r="II24" s="258"/>
      <c r="IJ24" s="258"/>
      <c r="IK24" s="258"/>
      <c r="IL24" s="261"/>
      <c r="IM24" s="262"/>
      <c r="IN24" s="263"/>
      <c r="IO24" s="264"/>
    </row>
    <row r="25" spans="1:249" s="268" customFormat="1" ht="12.75">
      <c r="A25" s="280"/>
      <c r="B25" s="281"/>
      <c r="C25" s="282" t="s">
        <v>91</v>
      </c>
      <c r="D25" s="283"/>
      <c r="E25" s="284"/>
      <c r="F25" s="44"/>
      <c r="G25" s="41"/>
      <c r="H25" s="261"/>
      <c r="I25" s="262"/>
      <c r="J25" s="263"/>
      <c r="K25" s="264"/>
      <c r="L25" s="264"/>
      <c r="M25" s="44"/>
      <c r="N25" s="45"/>
      <c r="O25" s="265"/>
      <c r="P25" s="266"/>
      <c r="Q25" s="265"/>
      <c r="R25" s="267"/>
      <c r="S25" s="258"/>
      <c r="T25" s="258"/>
      <c r="U25" s="258"/>
      <c r="V25" s="261"/>
      <c r="W25" s="262"/>
      <c r="X25" s="263"/>
      <c r="Y25" s="264"/>
      <c r="Z25" s="264"/>
      <c r="AA25" s="44"/>
      <c r="AB25" s="45"/>
      <c r="AC25" s="265"/>
      <c r="AD25" s="266"/>
      <c r="AE25" s="265"/>
      <c r="AF25" s="267"/>
      <c r="AG25" s="258"/>
      <c r="AH25" s="258"/>
      <c r="AI25" s="258"/>
      <c r="AJ25" s="261"/>
      <c r="AK25" s="262"/>
      <c r="AL25" s="263"/>
      <c r="AM25" s="264"/>
      <c r="AN25" s="264"/>
      <c r="AO25" s="44"/>
      <c r="AP25" s="45"/>
      <c r="AQ25" s="265"/>
      <c r="AR25" s="266"/>
      <c r="AS25" s="265"/>
      <c r="AT25" s="267"/>
      <c r="AU25" s="258"/>
      <c r="AV25" s="258"/>
      <c r="AW25" s="258"/>
      <c r="AX25" s="261"/>
      <c r="AY25" s="262"/>
      <c r="AZ25" s="263"/>
      <c r="BA25" s="264"/>
      <c r="BB25" s="264"/>
      <c r="BC25" s="44"/>
      <c r="BD25" s="45"/>
      <c r="BE25" s="265"/>
      <c r="BF25" s="266"/>
      <c r="BG25" s="265"/>
      <c r="BH25" s="267"/>
      <c r="BI25" s="258"/>
      <c r="BJ25" s="258"/>
      <c r="BK25" s="258"/>
      <c r="BL25" s="261"/>
      <c r="BM25" s="262"/>
      <c r="BN25" s="263"/>
      <c r="BO25" s="264"/>
      <c r="BP25" s="264"/>
      <c r="BQ25" s="44"/>
      <c r="BR25" s="45"/>
      <c r="BS25" s="265"/>
      <c r="BT25" s="266"/>
      <c r="BU25" s="265"/>
      <c r="BV25" s="267"/>
      <c r="BW25" s="258"/>
      <c r="BX25" s="258"/>
      <c r="BY25" s="258"/>
      <c r="BZ25" s="261"/>
      <c r="CA25" s="262"/>
      <c r="CB25" s="263"/>
      <c r="CC25" s="264"/>
      <c r="CD25" s="264"/>
      <c r="CE25" s="44"/>
      <c r="CF25" s="45"/>
      <c r="CG25" s="265"/>
      <c r="CH25" s="266"/>
      <c r="CI25" s="265"/>
      <c r="CJ25" s="267"/>
      <c r="CK25" s="258"/>
      <c r="CL25" s="258"/>
      <c r="CM25" s="258"/>
      <c r="CN25" s="261"/>
      <c r="CO25" s="262"/>
      <c r="CP25" s="263"/>
      <c r="CQ25" s="264"/>
      <c r="CR25" s="264"/>
      <c r="CS25" s="44"/>
      <c r="CT25" s="45"/>
      <c r="CU25" s="265"/>
      <c r="CV25" s="266"/>
      <c r="CW25" s="265"/>
      <c r="CX25" s="267"/>
      <c r="CY25" s="258"/>
      <c r="CZ25" s="258"/>
      <c r="DA25" s="258"/>
      <c r="DB25" s="261"/>
      <c r="DC25" s="262"/>
      <c r="DD25" s="263"/>
      <c r="DE25" s="264"/>
      <c r="DF25" s="264"/>
      <c r="DG25" s="44"/>
      <c r="DH25" s="45"/>
      <c r="DI25" s="265"/>
      <c r="DJ25" s="266"/>
      <c r="DK25" s="265"/>
      <c r="DL25" s="267"/>
      <c r="DM25" s="258"/>
      <c r="DN25" s="258"/>
      <c r="DO25" s="258"/>
      <c r="DP25" s="261"/>
      <c r="DQ25" s="262"/>
      <c r="DR25" s="263"/>
      <c r="DS25" s="264"/>
      <c r="DT25" s="264"/>
      <c r="DU25" s="44"/>
      <c r="DV25" s="45"/>
      <c r="DW25" s="265"/>
      <c r="DX25" s="266"/>
      <c r="DY25" s="265"/>
      <c r="DZ25" s="267"/>
      <c r="EA25" s="258"/>
      <c r="EB25" s="258"/>
      <c r="EC25" s="258"/>
      <c r="ED25" s="261"/>
      <c r="EE25" s="262"/>
      <c r="EF25" s="263"/>
      <c r="EG25" s="264"/>
      <c r="EH25" s="264"/>
      <c r="EI25" s="44"/>
      <c r="EJ25" s="45"/>
      <c r="EK25" s="265"/>
      <c r="EL25" s="266"/>
      <c r="EM25" s="265"/>
      <c r="EN25" s="267"/>
      <c r="EO25" s="258"/>
      <c r="EP25" s="258"/>
      <c r="EQ25" s="258"/>
      <c r="ER25" s="261"/>
      <c r="ES25" s="262"/>
      <c r="ET25" s="263"/>
      <c r="EU25" s="264"/>
      <c r="EV25" s="264"/>
      <c r="EW25" s="44"/>
      <c r="EX25" s="45"/>
      <c r="EY25" s="265"/>
      <c r="EZ25" s="266"/>
      <c r="FA25" s="265"/>
      <c r="FB25" s="267"/>
      <c r="FC25" s="258"/>
      <c r="FD25" s="258"/>
      <c r="FE25" s="258"/>
      <c r="FF25" s="261"/>
      <c r="FG25" s="262"/>
      <c r="FH25" s="263"/>
      <c r="FI25" s="264"/>
      <c r="FJ25" s="264"/>
      <c r="FK25" s="44"/>
      <c r="FL25" s="45"/>
      <c r="FM25" s="265"/>
      <c r="FN25" s="266"/>
      <c r="FO25" s="265"/>
      <c r="FP25" s="267"/>
      <c r="FQ25" s="258"/>
      <c r="FR25" s="258"/>
      <c r="FS25" s="258"/>
      <c r="FT25" s="261"/>
      <c r="FU25" s="262"/>
      <c r="FV25" s="263"/>
      <c r="FW25" s="264"/>
      <c r="FX25" s="264"/>
      <c r="FY25" s="44"/>
      <c r="FZ25" s="45"/>
      <c r="GA25" s="265"/>
      <c r="GB25" s="266"/>
      <c r="GC25" s="265"/>
      <c r="GD25" s="267"/>
      <c r="GE25" s="258"/>
      <c r="GF25" s="258"/>
      <c r="GG25" s="258"/>
      <c r="GH25" s="261"/>
      <c r="GI25" s="262"/>
      <c r="GJ25" s="263"/>
      <c r="GK25" s="264"/>
      <c r="GL25" s="264"/>
      <c r="GM25" s="44"/>
      <c r="GN25" s="45"/>
      <c r="GO25" s="265"/>
      <c r="GP25" s="266"/>
      <c r="GQ25" s="265"/>
      <c r="GR25" s="267"/>
      <c r="GS25" s="258"/>
      <c r="GT25" s="258"/>
      <c r="GU25" s="258"/>
      <c r="GV25" s="261"/>
      <c r="GW25" s="262"/>
      <c r="GX25" s="263"/>
      <c r="GY25" s="264"/>
      <c r="GZ25" s="264"/>
      <c r="HA25" s="44"/>
      <c r="HB25" s="45"/>
      <c r="HC25" s="265"/>
      <c r="HD25" s="266"/>
      <c r="HE25" s="265"/>
      <c r="HF25" s="267"/>
      <c r="HG25" s="258"/>
      <c r="HH25" s="258"/>
      <c r="HI25" s="258"/>
      <c r="HJ25" s="261"/>
      <c r="HK25" s="262"/>
      <c r="HL25" s="263"/>
      <c r="HM25" s="264"/>
      <c r="HN25" s="264"/>
      <c r="HO25" s="44"/>
      <c r="HP25" s="45"/>
      <c r="HQ25" s="265"/>
      <c r="HR25" s="266"/>
      <c r="HS25" s="265"/>
      <c r="HT25" s="267"/>
      <c r="HU25" s="258"/>
      <c r="HV25" s="258"/>
      <c r="HW25" s="258"/>
      <c r="HX25" s="261"/>
      <c r="HY25" s="262"/>
      <c r="HZ25" s="263"/>
      <c r="IA25" s="264"/>
      <c r="IB25" s="264"/>
      <c r="IC25" s="44"/>
      <c r="ID25" s="45"/>
      <c r="IE25" s="265"/>
      <c r="IF25" s="266"/>
      <c r="IG25" s="265"/>
      <c r="IH25" s="267"/>
      <c r="II25" s="258"/>
      <c r="IJ25" s="258"/>
      <c r="IK25" s="258"/>
      <c r="IL25" s="261"/>
      <c r="IM25" s="262"/>
      <c r="IN25" s="263"/>
      <c r="IO25" s="264"/>
    </row>
    <row r="26" spans="1:249" s="268" customFormat="1" ht="25.5">
      <c r="A26" s="280"/>
      <c r="B26" s="281"/>
      <c r="C26" s="289" t="s">
        <v>142</v>
      </c>
      <c r="D26" s="283"/>
      <c r="E26" s="284"/>
      <c r="F26" s="44"/>
      <c r="G26" s="41"/>
      <c r="H26" s="261"/>
      <c r="I26" s="262"/>
      <c r="J26" s="263"/>
      <c r="K26" s="264"/>
      <c r="L26" s="264"/>
      <c r="M26" s="44"/>
      <c r="N26" s="45"/>
      <c r="O26" s="265"/>
      <c r="P26" s="266"/>
      <c r="Q26" s="265"/>
      <c r="R26" s="267"/>
      <c r="S26" s="258"/>
      <c r="T26" s="258"/>
      <c r="U26" s="258"/>
      <c r="V26" s="261"/>
      <c r="W26" s="262"/>
      <c r="X26" s="263"/>
      <c r="Y26" s="264"/>
      <c r="Z26" s="264"/>
      <c r="AA26" s="44"/>
      <c r="AB26" s="45"/>
      <c r="AC26" s="265"/>
      <c r="AD26" s="266"/>
      <c r="AE26" s="265"/>
      <c r="AF26" s="267"/>
      <c r="AG26" s="258"/>
      <c r="AH26" s="258"/>
      <c r="AI26" s="258"/>
      <c r="AJ26" s="261"/>
      <c r="AK26" s="262"/>
      <c r="AL26" s="263"/>
      <c r="AM26" s="264"/>
      <c r="AN26" s="264"/>
      <c r="AO26" s="44"/>
      <c r="AP26" s="45"/>
      <c r="AQ26" s="265"/>
      <c r="AR26" s="266"/>
      <c r="AS26" s="265"/>
      <c r="AT26" s="267"/>
      <c r="AU26" s="258"/>
      <c r="AV26" s="258"/>
      <c r="AW26" s="258"/>
      <c r="AX26" s="261"/>
      <c r="AY26" s="262"/>
      <c r="AZ26" s="263"/>
      <c r="BA26" s="264"/>
      <c r="BB26" s="264"/>
      <c r="BC26" s="44"/>
      <c r="BD26" s="45"/>
      <c r="BE26" s="265"/>
      <c r="BF26" s="266"/>
      <c r="BG26" s="265"/>
      <c r="BH26" s="267"/>
      <c r="BI26" s="258"/>
      <c r="BJ26" s="258"/>
      <c r="BK26" s="258"/>
      <c r="BL26" s="261"/>
      <c r="BM26" s="262"/>
      <c r="BN26" s="263"/>
      <c r="BO26" s="264"/>
      <c r="BP26" s="264"/>
      <c r="BQ26" s="44"/>
      <c r="BR26" s="45"/>
      <c r="BS26" s="265"/>
      <c r="BT26" s="266"/>
      <c r="BU26" s="265"/>
      <c r="BV26" s="267"/>
      <c r="BW26" s="258"/>
      <c r="BX26" s="258"/>
      <c r="BY26" s="258"/>
      <c r="BZ26" s="261"/>
      <c r="CA26" s="262"/>
      <c r="CB26" s="263"/>
      <c r="CC26" s="264"/>
      <c r="CD26" s="264"/>
      <c r="CE26" s="44"/>
      <c r="CF26" s="45"/>
      <c r="CG26" s="265"/>
      <c r="CH26" s="266"/>
      <c r="CI26" s="265"/>
      <c r="CJ26" s="267"/>
      <c r="CK26" s="258"/>
      <c r="CL26" s="258"/>
      <c r="CM26" s="258"/>
      <c r="CN26" s="261"/>
      <c r="CO26" s="262"/>
      <c r="CP26" s="263"/>
      <c r="CQ26" s="264"/>
      <c r="CR26" s="264"/>
      <c r="CS26" s="44"/>
      <c r="CT26" s="45"/>
      <c r="CU26" s="265"/>
      <c r="CV26" s="266"/>
      <c r="CW26" s="265"/>
      <c r="CX26" s="267"/>
      <c r="CY26" s="258"/>
      <c r="CZ26" s="258"/>
      <c r="DA26" s="258"/>
      <c r="DB26" s="261"/>
      <c r="DC26" s="262"/>
      <c r="DD26" s="263"/>
      <c r="DE26" s="264"/>
      <c r="DF26" s="264"/>
      <c r="DG26" s="44"/>
      <c r="DH26" s="45"/>
      <c r="DI26" s="265"/>
      <c r="DJ26" s="266"/>
      <c r="DK26" s="265"/>
      <c r="DL26" s="267"/>
      <c r="DM26" s="258"/>
      <c r="DN26" s="258"/>
      <c r="DO26" s="258"/>
      <c r="DP26" s="261"/>
      <c r="DQ26" s="262"/>
      <c r="DR26" s="263"/>
      <c r="DS26" s="264"/>
      <c r="DT26" s="264"/>
      <c r="DU26" s="44"/>
      <c r="DV26" s="45"/>
      <c r="DW26" s="265"/>
      <c r="DX26" s="266"/>
      <c r="DY26" s="265"/>
      <c r="DZ26" s="267"/>
      <c r="EA26" s="258"/>
      <c r="EB26" s="258"/>
      <c r="EC26" s="258"/>
      <c r="ED26" s="261"/>
      <c r="EE26" s="262"/>
      <c r="EF26" s="263"/>
      <c r="EG26" s="264"/>
      <c r="EH26" s="264"/>
      <c r="EI26" s="44"/>
      <c r="EJ26" s="45"/>
      <c r="EK26" s="265"/>
      <c r="EL26" s="266"/>
      <c r="EM26" s="265"/>
      <c r="EN26" s="267"/>
      <c r="EO26" s="258"/>
      <c r="EP26" s="258"/>
      <c r="EQ26" s="258"/>
      <c r="ER26" s="261"/>
      <c r="ES26" s="262"/>
      <c r="ET26" s="263"/>
      <c r="EU26" s="264"/>
      <c r="EV26" s="264"/>
      <c r="EW26" s="44"/>
      <c r="EX26" s="45"/>
      <c r="EY26" s="265"/>
      <c r="EZ26" s="266"/>
      <c r="FA26" s="265"/>
      <c r="FB26" s="267"/>
      <c r="FC26" s="258"/>
      <c r="FD26" s="258"/>
      <c r="FE26" s="258"/>
      <c r="FF26" s="261"/>
      <c r="FG26" s="262"/>
      <c r="FH26" s="263"/>
      <c r="FI26" s="264"/>
      <c r="FJ26" s="264"/>
      <c r="FK26" s="44"/>
      <c r="FL26" s="45"/>
      <c r="FM26" s="265"/>
      <c r="FN26" s="266"/>
      <c r="FO26" s="265"/>
      <c r="FP26" s="267"/>
      <c r="FQ26" s="258"/>
      <c r="FR26" s="258"/>
      <c r="FS26" s="258"/>
      <c r="FT26" s="261"/>
      <c r="FU26" s="262"/>
      <c r="FV26" s="263"/>
      <c r="FW26" s="264"/>
      <c r="FX26" s="264"/>
      <c r="FY26" s="44"/>
      <c r="FZ26" s="45"/>
      <c r="GA26" s="265"/>
      <c r="GB26" s="266"/>
      <c r="GC26" s="265"/>
      <c r="GD26" s="267"/>
      <c r="GE26" s="258"/>
      <c r="GF26" s="258"/>
      <c r="GG26" s="258"/>
      <c r="GH26" s="261"/>
      <c r="GI26" s="262"/>
      <c r="GJ26" s="263"/>
      <c r="GK26" s="264"/>
      <c r="GL26" s="264"/>
      <c r="GM26" s="44"/>
      <c r="GN26" s="45"/>
      <c r="GO26" s="265"/>
      <c r="GP26" s="266"/>
      <c r="GQ26" s="265"/>
      <c r="GR26" s="267"/>
      <c r="GS26" s="258"/>
      <c r="GT26" s="258"/>
      <c r="GU26" s="258"/>
      <c r="GV26" s="261"/>
      <c r="GW26" s="262"/>
      <c r="GX26" s="263"/>
      <c r="GY26" s="264"/>
      <c r="GZ26" s="264"/>
      <c r="HA26" s="44"/>
      <c r="HB26" s="45"/>
      <c r="HC26" s="265"/>
      <c r="HD26" s="266"/>
      <c r="HE26" s="265"/>
      <c r="HF26" s="267"/>
      <c r="HG26" s="258"/>
      <c r="HH26" s="258"/>
      <c r="HI26" s="258"/>
      <c r="HJ26" s="261"/>
      <c r="HK26" s="262"/>
      <c r="HL26" s="263"/>
      <c r="HM26" s="264"/>
      <c r="HN26" s="264"/>
      <c r="HO26" s="44"/>
      <c r="HP26" s="45"/>
      <c r="HQ26" s="265"/>
      <c r="HR26" s="266"/>
      <c r="HS26" s="265"/>
      <c r="HT26" s="267"/>
      <c r="HU26" s="258"/>
      <c r="HV26" s="258"/>
      <c r="HW26" s="258"/>
      <c r="HX26" s="261"/>
      <c r="HY26" s="262"/>
      <c r="HZ26" s="263"/>
      <c r="IA26" s="264"/>
      <c r="IB26" s="264"/>
      <c r="IC26" s="44"/>
      <c r="ID26" s="45"/>
      <c r="IE26" s="265"/>
      <c r="IF26" s="266"/>
      <c r="IG26" s="265"/>
      <c r="IH26" s="267"/>
      <c r="II26" s="258"/>
      <c r="IJ26" s="258"/>
      <c r="IK26" s="258"/>
      <c r="IL26" s="261"/>
      <c r="IM26" s="262"/>
      <c r="IN26" s="263"/>
      <c r="IO26" s="264"/>
    </row>
    <row r="27" spans="1:249" s="268" customFormat="1" ht="102.75" customHeight="1">
      <c r="A27" s="280"/>
      <c r="B27" s="281"/>
      <c r="C27" s="288" t="s">
        <v>200</v>
      </c>
      <c r="D27" s="283"/>
      <c r="E27" s="284"/>
      <c r="F27" s="44"/>
      <c r="G27" s="41"/>
      <c r="H27" s="261"/>
      <c r="I27" s="262"/>
      <c r="J27" s="263"/>
      <c r="K27" s="264"/>
      <c r="L27" s="264"/>
      <c r="M27" s="44"/>
      <c r="N27" s="45"/>
      <c r="O27" s="265"/>
      <c r="P27" s="266"/>
      <c r="Q27" s="265"/>
      <c r="R27" s="267"/>
      <c r="S27" s="258"/>
      <c r="T27" s="258"/>
      <c r="U27" s="258"/>
      <c r="V27" s="261"/>
      <c r="W27" s="262"/>
      <c r="X27" s="263"/>
      <c r="Y27" s="264"/>
      <c r="Z27" s="264"/>
      <c r="AA27" s="44"/>
      <c r="AB27" s="45"/>
      <c r="AC27" s="265"/>
      <c r="AD27" s="266"/>
      <c r="AE27" s="265"/>
      <c r="AF27" s="267"/>
      <c r="AG27" s="258"/>
      <c r="AH27" s="258"/>
      <c r="AI27" s="258"/>
      <c r="AJ27" s="261"/>
      <c r="AK27" s="262"/>
      <c r="AL27" s="263"/>
      <c r="AM27" s="264"/>
      <c r="AN27" s="264"/>
      <c r="AO27" s="44"/>
      <c r="AP27" s="45"/>
      <c r="AQ27" s="265"/>
      <c r="AR27" s="266"/>
      <c r="AS27" s="265"/>
      <c r="AT27" s="267"/>
      <c r="AU27" s="258"/>
      <c r="AV27" s="258"/>
      <c r="AW27" s="258"/>
      <c r="AX27" s="261"/>
      <c r="AY27" s="262"/>
      <c r="AZ27" s="263"/>
      <c r="BA27" s="264"/>
      <c r="BB27" s="264"/>
      <c r="BC27" s="44"/>
      <c r="BD27" s="45"/>
      <c r="BE27" s="265"/>
      <c r="BF27" s="266"/>
      <c r="BG27" s="265"/>
      <c r="BH27" s="267"/>
      <c r="BI27" s="258"/>
      <c r="BJ27" s="258"/>
      <c r="BK27" s="258"/>
      <c r="BL27" s="261"/>
      <c r="BM27" s="262"/>
      <c r="BN27" s="263"/>
      <c r="BO27" s="264"/>
      <c r="BP27" s="264"/>
      <c r="BQ27" s="44"/>
      <c r="BR27" s="45"/>
      <c r="BS27" s="265"/>
      <c r="BT27" s="266"/>
      <c r="BU27" s="265"/>
      <c r="BV27" s="267"/>
      <c r="BW27" s="258"/>
      <c r="BX27" s="258"/>
      <c r="BY27" s="258"/>
      <c r="BZ27" s="261"/>
      <c r="CA27" s="262"/>
      <c r="CB27" s="263"/>
      <c r="CC27" s="264"/>
      <c r="CD27" s="264"/>
      <c r="CE27" s="44"/>
      <c r="CF27" s="45"/>
      <c r="CG27" s="265"/>
      <c r="CH27" s="266"/>
      <c r="CI27" s="265"/>
      <c r="CJ27" s="267"/>
      <c r="CK27" s="258"/>
      <c r="CL27" s="258"/>
      <c r="CM27" s="258"/>
      <c r="CN27" s="261"/>
      <c r="CO27" s="262"/>
      <c r="CP27" s="263"/>
      <c r="CQ27" s="264"/>
      <c r="CR27" s="264"/>
      <c r="CS27" s="44"/>
      <c r="CT27" s="45"/>
      <c r="CU27" s="265"/>
      <c r="CV27" s="266"/>
      <c r="CW27" s="265"/>
      <c r="CX27" s="267"/>
      <c r="CY27" s="258"/>
      <c r="CZ27" s="258"/>
      <c r="DA27" s="258"/>
      <c r="DB27" s="261"/>
      <c r="DC27" s="262"/>
      <c r="DD27" s="263"/>
      <c r="DE27" s="264"/>
      <c r="DF27" s="264"/>
      <c r="DG27" s="44"/>
      <c r="DH27" s="45"/>
      <c r="DI27" s="265"/>
      <c r="DJ27" s="266"/>
      <c r="DK27" s="265"/>
      <c r="DL27" s="267"/>
      <c r="DM27" s="258"/>
      <c r="DN27" s="258"/>
      <c r="DO27" s="258"/>
      <c r="DP27" s="261"/>
      <c r="DQ27" s="262"/>
      <c r="DR27" s="263"/>
      <c r="DS27" s="264"/>
      <c r="DT27" s="264"/>
      <c r="DU27" s="44"/>
      <c r="DV27" s="45"/>
      <c r="DW27" s="265"/>
      <c r="DX27" s="266"/>
      <c r="DY27" s="265"/>
      <c r="DZ27" s="267"/>
      <c r="EA27" s="258"/>
      <c r="EB27" s="258"/>
      <c r="EC27" s="258"/>
      <c r="ED27" s="261"/>
      <c r="EE27" s="262"/>
      <c r="EF27" s="263"/>
      <c r="EG27" s="264"/>
      <c r="EH27" s="264"/>
      <c r="EI27" s="44"/>
      <c r="EJ27" s="45"/>
      <c r="EK27" s="265"/>
      <c r="EL27" s="266"/>
      <c r="EM27" s="265"/>
      <c r="EN27" s="267"/>
      <c r="EO27" s="258"/>
      <c r="EP27" s="258"/>
      <c r="EQ27" s="258"/>
      <c r="ER27" s="261"/>
      <c r="ES27" s="262"/>
      <c r="ET27" s="263"/>
      <c r="EU27" s="264"/>
      <c r="EV27" s="264"/>
      <c r="EW27" s="44"/>
      <c r="EX27" s="45"/>
      <c r="EY27" s="265"/>
      <c r="EZ27" s="266"/>
      <c r="FA27" s="265"/>
      <c r="FB27" s="267"/>
      <c r="FC27" s="258"/>
      <c r="FD27" s="258"/>
      <c r="FE27" s="258"/>
      <c r="FF27" s="261"/>
      <c r="FG27" s="262"/>
      <c r="FH27" s="263"/>
      <c r="FI27" s="264"/>
      <c r="FJ27" s="264"/>
      <c r="FK27" s="44"/>
      <c r="FL27" s="45"/>
      <c r="FM27" s="265"/>
      <c r="FN27" s="266"/>
      <c r="FO27" s="265"/>
      <c r="FP27" s="267"/>
      <c r="FQ27" s="258"/>
      <c r="FR27" s="258"/>
      <c r="FS27" s="258"/>
      <c r="FT27" s="261"/>
      <c r="FU27" s="262"/>
      <c r="FV27" s="263"/>
      <c r="FW27" s="264"/>
      <c r="FX27" s="264"/>
      <c r="FY27" s="44"/>
      <c r="FZ27" s="45"/>
      <c r="GA27" s="265"/>
      <c r="GB27" s="266"/>
      <c r="GC27" s="265"/>
      <c r="GD27" s="267"/>
      <c r="GE27" s="258"/>
      <c r="GF27" s="258"/>
      <c r="GG27" s="258"/>
      <c r="GH27" s="261"/>
      <c r="GI27" s="262"/>
      <c r="GJ27" s="263"/>
      <c r="GK27" s="264"/>
      <c r="GL27" s="264"/>
      <c r="GM27" s="44"/>
      <c r="GN27" s="45"/>
      <c r="GO27" s="265"/>
      <c r="GP27" s="266"/>
      <c r="GQ27" s="265"/>
      <c r="GR27" s="267"/>
      <c r="GS27" s="258"/>
      <c r="GT27" s="258"/>
      <c r="GU27" s="258"/>
      <c r="GV27" s="261"/>
      <c r="GW27" s="262"/>
      <c r="GX27" s="263"/>
      <c r="GY27" s="264"/>
      <c r="GZ27" s="264"/>
      <c r="HA27" s="44"/>
      <c r="HB27" s="45"/>
      <c r="HC27" s="265"/>
      <c r="HD27" s="266"/>
      <c r="HE27" s="265"/>
      <c r="HF27" s="267"/>
      <c r="HG27" s="258"/>
      <c r="HH27" s="258"/>
      <c r="HI27" s="258"/>
      <c r="HJ27" s="261"/>
      <c r="HK27" s="262"/>
      <c r="HL27" s="263"/>
      <c r="HM27" s="264"/>
      <c r="HN27" s="264"/>
      <c r="HO27" s="44"/>
      <c r="HP27" s="45"/>
      <c r="HQ27" s="265"/>
      <c r="HR27" s="266"/>
      <c r="HS27" s="265"/>
      <c r="HT27" s="267"/>
      <c r="HU27" s="258"/>
      <c r="HV27" s="258"/>
      <c r="HW27" s="258"/>
      <c r="HX27" s="261"/>
      <c r="HY27" s="262"/>
      <c r="HZ27" s="263"/>
      <c r="IA27" s="264"/>
      <c r="IB27" s="264"/>
      <c r="IC27" s="44"/>
      <c r="ID27" s="45"/>
      <c r="IE27" s="265"/>
      <c r="IF27" s="266"/>
      <c r="IG27" s="265"/>
      <c r="IH27" s="267"/>
      <c r="II27" s="258"/>
      <c r="IJ27" s="258"/>
      <c r="IK27" s="258"/>
      <c r="IL27" s="261"/>
      <c r="IM27" s="262"/>
      <c r="IN27" s="263"/>
      <c r="IO27" s="264"/>
    </row>
    <row r="28" spans="1:249" s="268" customFormat="1" ht="13.5" customHeight="1">
      <c r="A28" s="280"/>
      <c r="B28" s="281"/>
      <c r="C28" s="282" t="s">
        <v>92</v>
      </c>
      <c r="D28" s="283"/>
      <c r="E28" s="284"/>
      <c r="F28" s="44"/>
      <c r="G28" s="41"/>
      <c r="H28" s="261"/>
      <c r="I28" s="262"/>
      <c r="J28" s="263"/>
      <c r="K28" s="264"/>
      <c r="L28" s="264"/>
      <c r="M28" s="44"/>
      <c r="N28" s="45"/>
      <c r="O28" s="265"/>
      <c r="P28" s="266"/>
      <c r="Q28" s="265"/>
      <c r="R28" s="267"/>
      <c r="S28" s="258"/>
      <c r="T28" s="258"/>
      <c r="U28" s="258"/>
      <c r="V28" s="261"/>
      <c r="W28" s="262"/>
      <c r="X28" s="263"/>
      <c r="Y28" s="264"/>
      <c r="Z28" s="264"/>
      <c r="AA28" s="44"/>
      <c r="AB28" s="45"/>
      <c r="AC28" s="265"/>
      <c r="AD28" s="266"/>
      <c r="AE28" s="265"/>
      <c r="AF28" s="267"/>
      <c r="AG28" s="258"/>
      <c r="AH28" s="258"/>
      <c r="AI28" s="258"/>
      <c r="AJ28" s="261"/>
      <c r="AK28" s="262"/>
      <c r="AL28" s="263"/>
      <c r="AM28" s="264"/>
      <c r="AN28" s="264"/>
      <c r="AO28" s="44"/>
      <c r="AP28" s="45"/>
      <c r="AQ28" s="265"/>
      <c r="AR28" s="266"/>
      <c r="AS28" s="265"/>
      <c r="AT28" s="267"/>
      <c r="AU28" s="258"/>
      <c r="AV28" s="258"/>
      <c r="AW28" s="258"/>
      <c r="AX28" s="261"/>
      <c r="AY28" s="262"/>
      <c r="AZ28" s="263"/>
      <c r="BA28" s="264"/>
      <c r="BB28" s="264"/>
      <c r="BC28" s="44"/>
      <c r="BD28" s="45"/>
      <c r="BE28" s="265"/>
      <c r="BF28" s="266"/>
      <c r="BG28" s="265"/>
      <c r="BH28" s="267"/>
      <c r="BI28" s="258"/>
      <c r="BJ28" s="258"/>
      <c r="BK28" s="258"/>
      <c r="BL28" s="261"/>
      <c r="BM28" s="262"/>
      <c r="BN28" s="263"/>
      <c r="BO28" s="264"/>
      <c r="BP28" s="264"/>
      <c r="BQ28" s="44"/>
      <c r="BR28" s="45"/>
      <c r="BS28" s="265"/>
      <c r="BT28" s="266"/>
      <c r="BU28" s="265"/>
      <c r="BV28" s="267"/>
      <c r="BW28" s="258"/>
      <c r="BX28" s="258"/>
      <c r="BY28" s="258"/>
      <c r="BZ28" s="261"/>
      <c r="CA28" s="262"/>
      <c r="CB28" s="263"/>
      <c r="CC28" s="264"/>
      <c r="CD28" s="264"/>
      <c r="CE28" s="44"/>
      <c r="CF28" s="45"/>
      <c r="CG28" s="265"/>
      <c r="CH28" s="266"/>
      <c r="CI28" s="265"/>
      <c r="CJ28" s="267"/>
      <c r="CK28" s="258"/>
      <c r="CL28" s="258"/>
      <c r="CM28" s="258"/>
      <c r="CN28" s="261"/>
      <c r="CO28" s="262"/>
      <c r="CP28" s="263"/>
      <c r="CQ28" s="264"/>
      <c r="CR28" s="264"/>
      <c r="CS28" s="44"/>
      <c r="CT28" s="45"/>
      <c r="CU28" s="265"/>
      <c r="CV28" s="266"/>
      <c r="CW28" s="265"/>
      <c r="CX28" s="267"/>
      <c r="CY28" s="258"/>
      <c r="CZ28" s="258"/>
      <c r="DA28" s="258"/>
      <c r="DB28" s="261"/>
      <c r="DC28" s="262"/>
      <c r="DD28" s="263"/>
      <c r="DE28" s="264"/>
      <c r="DF28" s="264"/>
      <c r="DG28" s="44"/>
      <c r="DH28" s="45"/>
      <c r="DI28" s="265"/>
      <c r="DJ28" s="266"/>
      <c r="DK28" s="265"/>
      <c r="DL28" s="267"/>
      <c r="DM28" s="258"/>
      <c r="DN28" s="258"/>
      <c r="DO28" s="258"/>
      <c r="DP28" s="261"/>
      <c r="DQ28" s="262"/>
      <c r="DR28" s="263"/>
      <c r="DS28" s="264"/>
      <c r="DT28" s="264"/>
      <c r="DU28" s="44"/>
      <c r="DV28" s="45"/>
      <c r="DW28" s="265"/>
      <c r="DX28" s="266"/>
      <c r="DY28" s="265"/>
      <c r="DZ28" s="267"/>
      <c r="EA28" s="258"/>
      <c r="EB28" s="258"/>
      <c r="EC28" s="258"/>
      <c r="ED28" s="261"/>
      <c r="EE28" s="262"/>
      <c r="EF28" s="263"/>
      <c r="EG28" s="264"/>
      <c r="EH28" s="264"/>
      <c r="EI28" s="44"/>
      <c r="EJ28" s="45"/>
      <c r="EK28" s="265"/>
      <c r="EL28" s="266"/>
      <c r="EM28" s="265"/>
      <c r="EN28" s="267"/>
      <c r="EO28" s="258"/>
      <c r="EP28" s="258"/>
      <c r="EQ28" s="258"/>
      <c r="ER28" s="261"/>
      <c r="ES28" s="262"/>
      <c r="ET28" s="263"/>
      <c r="EU28" s="264"/>
      <c r="EV28" s="264"/>
      <c r="EW28" s="44"/>
      <c r="EX28" s="45"/>
      <c r="EY28" s="265"/>
      <c r="EZ28" s="266"/>
      <c r="FA28" s="265"/>
      <c r="FB28" s="267"/>
      <c r="FC28" s="258"/>
      <c r="FD28" s="258"/>
      <c r="FE28" s="258"/>
      <c r="FF28" s="261"/>
      <c r="FG28" s="262"/>
      <c r="FH28" s="263"/>
      <c r="FI28" s="264"/>
      <c r="FJ28" s="264"/>
      <c r="FK28" s="44"/>
      <c r="FL28" s="45"/>
      <c r="FM28" s="265"/>
      <c r="FN28" s="266"/>
      <c r="FO28" s="265"/>
      <c r="FP28" s="267"/>
      <c r="FQ28" s="258"/>
      <c r="FR28" s="258"/>
      <c r="FS28" s="258"/>
      <c r="FT28" s="261"/>
      <c r="FU28" s="262"/>
      <c r="FV28" s="263"/>
      <c r="FW28" s="264"/>
      <c r="FX28" s="264"/>
      <c r="FY28" s="44"/>
      <c r="FZ28" s="45"/>
      <c r="GA28" s="265"/>
      <c r="GB28" s="266"/>
      <c r="GC28" s="265"/>
      <c r="GD28" s="267"/>
      <c r="GE28" s="258"/>
      <c r="GF28" s="258"/>
      <c r="GG28" s="258"/>
      <c r="GH28" s="261"/>
      <c r="GI28" s="262"/>
      <c r="GJ28" s="263"/>
      <c r="GK28" s="264"/>
      <c r="GL28" s="264"/>
      <c r="GM28" s="44"/>
      <c r="GN28" s="45"/>
      <c r="GO28" s="265"/>
      <c r="GP28" s="266"/>
      <c r="GQ28" s="265"/>
      <c r="GR28" s="267"/>
      <c r="GS28" s="258"/>
      <c r="GT28" s="258"/>
      <c r="GU28" s="258"/>
      <c r="GV28" s="261"/>
      <c r="GW28" s="262"/>
      <c r="GX28" s="263"/>
      <c r="GY28" s="264"/>
      <c r="GZ28" s="264"/>
      <c r="HA28" s="44"/>
      <c r="HB28" s="45"/>
      <c r="HC28" s="265"/>
      <c r="HD28" s="266"/>
      <c r="HE28" s="265"/>
      <c r="HF28" s="267"/>
      <c r="HG28" s="258"/>
      <c r="HH28" s="258"/>
      <c r="HI28" s="258"/>
      <c r="HJ28" s="261"/>
      <c r="HK28" s="262"/>
      <c r="HL28" s="263"/>
      <c r="HM28" s="264"/>
      <c r="HN28" s="264"/>
      <c r="HO28" s="44"/>
      <c r="HP28" s="45"/>
      <c r="HQ28" s="265"/>
      <c r="HR28" s="266"/>
      <c r="HS28" s="265"/>
      <c r="HT28" s="267"/>
      <c r="HU28" s="258"/>
      <c r="HV28" s="258"/>
      <c r="HW28" s="258"/>
      <c r="HX28" s="261"/>
      <c r="HY28" s="262"/>
      <c r="HZ28" s="263"/>
      <c r="IA28" s="264"/>
      <c r="IB28" s="264"/>
      <c r="IC28" s="44"/>
      <c r="ID28" s="45"/>
      <c r="IE28" s="265"/>
      <c r="IF28" s="266"/>
      <c r="IG28" s="265"/>
      <c r="IH28" s="267"/>
      <c r="II28" s="258"/>
      <c r="IJ28" s="258"/>
      <c r="IK28" s="258"/>
      <c r="IL28" s="261"/>
      <c r="IM28" s="262"/>
      <c r="IN28" s="263"/>
      <c r="IO28" s="264"/>
    </row>
    <row r="29" spans="1:249" s="268" customFormat="1" ht="26.25" customHeight="1">
      <c r="A29" s="280"/>
      <c r="B29" s="281"/>
      <c r="C29" s="282" t="s">
        <v>93</v>
      </c>
      <c r="D29" s="283"/>
      <c r="E29" s="284"/>
      <c r="F29" s="44"/>
      <c r="G29" s="41"/>
      <c r="H29" s="261"/>
      <c r="I29" s="262"/>
      <c r="J29" s="263"/>
      <c r="K29" s="264"/>
      <c r="L29" s="264"/>
      <c r="M29" s="44"/>
      <c r="N29" s="45"/>
      <c r="O29" s="265"/>
      <c r="P29" s="266"/>
      <c r="Q29" s="265"/>
      <c r="R29" s="267"/>
      <c r="S29" s="258"/>
      <c r="T29" s="258"/>
      <c r="U29" s="258"/>
      <c r="V29" s="261"/>
      <c r="W29" s="262"/>
      <c r="X29" s="263"/>
      <c r="Y29" s="264"/>
      <c r="Z29" s="264"/>
      <c r="AA29" s="44"/>
      <c r="AB29" s="45"/>
      <c r="AC29" s="265"/>
      <c r="AD29" s="266"/>
      <c r="AE29" s="265"/>
      <c r="AF29" s="267"/>
      <c r="AG29" s="258"/>
      <c r="AH29" s="258"/>
      <c r="AI29" s="258"/>
      <c r="AJ29" s="261"/>
      <c r="AK29" s="262"/>
      <c r="AL29" s="263"/>
      <c r="AM29" s="264"/>
      <c r="AN29" s="264"/>
      <c r="AO29" s="44"/>
      <c r="AP29" s="45"/>
      <c r="AQ29" s="265"/>
      <c r="AR29" s="266"/>
      <c r="AS29" s="265"/>
      <c r="AT29" s="267"/>
      <c r="AU29" s="258"/>
      <c r="AV29" s="258"/>
      <c r="AW29" s="258"/>
      <c r="AX29" s="261"/>
      <c r="AY29" s="262"/>
      <c r="AZ29" s="263"/>
      <c r="BA29" s="264"/>
      <c r="BB29" s="264"/>
      <c r="BC29" s="44"/>
      <c r="BD29" s="45"/>
      <c r="BE29" s="265"/>
      <c r="BF29" s="266"/>
      <c r="BG29" s="265"/>
      <c r="BH29" s="267"/>
      <c r="BI29" s="258"/>
      <c r="BJ29" s="258"/>
      <c r="BK29" s="258"/>
      <c r="BL29" s="261"/>
      <c r="BM29" s="262"/>
      <c r="BN29" s="263"/>
      <c r="BO29" s="264"/>
      <c r="BP29" s="264"/>
      <c r="BQ29" s="44"/>
      <c r="BR29" s="45"/>
      <c r="BS29" s="265"/>
      <c r="BT29" s="266"/>
      <c r="BU29" s="265"/>
      <c r="BV29" s="267"/>
      <c r="BW29" s="258"/>
      <c r="BX29" s="258"/>
      <c r="BY29" s="258"/>
      <c r="BZ29" s="261"/>
      <c r="CA29" s="262"/>
      <c r="CB29" s="263"/>
      <c r="CC29" s="264"/>
      <c r="CD29" s="264"/>
      <c r="CE29" s="44"/>
      <c r="CF29" s="45"/>
      <c r="CG29" s="265"/>
      <c r="CH29" s="266"/>
      <c r="CI29" s="265"/>
      <c r="CJ29" s="267"/>
      <c r="CK29" s="258"/>
      <c r="CL29" s="258"/>
      <c r="CM29" s="258"/>
      <c r="CN29" s="261"/>
      <c r="CO29" s="262"/>
      <c r="CP29" s="263"/>
      <c r="CQ29" s="264"/>
      <c r="CR29" s="264"/>
      <c r="CS29" s="44"/>
      <c r="CT29" s="45"/>
      <c r="CU29" s="265"/>
      <c r="CV29" s="266"/>
      <c r="CW29" s="265"/>
      <c r="CX29" s="267"/>
      <c r="CY29" s="258"/>
      <c r="CZ29" s="258"/>
      <c r="DA29" s="258"/>
      <c r="DB29" s="261"/>
      <c r="DC29" s="262"/>
      <c r="DD29" s="263"/>
      <c r="DE29" s="264"/>
      <c r="DF29" s="264"/>
      <c r="DG29" s="44"/>
      <c r="DH29" s="45"/>
      <c r="DI29" s="265"/>
      <c r="DJ29" s="266"/>
      <c r="DK29" s="265"/>
      <c r="DL29" s="267"/>
      <c r="DM29" s="258"/>
      <c r="DN29" s="258"/>
      <c r="DO29" s="258"/>
      <c r="DP29" s="261"/>
      <c r="DQ29" s="262"/>
      <c r="DR29" s="263"/>
      <c r="DS29" s="264"/>
      <c r="DT29" s="264"/>
      <c r="DU29" s="44"/>
      <c r="DV29" s="45"/>
      <c r="DW29" s="265"/>
      <c r="DX29" s="266"/>
      <c r="DY29" s="265"/>
      <c r="DZ29" s="267"/>
      <c r="EA29" s="258"/>
      <c r="EB29" s="258"/>
      <c r="EC29" s="258"/>
      <c r="ED29" s="261"/>
      <c r="EE29" s="262"/>
      <c r="EF29" s="263"/>
      <c r="EG29" s="264"/>
      <c r="EH29" s="264"/>
      <c r="EI29" s="44"/>
      <c r="EJ29" s="45"/>
      <c r="EK29" s="265"/>
      <c r="EL29" s="266"/>
      <c r="EM29" s="265"/>
      <c r="EN29" s="267"/>
      <c r="EO29" s="258"/>
      <c r="EP29" s="258"/>
      <c r="EQ29" s="258"/>
      <c r="ER29" s="261"/>
      <c r="ES29" s="262"/>
      <c r="ET29" s="263"/>
      <c r="EU29" s="264"/>
      <c r="EV29" s="264"/>
      <c r="EW29" s="44"/>
      <c r="EX29" s="45"/>
      <c r="EY29" s="265"/>
      <c r="EZ29" s="266"/>
      <c r="FA29" s="265"/>
      <c r="FB29" s="267"/>
      <c r="FC29" s="258"/>
      <c r="FD29" s="258"/>
      <c r="FE29" s="258"/>
      <c r="FF29" s="261"/>
      <c r="FG29" s="262"/>
      <c r="FH29" s="263"/>
      <c r="FI29" s="264"/>
      <c r="FJ29" s="264"/>
      <c r="FK29" s="44"/>
      <c r="FL29" s="45"/>
      <c r="FM29" s="265"/>
      <c r="FN29" s="266"/>
      <c r="FO29" s="265"/>
      <c r="FP29" s="267"/>
      <c r="FQ29" s="258"/>
      <c r="FR29" s="258"/>
      <c r="FS29" s="258"/>
      <c r="FT29" s="261"/>
      <c r="FU29" s="262"/>
      <c r="FV29" s="263"/>
      <c r="FW29" s="264"/>
      <c r="FX29" s="264"/>
      <c r="FY29" s="44"/>
      <c r="FZ29" s="45"/>
      <c r="GA29" s="265"/>
      <c r="GB29" s="266"/>
      <c r="GC29" s="265"/>
      <c r="GD29" s="267"/>
      <c r="GE29" s="258"/>
      <c r="GF29" s="258"/>
      <c r="GG29" s="258"/>
      <c r="GH29" s="261"/>
      <c r="GI29" s="262"/>
      <c r="GJ29" s="263"/>
      <c r="GK29" s="264"/>
      <c r="GL29" s="264"/>
      <c r="GM29" s="44"/>
      <c r="GN29" s="45"/>
      <c r="GO29" s="265"/>
      <c r="GP29" s="266"/>
      <c r="GQ29" s="265"/>
      <c r="GR29" s="267"/>
      <c r="GS29" s="258"/>
      <c r="GT29" s="258"/>
      <c r="GU29" s="258"/>
      <c r="GV29" s="261"/>
      <c r="GW29" s="262"/>
      <c r="GX29" s="263"/>
      <c r="GY29" s="264"/>
      <c r="GZ29" s="264"/>
      <c r="HA29" s="44"/>
      <c r="HB29" s="45"/>
      <c r="HC29" s="265"/>
      <c r="HD29" s="266"/>
      <c r="HE29" s="265"/>
      <c r="HF29" s="267"/>
      <c r="HG29" s="258"/>
      <c r="HH29" s="258"/>
      <c r="HI29" s="258"/>
      <c r="HJ29" s="261"/>
      <c r="HK29" s="262"/>
      <c r="HL29" s="263"/>
      <c r="HM29" s="264"/>
      <c r="HN29" s="264"/>
      <c r="HO29" s="44"/>
      <c r="HP29" s="45"/>
      <c r="HQ29" s="265"/>
      <c r="HR29" s="266"/>
      <c r="HS29" s="265"/>
      <c r="HT29" s="267"/>
      <c r="HU29" s="258"/>
      <c r="HV29" s="258"/>
      <c r="HW29" s="258"/>
      <c r="HX29" s="261"/>
      <c r="HY29" s="262"/>
      <c r="HZ29" s="263"/>
      <c r="IA29" s="264"/>
      <c r="IB29" s="264"/>
      <c r="IC29" s="44"/>
      <c r="ID29" s="45"/>
      <c r="IE29" s="265"/>
      <c r="IF29" s="266"/>
      <c r="IG29" s="265"/>
      <c r="IH29" s="267"/>
      <c r="II29" s="258"/>
      <c r="IJ29" s="258"/>
      <c r="IK29" s="258"/>
      <c r="IL29" s="261"/>
      <c r="IM29" s="262"/>
      <c r="IN29" s="263"/>
      <c r="IO29" s="264"/>
    </row>
    <row r="30" spans="1:249" s="268" customFormat="1" ht="12.75">
      <c r="A30" s="280"/>
      <c r="B30" s="281"/>
      <c r="C30" s="282" t="s">
        <v>256</v>
      </c>
      <c r="D30" s="196"/>
      <c r="E30" s="2"/>
      <c r="G30" s="2"/>
      <c r="H30" s="261"/>
      <c r="I30" s="262"/>
      <c r="J30" s="263"/>
      <c r="K30" s="264"/>
      <c r="L30" s="264"/>
      <c r="M30" s="44"/>
      <c r="N30" s="45"/>
      <c r="O30" s="265"/>
      <c r="P30" s="266"/>
      <c r="Q30" s="265"/>
      <c r="R30" s="267"/>
      <c r="S30" s="258"/>
      <c r="T30" s="258"/>
      <c r="U30" s="258"/>
      <c r="V30" s="261"/>
      <c r="W30" s="262"/>
      <c r="X30" s="263"/>
      <c r="Y30" s="264"/>
      <c r="Z30" s="264"/>
      <c r="AA30" s="44"/>
      <c r="AB30" s="45"/>
      <c r="AC30" s="265"/>
      <c r="AD30" s="266"/>
      <c r="AE30" s="265"/>
      <c r="AF30" s="267"/>
      <c r="AG30" s="258"/>
      <c r="AH30" s="258"/>
      <c r="AI30" s="258"/>
      <c r="AJ30" s="261"/>
      <c r="AK30" s="262"/>
      <c r="AL30" s="263"/>
      <c r="AM30" s="264"/>
      <c r="AN30" s="264"/>
      <c r="AO30" s="44"/>
      <c r="AP30" s="45"/>
      <c r="AQ30" s="265"/>
      <c r="AR30" s="266"/>
      <c r="AS30" s="265"/>
      <c r="AT30" s="267"/>
      <c r="AU30" s="258"/>
      <c r="AV30" s="258"/>
      <c r="AW30" s="258"/>
      <c r="AX30" s="261"/>
      <c r="AY30" s="262"/>
      <c r="AZ30" s="263"/>
      <c r="BA30" s="264"/>
      <c r="BB30" s="264"/>
      <c r="BC30" s="44"/>
      <c r="BD30" s="45"/>
      <c r="BE30" s="265"/>
      <c r="BF30" s="266"/>
      <c r="BG30" s="265"/>
      <c r="BH30" s="267"/>
      <c r="BI30" s="258"/>
      <c r="BJ30" s="258"/>
      <c r="BK30" s="258"/>
      <c r="BL30" s="261"/>
      <c r="BM30" s="262"/>
      <c r="BN30" s="263"/>
      <c r="BO30" s="264"/>
      <c r="BP30" s="264"/>
      <c r="BQ30" s="44"/>
      <c r="BR30" s="45"/>
      <c r="BS30" s="265"/>
      <c r="BT30" s="266"/>
      <c r="BU30" s="265"/>
      <c r="BV30" s="267"/>
      <c r="BW30" s="258"/>
      <c r="BX30" s="258"/>
      <c r="BY30" s="258"/>
      <c r="BZ30" s="261"/>
      <c r="CA30" s="262"/>
      <c r="CB30" s="263"/>
      <c r="CC30" s="264"/>
      <c r="CD30" s="264"/>
      <c r="CE30" s="44"/>
      <c r="CF30" s="45"/>
      <c r="CG30" s="265"/>
      <c r="CH30" s="266"/>
      <c r="CI30" s="265"/>
      <c r="CJ30" s="267"/>
      <c r="CK30" s="258"/>
      <c r="CL30" s="258"/>
      <c r="CM30" s="258"/>
      <c r="CN30" s="261"/>
      <c r="CO30" s="262"/>
      <c r="CP30" s="263"/>
      <c r="CQ30" s="264"/>
      <c r="CR30" s="264"/>
      <c r="CS30" s="44"/>
      <c r="CT30" s="45"/>
      <c r="CU30" s="265"/>
      <c r="CV30" s="266"/>
      <c r="CW30" s="265"/>
      <c r="CX30" s="267"/>
      <c r="CY30" s="258"/>
      <c r="CZ30" s="258"/>
      <c r="DA30" s="258"/>
      <c r="DB30" s="261"/>
      <c r="DC30" s="262"/>
      <c r="DD30" s="263"/>
      <c r="DE30" s="264"/>
      <c r="DF30" s="264"/>
      <c r="DG30" s="44"/>
      <c r="DH30" s="45"/>
      <c r="DI30" s="265"/>
      <c r="DJ30" s="266"/>
      <c r="DK30" s="265"/>
      <c r="DL30" s="267"/>
      <c r="DM30" s="258"/>
      <c r="DN30" s="258"/>
      <c r="DO30" s="258"/>
      <c r="DP30" s="261"/>
      <c r="DQ30" s="262"/>
      <c r="DR30" s="263"/>
      <c r="DS30" s="264"/>
      <c r="DT30" s="264"/>
      <c r="DU30" s="44"/>
      <c r="DV30" s="45"/>
      <c r="DW30" s="265"/>
      <c r="DX30" s="266"/>
      <c r="DY30" s="265"/>
      <c r="DZ30" s="267"/>
      <c r="EA30" s="258"/>
      <c r="EB30" s="258"/>
      <c r="EC30" s="258"/>
      <c r="ED30" s="261"/>
      <c r="EE30" s="262"/>
      <c r="EF30" s="263"/>
      <c r="EG30" s="264"/>
      <c r="EH30" s="264"/>
      <c r="EI30" s="44"/>
      <c r="EJ30" s="45"/>
      <c r="EK30" s="265"/>
      <c r="EL30" s="266"/>
      <c r="EM30" s="265"/>
      <c r="EN30" s="267"/>
      <c r="EO30" s="258"/>
      <c r="EP30" s="258"/>
      <c r="EQ30" s="258"/>
      <c r="ER30" s="261"/>
      <c r="ES30" s="262"/>
      <c r="ET30" s="263"/>
      <c r="EU30" s="264"/>
      <c r="EV30" s="264"/>
      <c r="EW30" s="44"/>
      <c r="EX30" s="45"/>
      <c r="EY30" s="265"/>
      <c r="EZ30" s="266"/>
      <c r="FA30" s="265"/>
      <c r="FB30" s="267"/>
      <c r="FC30" s="258"/>
      <c r="FD30" s="258"/>
      <c r="FE30" s="258"/>
      <c r="FF30" s="261"/>
      <c r="FG30" s="262"/>
      <c r="FH30" s="263"/>
      <c r="FI30" s="264"/>
      <c r="FJ30" s="264"/>
      <c r="FK30" s="44"/>
      <c r="FL30" s="45"/>
      <c r="FM30" s="265"/>
      <c r="FN30" s="266"/>
      <c r="FO30" s="265"/>
      <c r="FP30" s="267"/>
      <c r="FQ30" s="258"/>
      <c r="FR30" s="258"/>
      <c r="FS30" s="258"/>
      <c r="FT30" s="261"/>
      <c r="FU30" s="262"/>
      <c r="FV30" s="263"/>
      <c r="FW30" s="264"/>
      <c r="FX30" s="264"/>
      <c r="FY30" s="44"/>
      <c r="FZ30" s="45"/>
      <c r="GA30" s="265"/>
      <c r="GB30" s="266"/>
      <c r="GC30" s="265"/>
      <c r="GD30" s="267"/>
      <c r="GE30" s="258"/>
      <c r="GF30" s="258"/>
      <c r="GG30" s="258"/>
      <c r="GH30" s="261"/>
      <c r="GI30" s="262"/>
      <c r="GJ30" s="263"/>
      <c r="GK30" s="264"/>
      <c r="GL30" s="264"/>
      <c r="GM30" s="44"/>
      <c r="GN30" s="45"/>
      <c r="GO30" s="265"/>
      <c r="GP30" s="266"/>
      <c r="GQ30" s="265"/>
      <c r="GR30" s="267"/>
      <c r="GS30" s="258"/>
      <c r="GT30" s="258"/>
      <c r="GU30" s="258"/>
      <c r="GV30" s="261"/>
      <c r="GW30" s="262"/>
      <c r="GX30" s="263"/>
      <c r="GY30" s="264"/>
      <c r="GZ30" s="264"/>
      <c r="HA30" s="44"/>
      <c r="HB30" s="45"/>
      <c r="HC30" s="265"/>
      <c r="HD30" s="266"/>
      <c r="HE30" s="265"/>
      <c r="HF30" s="267"/>
      <c r="HG30" s="258"/>
      <c r="HH30" s="258"/>
      <c r="HI30" s="258"/>
      <c r="HJ30" s="261"/>
      <c r="HK30" s="262"/>
      <c r="HL30" s="263"/>
      <c r="HM30" s="264"/>
      <c r="HN30" s="264"/>
      <c r="HO30" s="44"/>
      <c r="HP30" s="45"/>
      <c r="HQ30" s="265"/>
      <c r="HR30" s="266"/>
      <c r="HS30" s="265"/>
      <c r="HT30" s="267"/>
      <c r="HU30" s="258"/>
      <c r="HV30" s="258"/>
      <c r="HW30" s="258"/>
      <c r="HX30" s="261"/>
      <c r="HY30" s="262"/>
      <c r="HZ30" s="263"/>
      <c r="IA30" s="264"/>
      <c r="IB30" s="264"/>
      <c r="IC30" s="44"/>
      <c r="ID30" s="45"/>
      <c r="IE30" s="265"/>
      <c r="IF30" s="266"/>
      <c r="IG30" s="265"/>
      <c r="IH30" s="267"/>
      <c r="II30" s="258"/>
      <c r="IJ30" s="258"/>
      <c r="IK30" s="258"/>
      <c r="IL30" s="261"/>
      <c r="IM30" s="262"/>
      <c r="IN30" s="263"/>
      <c r="IO30" s="264"/>
    </row>
    <row r="31" spans="1:249" s="268" customFormat="1" ht="38.25">
      <c r="A31" s="280"/>
      <c r="B31" s="281"/>
      <c r="C31" s="282" t="s">
        <v>199</v>
      </c>
      <c r="D31" s="287" t="s">
        <v>90</v>
      </c>
      <c r="E31" s="327">
        <v>120</v>
      </c>
      <c r="F31" s="346"/>
      <c r="G31" s="65">
        <f>E31*F31</f>
        <v>0</v>
      </c>
      <c r="H31" s="261"/>
      <c r="I31" s="262"/>
      <c r="J31" s="263"/>
      <c r="K31" s="264"/>
      <c r="L31" s="264"/>
      <c r="M31" s="44"/>
      <c r="N31" s="45"/>
      <c r="O31" s="265"/>
      <c r="P31" s="266"/>
      <c r="Q31" s="265"/>
      <c r="R31" s="267"/>
      <c r="S31" s="258"/>
      <c r="T31" s="258"/>
      <c r="U31" s="258"/>
      <c r="V31" s="261"/>
      <c r="W31" s="262"/>
      <c r="X31" s="263"/>
      <c r="Y31" s="264"/>
      <c r="Z31" s="264"/>
      <c r="AA31" s="44"/>
      <c r="AB31" s="45"/>
      <c r="AC31" s="265"/>
      <c r="AD31" s="266"/>
      <c r="AE31" s="265"/>
      <c r="AF31" s="267"/>
      <c r="AG31" s="258"/>
      <c r="AH31" s="258"/>
      <c r="AI31" s="258"/>
      <c r="AJ31" s="261"/>
      <c r="AK31" s="262"/>
      <c r="AL31" s="263"/>
      <c r="AM31" s="264"/>
      <c r="AN31" s="264"/>
      <c r="AO31" s="44"/>
      <c r="AP31" s="45"/>
      <c r="AQ31" s="265"/>
      <c r="AR31" s="266"/>
      <c r="AS31" s="265"/>
      <c r="AT31" s="267"/>
      <c r="AU31" s="258"/>
      <c r="AV31" s="258"/>
      <c r="AW31" s="258"/>
      <c r="AX31" s="261"/>
      <c r="AY31" s="262"/>
      <c r="AZ31" s="263"/>
      <c r="BA31" s="264"/>
      <c r="BB31" s="264"/>
      <c r="BC31" s="44"/>
      <c r="BD31" s="45"/>
      <c r="BE31" s="265"/>
      <c r="BF31" s="266"/>
      <c r="BG31" s="265"/>
      <c r="BH31" s="267"/>
      <c r="BI31" s="258"/>
      <c r="BJ31" s="258"/>
      <c r="BK31" s="258"/>
      <c r="BL31" s="261"/>
      <c r="BM31" s="262"/>
      <c r="BN31" s="263"/>
      <c r="BO31" s="264"/>
      <c r="BP31" s="264"/>
      <c r="BQ31" s="44"/>
      <c r="BR31" s="45"/>
      <c r="BS31" s="265"/>
      <c r="BT31" s="266"/>
      <c r="BU31" s="265"/>
      <c r="BV31" s="267"/>
      <c r="BW31" s="258"/>
      <c r="BX31" s="258"/>
      <c r="BY31" s="258"/>
      <c r="BZ31" s="261"/>
      <c r="CA31" s="262"/>
      <c r="CB31" s="263"/>
      <c r="CC31" s="264"/>
      <c r="CD31" s="264"/>
      <c r="CE31" s="44"/>
      <c r="CF31" s="45"/>
      <c r="CG31" s="265"/>
      <c r="CH31" s="266"/>
      <c r="CI31" s="265"/>
      <c r="CJ31" s="267"/>
      <c r="CK31" s="258"/>
      <c r="CL31" s="258"/>
      <c r="CM31" s="258"/>
      <c r="CN31" s="261"/>
      <c r="CO31" s="262"/>
      <c r="CP31" s="263"/>
      <c r="CQ31" s="264"/>
      <c r="CR31" s="264"/>
      <c r="CS31" s="44"/>
      <c r="CT31" s="45"/>
      <c r="CU31" s="265"/>
      <c r="CV31" s="266"/>
      <c r="CW31" s="265"/>
      <c r="CX31" s="267"/>
      <c r="CY31" s="258"/>
      <c r="CZ31" s="258"/>
      <c r="DA31" s="258"/>
      <c r="DB31" s="261"/>
      <c r="DC31" s="262"/>
      <c r="DD31" s="263"/>
      <c r="DE31" s="264"/>
      <c r="DF31" s="264"/>
      <c r="DG31" s="44"/>
      <c r="DH31" s="45"/>
      <c r="DI31" s="265"/>
      <c r="DJ31" s="266"/>
      <c r="DK31" s="265"/>
      <c r="DL31" s="267"/>
      <c r="DM31" s="258"/>
      <c r="DN31" s="258"/>
      <c r="DO31" s="258"/>
      <c r="DP31" s="261"/>
      <c r="DQ31" s="262"/>
      <c r="DR31" s="263"/>
      <c r="DS31" s="264"/>
      <c r="DT31" s="264"/>
      <c r="DU31" s="44"/>
      <c r="DV31" s="45"/>
      <c r="DW31" s="265"/>
      <c r="DX31" s="266"/>
      <c r="DY31" s="265"/>
      <c r="DZ31" s="267"/>
      <c r="EA31" s="258"/>
      <c r="EB31" s="258"/>
      <c r="EC31" s="258"/>
      <c r="ED31" s="261"/>
      <c r="EE31" s="262"/>
      <c r="EF31" s="263"/>
      <c r="EG31" s="264"/>
      <c r="EH31" s="264"/>
      <c r="EI31" s="44"/>
      <c r="EJ31" s="45"/>
      <c r="EK31" s="265"/>
      <c r="EL31" s="266"/>
      <c r="EM31" s="265"/>
      <c r="EN31" s="267"/>
      <c r="EO31" s="258"/>
      <c r="EP31" s="258"/>
      <c r="EQ31" s="258"/>
      <c r="ER31" s="261"/>
      <c r="ES31" s="262"/>
      <c r="ET31" s="263"/>
      <c r="EU31" s="264"/>
      <c r="EV31" s="264"/>
      <c r="EW31" s="44"/>
      <c r="EX31" s="45"/>
      <c r="EY31" s="265"/>
      <c r="EZ31" s="266"/>
      <c r="FA31" s="265"/>
      <c r="FB31" s="267"/>
      <c r="FC31" s="258"/>
      <c r="FD31" s="258"/>
      <c r="FE31" s="258"/>
      <c r="FF31" s="261"/>
      <c r="FG31" s="262"/>
      <c r="FH31" s="263"/>
      <c r="FI31" s="264"/>
      <c r="FJ31" s="264"/>
      <c r="FK31" s="44"/>
      <c r="FL31" s="45"/>
      <c r="FM31" s="265"/>
      <c r="FN31" s="266"/>
      <c r="FO31" s="265"/>
      <c r="FP31" s="267"/>
      <c r="FQ31" s="258"/>
      <c r="FR31" s="258"/>
      <c r="FS31" s="258"/>
      <c r="FT31" s="261"/>
      <c r="FU31" s="262"/>
      <c r="FV31" s="263"/>
      <c r="FW31" s="264"/>
      <c r="FX31" s="264"/>
      <c r="FY31" s="44"/>
      <c r="FZ31" s="45"/>
      <c r="GA31" s="265"/>
      <c r="GB31" s="266"/>
      <c r="GC31" s="265"/>
      <c r="GD31" s="267"/>
      <c r="GE31" s="258"/>
      <c r="GF31" s="258"/>
      <c r="GG31" s="258"/>
      <c r="GH31" s="261"/>
      <c r="GI31" s="262"/>
      <c r="GJ31" s="263"/>
      <c r="GK31" s="264"/>
      <c r="GL31" s="264"/>
      <c r="GM31" s="44"/>
      <c r="GN31" s="45"/>
      <c r="GO31" s="265"/>
      <c r="GP31" s="266"/>
      <c r="GQ31" s="265"/>
      <c r="GR31" s="267"/>
      <c r="GS31" s="258"/>
      <c r="GT31" s="258"/>
      <c r="GU31" s="258"/>
      <c r="GV31" s="261"/>
      <c r="GW31" s="262"/>
      <c r="GX31" s="263"/>
      <c r="GY31" s="264"/>
      <c r="GZ31" s="264"/>
      <c r="HA31" s="44"/>
      <c r="HB31" s="45"/>
      <c r="HC31" s="265"/>
      <c r="HD31" s="266"/>
      <c r="HE31" s="265"/>
      <c r="HF31" s="267"/>
      <c r="HG31" s="258"/>
      <c r="HH31" s="258"/>
      <c r="HI31" s="258"/>
      <c r="HJ31" s="261"/>
      <c r="HK31" s="262"/>
      <c r="HL31" s="263"/>
      <c r="HM31" s="264"/>
      <c r="HN31" s="264"/>
      <c r="HO31" s="44"/>
      <c r="HP31" s="45"/>
      <c r="HQ31" s="265"/>
      <c r="HR31" s="266"/>
      <c r="HS31" s="265"/>
      <c r="HT31" s="267"/>
      <c r="HU31" s="258"/>
      <c r="HV31" s="258"/>
      <c r="HW31" s="258"/>
      <c r="HX31" s="261"/>
      <c r="HY31" s="262"/>
      <c r="HZ31" s="263"/>
      <c r="IA31" s="264"/>
      <c r="IB31" s="264"/>
      <c r="IC31" s="44"/>
      <c r="ID31" s="45"/>
      <c r="IE31" s="265"/>
      <c r="IF31" s="266"/>
      <c r="IG31" s="265"/>
      <c r="IH31" s="267"/>
      <c r="II31" s="258"/>
      <c r="IJ31" s="258"/>
      <c r="IK31" s="258"/>
      <c r="IL31" s="261"/>
      <c r="IM31" s="262"/>
      <c r="IN31" s="263"/>
      <c r="IO31" s="264"/>
    </row>
    <row r="32" spans="1:249" s="268" customFormat="1" ht="12.75">
      <c r="A32" s="280"/>
      <c r="B32" s="281"/>
      <c r="C32" s="282"/>
      <c r="D32" s="287"/>
      <c r="E32" s="47"/>
      <c r="F32" s="346"/>
      <c r="G32" s="65"/>
      <c r="H32" s="261"/>
      <c r="I32" s="262"/>
      <c r="J32" s="263"/>
      <c r="K32" s="264"/>
      <c r="L32" s="264"/>
      <c r="M32" s="44"/>
      <c r="N32" s="45"/>
      <c r="O32" s="265"/>
      <c r="P32" s="266"/>
      <c r="Q32" s="265"/>
      <c r="R32" s="267"/>
      <c r="S32" s="258"/>
      <c r="T32" s="258"/>
      <c r="U32" s="258"/>
      <c r="V32" s="261"/>
      <c r="W32" s="262"/>
      <c r="X32" s="263"/>
      <c r="Y32" s="264"/>
      <c r="Z32" s="264"/>
      <c r="AA32" s="44"/>
      <c r="AB32" s="45"/>
      <c r="AC32" s="265"/>
      <c r="AD32" s="266"/>
      <c r="AE32" s="265"/>
      <c r="AF32" s="267"/>
      <c r="AG32" s="258"/>
      <c r="AH32" s="258"/>
      <c r="AI32" s="258"/>
      <c r="AJ32" s="261"/>
      <c r="AK32" s="262"/>
      <c r="AL32" s="263"/>
      <c r="AM32" s="264"/>
      <c r="AN32" s="264"/>
      <c r="AO32" s="44"/>
      <c r="AP32" s="45"/>
      <c r="AQ32" s="265"/>
      <c r="AR32" s="266"/>
      <c r="AS32" s="265"/>
      <c r="AT32" s="267"/>
      <c r="AU32" s="258"/>
      <c r="AV32" s="258"/>
      <c r="AW32" s="258"/>
      <c r="AX32" s="261"/>
      <c r="AY32" s="262"/>
      <c r="AZ32" s="263"/>
      <c r="BA32" s="264"/>
      <c r="BB32" s="264"/>
      <c r="BC32" s="44"/>
      <c r="BD32" s="45"/>
      <c r="BE32" s="265"/>
      <c r="BF32" s="266"/>
      <c r="BG32" s="265"/>
      <c r="BH32" s="267"/>
      <c r="BI32" s="258"/>
      <c r="BJ32" s="258"/>
      <c r="BK32" s="258"/>
      <c r="BL32" s="261"/>
      <c r="BM32" s="262"/>
      <c r="BN32" s="263"/>
      <c r="BO32" s="264"/>
      <c r="BP32" s="264"/>
      <c r="BQ32" s="44"/>
      <c r="BR32" s="45"/>
      <c r="BS32" s="265"/>
      <c r="BT32" s="266"/>
      <c r="BU32" s="265"/>
      <c r="BV32" s="267"/>
      <c r="BW32" s="258"/>
      <c r="BX32" s="258"/>
      <c r="BY32" s="258"/>
      <c r="BZ32" s="261"/>
      <c r="CA32" s="262"/>
      <c r="CB32" s="263"/>
      <c r="CC32" s="264"/>
      <c r="CD32" s="264"/>
      <c r="CE32" s="44"/>
      <c r="CF32" s="45"/>
      <c r="CG32" s="265"/>
      <c r="CH32" s="266"/>
      <c r="CI32" s="265"/>
      <c r="CJ32" s="267"/>
      <c r="CK32" s="258"/>
      <c r="CL32" s="258"/>
      <c r="CM32" s="258"/>
      <c r="CN32" s="261"/>
      <c r="CO32" s="262"/>
      <c r="CP32" s="263"/>
      <c r="CQ32" s="264"/>
      <c r="CR32" s="264"/>
      <c r="CS32" s="44"/>
      <c r="CT32" s="45"/>
      <c r="CU32" s="265"/>
      <c r="CV32" s="266"/>
      <c r="CW32" s="265"/>
      <c r="CX32" s="267"/>
      <c r="CY32" s="258"/>
      <c r="CZ32" s="258"/>
      <c r="DA32" s="258"/>
      <c r="DB32" s="261"/>
      <c r="DC32" s="262"/>
      <c r="DD32" s="263"/>
      <c r="DE32" s="264"/>
      <c r="DF32" s="264"/>
      <c r="DG32" s="44"/>
      <c r="DH32" s="45"/>
      <c r="DI32" s="265"/>
      <c r="DJ32" s="266"/>
      <c r="DK32" s="265"/>
      <c r="DL32" s="267"/>
      <c r="DM32" s="258"/>
      <c r="DN32" s="258"/>
      <c r="DO32" s="258"/>
      <c r="DP32" s="261"/>
      <c r="DQ32" s="262"/>
      <c r="DR32" s="263"/>
      <c r="DS32" s="264"/>
      <c r="DT32" s="264"/>
      <c r="DU32" s="44"/>
      <c r="DV32" s="45"/>
      <c r="DW32" s="265"/>
      <c r="DX32" s="266"/>
      <c r="DY32" s="265"/>
      <c r="DZ32" s="267"/>
      <c r="EA32" s="258"/>
      <c r="EB32" s="258"/>
      <c r="EC32" s="258"/>
      <c r="ED32" s="261"/>
      <c r="EE32" s="262"/>
      <c r="EF32" s="263"/>
      <c r="EG32" s="264"/>
      <c r="EH32" s="264"/>
      <c r="EI32" s="44"/>
      <c r="EJ32" s="45"/>
      <c r="EK32" s="265"/>
      <c r="EL32" s="266"/>
      <c r="EM32" s="265"/>
      <c r="EN32" s="267"/>
      <c r="EO32" s="258"/>
      <c r="EP32" s="258"/>
      <c r="EQ32" s="258"/>
      <c r="ER32" s="261"/>
      <c r="ES32" s="262"/>
      <c r="ET32" s="263"/>
      <c r="EU32" s="264"/>
      <c r="EV32" s="264"/>
      <c r="EW32" s="44"/>
      <c r="EX32" s="45"/>
      <c r="EY32" s="265"/>
      <c r="EZ32" s="266"/>
      <c r="FA32" s="265"/>
      <c r="FB32" s="267"/>
      <c r="FC32" s="258"/>
      <c r="FD32" s="258"/>
      <c r="FE32" s="258"/>
      <c r="FF32" s="261"/>
      <c r="FG32" s="262"/>
      <c r="FH32" s="263"/>
      <c r="FI32" s="264"/>
      <c r="FJ32" s="264"/>
      <c r="FK32" s="44"/>
      <c r="FL32" s="45"/>
      <c r="FM32" s="265"/>
      <c r="FN32" s="266"/>
      <c r="FO32" s="265"/>
      <c r="FP32" s="267"/>
      <c r="FQ32" s="258"/>
      <c r="FR32" s="258"/>
      <c r="FS32" s="258"/>
      <c r="FT32" s="261"/>
      <c r="FU32" s="262"/>
      <c r="FV32" s="263"/>
      <c r="FW32" s="264"/>
      <c r="FX32" s="264"/>
      <c r="FY32" s="44"/>
      <c r="FZ32" s="45"/>
      <c r="GA32" s="265"/>
      <c r="GB32" s="266"/>
      <c r="GC32" s="265"/>
      <c r="GD32" s="267"/>
      <c r="GE32" s="258"/>
      <c r="GF32" s="258"/>
      <c r="GG32" s="258"/>
      <c r="GH32" s="261"/>
      <c r="GI32" s="262"/>
      <c r="GJ32" s="263"/>
      <c r="GK32" s="264"/>
      <c r="GL32" s="264"/>
      <c r="GM32" s="44"/>
      <c r="GN32" s="45"/>
      <c r="GO32" s="265"/>
      <c r="GP32" s="266"/>
      <c r="GQ32" s="265"/>
      <c r="GR32" s="267"/>
      <c r="GS32" s="258"/>
      <c r="GT32" s="258"/>
      <c r="GU32" s="258"/>
      <c r="GV32" s="261"/>
      <c r="GW32" s="262"/>
      <c r="GX32" s="263"/>
      <c r="GY32" s="264"/>
      <c r="GZ32" s="264"/>
      <c r="HA32" s="44"/>
      <c r="HB32" s="45"/>
      <c r="HC32" s="265"/>
      <c r="HD32" s="266"/>
      <c r="HE32" s="265"/>
      <c r="HF32" s="267"/>
      <c r="HG32" s="258"/>
      <c r="HH32" s="258"/>
      <c r="HI32" s="258"/>
      <c r="HJ32" s="261"/>
      <c r="HK32" s="262"/>
      <c r="HL32" s="263"/>
      <c r="HM32" s="264"/>
      <c r="HN32" s="264"/>
      <c r="HO32" s="44"/>
      <c r="HP32" s="45"/>
      <c r="HQ32" s="265"/>
      <c r="HR32" s="266"/>
      <c r="HS32" s="265"/>
      <c r="HT32" s="267"/>
      <c r="HU32" s="258"/>
      <c r="HV32" s="258"/>
      <c r="HW32" s="258"/>
      <c r="HX32" s="261"/>
      <c r="HY32" s="262"/>
      <c r="HZ32" s="263"/>
      <c r="IA32" s="264"/>
      <c r="IB32" s="264"/>
      <c r="IC32" s="44"/>
      <c r="ID32" s="45"/>
      <c r="IE32" s="265"/>
      <c r="IF32" s="266"/>
      <c r="IG32" s="265"/>
      <c r="IH32" s="267"/>
      <c r="II32" s="258"/>
      <c r="IJ32" s="258"/>
      <c r="IK32" s="258"/>
      <c r="IL32" s="261"/>
      <c r="IM32" s="262"/>
      <c r="IN32" s="263"/>
      <c r="IO32" s="264"/>
    </row>
    <row r="33" spans="1:249" s="258" customFormat="1">
      <c r="A33" s="3"/>
      <c r="B33" s="52"/>
      <c r="C33" s="290" t="s">
        <v>74</v>
      </c>
      <c r="D33" s="291"/>
      <c r="E33" s="292"/>
      <c r="F33" s="351"/>
      <c r="G33" s="292"/>
    </row>
    <row r="34" spans="1:249" s="258" customFormat="1">
      <c r="A34" s="3"/>
      <c r="B34" s="52"/>
      <c r="C34" s="293" t="s">
        <v>75</v>
      </c>
      <c r="D34" s="294"/>
      <c r="E34" s="295"/>
      <c r="F34" s="352"/>
      <c r="G34" s="295"/>
    </row>
    <row r="35" spans="1:249" s="258" customFormat="1">
      <c r="A35" s="3"/>
      <c r="B35" s="52"/>
      <c r="C35" s="293" t="s">
        <v>76</v>
      </c>
      <c r="D35" s="294"/>
      <c r="E35" s="295"/>
      <c r="F35" s="352"/>
      <c r="G35" s="295"/>
    </row>
    <row r="36" spans="1:249" s="258" customFormat="1">
      <c r="A36" s="3"/>
      <c r="B36" s="52"/>
      <c r="C36" s="293" t="s">
        <v>77</v>
      </c>
      <c r="D36" s="294"/>
      <c r="E36" s="295"/>
      <c r="F36" s="352"/>
      <c r="G36" s="295"/>
    </row>
    <row r="37" spans="1:249" s="268" customFormat="1">
      <c r="A37" s="280"/>
      <c r="B37" s="285"/>
      <c r="C37" s="286"/>
      <c r="D37" s="287"/>
      <c r="E37" s="47"/>
      <c r="F37" s="346"/>
      <c r="G37" s="65"/>
      <c r="H37" s="261"/>
      <c r="I37" s="262"/>
      <c r="J37" s="263"/>
      <c r="K37" s="264"/>
      <c r="L37" s="264"/>
      <c r="M37" s="44"/>
      <c r="N37" s="45"/>
      <c r="O37" s="265"/>
      <c r="P37" s="266"/>
      <c r="Q37" s="265"/>
      <c r="R37" s="267"/>
      <c r="S37" s="258"/>
      <c r="T37" s="258"/>
      <c r="U37" s="258"/>
      <c r="V37" s="261"/>
      <c r="W37" s="262"/>
      <c r="X37" s="263"/>
      <c r="Y37" s="264"/>
      <c r="Z37" s="264"/>
      <c r="AA37" s="44"/>
      <c r="AB37" s="45"/>
      <c r="AC37" s="265"/>
      <c r="AD37" s="266"/>
      <c r="AE37" s="265"/>
      <c r="AF37" s="267"/>
      <c r="AG37" s="258"/>
      <c r="AH37" s="258"/>
      <c r="AI37" s="258"/>
      <c r="AJ37" s="261"/>
      <c r="AK37" s="262"/>
      <c r="AL37" s="263"/>
      <c r="AM37" s="264"/>
      <c r="AN37" s="264"/>
      <c r="AO37" s="44"/>
      <c r="AP37" s="45"/>
      <c r="AQ37" s="265"/>
      <c r="AR37" s="266"/>
      <c r="AS37" s="265"/>
      <c r="AT37" s="267"/>
      <c r="AU37" s="258"/>
      <c r="AV37" s="258"/>
      <c r="AW37" s="258"/>
      <c r="AX37" s="261"/>
      <c r="AY37" s="262"/>
      <c r="AZ37" s="263"/>
      <c r="BA37" s="264"/>
      <c r="BB37" s="264"/>
      <c r="BC37" s="44"/>
      <c r="BD37" s="45"/>
      <c r="BE37" s="265"/>
      <c r="BF37" s="266"/>
      <c r="BG37" s="265"/>
      <c r="BH37" s="267"/>
      <c r="BI37" s="258"/>
      <c r="BJ37" s="258"/>
      <c r="BK37" s="258"/>
      <c r="BL37" s="261"/>
      <c r="BM37" s="262"/>
      <c r="BN37" s="263"/>
      <c r="BO37" s="264"/>
      <c r="BP37" s="264"/>
      <c r="BQ37" s="44"/>
      <c r="BR37" s="45"/>
      <c r="BS37" s="265"/>
      <c r="BT37" s="266"/>
      <c r="BU37" s="265"/>
      <c r="BV37" s="267"/>
      <c r="BW37" s="258"/>
      <c r="BX37" s="258"/>
      <c r="BY37" s="258"/>
      <c r="BZ37" s="261"/>
      <c r="CA37" s="262"/>
      <c r="CB37" s="263"/>
      <c r="CC37" s="264"/>
      <c r="CD37" s="264"/>
      <c r="CE37" s="44"/>
      <c r="CF37" s="45"/>
      <c r="CG37" s="265"/>
      <c r="CH37" s="266"/>
      <c r="CI37" s="265"/>
      <c r="CJ37" s="267"/>
      <c r="CK37" s="258"/>
      <c r="CL37" s="258"/>
      <c r="CM37" s="258"/>
      <c r="CN37" s="261"/>
      <c r="CO37" s="262"/>
      <c r="CP37" s="263"/>
      <c r="CQ37" s="264"/>
      <c r="CR37" s="264"/>
      <c r="CS37" s="44"/>
      <c r="CT37" s="45"/>
      <c r="CU37" s="265"/>
      <c r="CV37" s="266"/>
      <c r="CW37" s="265"/>
      <c r="CX37" s="267"/>
      <c r="CY37" s="258"/>
      <c r="CZ37" s="258"/>
      <c r="DA37" s="258"/>
      <c r="DB37" s="261"/>
      <c r="DC37" s="262"/>
      <c r="DD37" s="263"/>
      <c r="DE37" s="264"/>
      <c r="DF37" s="264"/>
      <c r="DG37" s="44"/>
      <c r="DH37" s="45"/>
      <c r="DI37" s="265"/>
      <c r="DJ37" s="266"/>
      <c r="DK37" s="265"/>
      <c r="DL37" s="267"/>
      <c r="DM37" s="258"/>
      <c r="DN37" s="258"/>
      <c r="DO37" s="258"/>
      <c r="DP37" s="261"/>
      <c r="DQ37" s="262"/>
      <c r="DR37" s="263"/>
      <c r="DS37" s="264"/>
      <c r="DT37" s="264"/>
      <c r="DU37" s="44"/>
      <c r="DV37" s="45"/>
      <c r="DW37" s="265"/>
      <c r="DX37" s="266"/>
      <c r="DY37" s="265"/>
      <c r="DZ37" s="267"/>
      <c r="EA37" s="258"/>
      <c r="EB37" s="258"/>
      <c r="EC37" s="258"/>
      <c r="ED37" s="261"/>
      <c r="EE37" s="262"/>
      <c r="EF37" s="263"/>
      <c r="EG37" s="264"/>
      <c r="EH37" s="264"/>
      <c r="EI37" s="44"/>
      <c r="EJ37" s="45"/>
      <c r="EK37" s="265"/>
      <c r="EL37" s="266"/>
      <c r="EM37" s="265"/>
      <c r="EN37" s="267"/>
      <c r="EO37" s="258"/>
      <c r="EP37" s="258"/>
      <c r="EQ37" s="258"/>
      <c r="ER37" s="261"/>
      <c r="ES37" s="262"/>
      <c r="ET37" s="263"/>
      <c r="EU37" s="264"/>
      <c r="EV37" s="264"/>
      <c r="EW37" s="44"/>
      <c r="EX37" s="45"/>
      <c r="EY37" s="265"/>
      <c r="EZ37" s="266"/>
      <c r="FA37" s="265"/>
      <c r="FB37" s="267"/>
      <c r="FC37" s="258"/>
      <c r="FD37" s="258"/>
      <c r="FE37" s="258"/>
      <c r="FF37" s="261"/>
      <c r="FG37" s="262"/>
      <c r="FH37" s="263"/>
      <c r="FI37" s="264"/>
      <c r="FJ37" s="264"/>
      <c r="FK37" s="44"/>
      <c r="FL37" s="45"/>
      <c r="FM37" s="265"/>
      <c r="FN37" s="266"/>
      <c r="FO37" s="265"/>
      <c r="FP37" s="267"/>
      <c r="FQ37" s="258"/>
      <c r="FR37" s="258"/>
      <c r="FS37" s="258"/>
      <c r="FT37" s="261"/>
      <c r="FU37" s="262"/>
      <c r="FV37" s="263"/>
      <c r="FW37" s="264"/>
      <c r="FX37" s="264"/>
      <c r="FY37" s="44"/>
      <c r="FZ37" s="45"/>
      <c r="GA37" s="265"/>
      <c r="GB37" s="266"/>
      <c r="GC37" s="265"/>
      <c r="GD37" s="267"/>
      <c r="GE37" s="258"/>
      <c r="GF37" s="258"/>
      <c r="GG37" s="258"/>
      <c r="GH37" s="261"/>
      <c r="GI37" s="262"/>
      <c r="GJ37" s="263"/>
      <c r="GK37" s="264"/>
      <c r="GL37" s="264"/>
      <c r="GM37" s="44"/>
      <c r="GN37" s="45"/>
      <c r="GO37" s="265"/>
      <c r="GP37" s="266"/>
      <c r="GQ37" s="265"/>
      <c r="GR37" s="267"/>
      <c r="GS37" s="258"/>
      <c r="GT37" s="258"/>
      <c r="GU37" s="258"/>
      <c r="GV37" s="261"/>
      <c r="GW37" s="262"/>
      <c r="GX37" s="263"/>
      <c r="GY37" s="264"/>
      <c r="GZ37" s="264"/>
      <c r="HA37" s="44"/>
      <c r="HB37" s="45"/>
      <c r="HC37" s="265"/>
      <c r="HD37" s="266"/>
      <c r="HE37" s="265"/>
      <c r="HF37" s="267"/>
      <c r="HG37" s="258"/>
      <c r="HH37" s="258"/>
      <c r="HI37" s="258"/>
      <c r="HJ37" s="261"/>
      <c r="HK37" s="262"/>
      <c r="HL37" s="263"/>
      <c r="HM37" s="264"/>
      <c r="HN37" s="264"/>
      <c r="HO37" s="44"/>
      <c r="HP37" s="45"/>
      <c r="HQ37" s="265"/>
      <c r="HR37" s="266"/>
      <c r="HS37" s="265"/>
      <c r="HT37" s="267"/>
      <c r="HU37" s="258"/>
      <c r="HV37" s="258"/>
      <c r="HW37" s="258"/>
      <c r="HX37" s="261"/>
      <c r="HY37" s="262"/>
      <c r="HZ37" s="263"/>
      <c r="IA37" s="264"/>
      <c r="IB37" s="264"/>
      <c r="IC37" s="44"/>
      <c r="ID37" s="45"/>
      <c r="IE37" s="265"/>
      <c r="IF37" s="266"/>
      <c r="IG37" s="265"/>
      <c r="IH37" s="267"/>
      <c r="II37" s="258"/>
      <c r="IJ37" s="258"/>
      <c r="IK37" s="258"/>
      <c r="IL37" s="261"/>
      <c r="IM37" s="262"/>
      <c r="IN37" s="263"/>
      <c r="IO37" s="264"/>
    </row>
    <row r="38" spans="1:249" s="268" customFormat="1">
      <c r="A38" s="280" t="s">
        <v>78</v>
      </c>
      <c r="B38" s="285" t="s">
        <v>94</v>
      </c>
      <c r="C38" s="286" t="s">
        <v>95</v>
      </c>
      <c r="D38" s="287"/>
      <c r="E38" s="47"/>
      <c r="F38" s="346"/>
      <c r="G38" s="65"/>
      <c r="H38" s="261"/>
      <c r="I38" s="262"/>
      <c r="J38" s="263"/>
      <c r="K38" s="264"/>
      <c r="L38" s="264"/>
      <c r="M38" s="44"/>
      <c r="N38" s="45"/>
      <c r="O38" s="265"/>
      <c r="P38" s="266"/>
      <c r="Q38" s="265"/>
      <c r="R38" s="267"/>
      <c r="S38" s="258"/>
      <c r="T38" s="258"/>
      <c r="U38" s="258"/>
      <c r="V38" s="261"/>
      <c r="W38" s="262"/>
      <c r="X38" s="263"/>
      <c r="Y38" s="264"/>
      <c r="Z38" s="264"/>
      <c r="AA38" s="44"/>
      <c r="AB38" s="45"/>
      <c r="AC38" s="265"/>
      <c r="AD38" s="266"/>
      <c r="AE38" s="265"/>
      <c r="AF38" s="267"/>
      <c r="AG38" s="258"/>
      <c r="AH38" s="258"/>
      <c r="AI38" s="258"/>
      <c r="AJ38" s="261"/>
      <c r="AK38" s="262"/>
      <c r="AL38" s="263"/>
      <c r="AM38" s="264"/>
      <c r="AN38" s="264"/>
      <c r="AO38" s="44"/>
      <c r="AP38" s="45"/>
      <c r="AQ38" s="265"/>
      <c r="AR38" s="266"/>
      <c r="AS38" s="265"/>
      <c r="AT38" s="267"/>
      <c r="AU38" s="258"/>
      <c r="AV38" s="258"/>
      <c r="AW38" s="258"/>
      <c r="AX38" s="261"/>
      <c r="AY38" s="262"/>
      <c r="AZ38" s="263"/>
      <c r="BA38" s="264"/>
      <c r="BB38" s="264"/>
      <c r="BC38" s="44"/>
      <c r="BD38" s="45"/>
      <c r="BE38" s="265"/>
      <c r="BF38" s="266"/>
      <c r="BG38" s="265"/>
      <c r="BH38" s="267"/>
      <c r="BI38" s="258"/>
      <c r="BJ38" s="258"/>
      <c r="BK38" s="258"/>
      <c r="BL38" s="261"/>
      <c r="BM38" s="262"/>
      <c r="BN38" s="263"/>
      <c r="BO38" s="264"/>
      <c r="BP38" s="264"/>
      <c r="BQ38" s="44"/>
      <c r="BR38" s="45"/>
      <c r="BS38" s="265"/>
      <c r="BT38" s="266"/>
      <c r="BU38" s="265"/>
      <c r="BV38" s="267"/>
      <c r="BW38" s="258"/>
      <c r="BX38" s="258"/>
      <c r="BY38" s="258"/>
      <c r="BZ38" s="261"/>
      <c r="CA38" s="262"/>
      <c r="CB38" s="263"/>
      <c r="CC38" s="264"/>
      <c r="CD38" s="264"/>
      <c r="CE38" s="44"/>
      <c r="CF38" s="45"/>
      <c r="CG38" s="265"/>
      <c r="CH38" s="266"/>
      <c r="CI38" s="265"/>
      <c r="CJ38" s="267"/>
      <c r="CK38" s="258"/>
      <c r="CL38" s="258"/>
      <c r="CM38" s="258"/>
      <c r="CN38" s="261"/>
      <c r="CO38" s="262"/>
      <c r="CP38" s="263"/>
      <c r="CQ38" s="264"/>
      <c r="CR38" s="264"/>
      <c r="CS38" s="44"/>
      <c r="CT38" s="45"/>
      <c r="CU38" s="265"/>
      <c r="CV38" s="266"/>
      <c r="CW38" s="265"/>
      <c r="CX38" s="267"/>
      <c r="CY38" s="258"/>
      <c r="CZ38" s="258"/>
      <c r="DA38" s="258"/>
      <c r="DB38" s="261"/>
      <c r="DC38" s="262"/>
      <c r="DD38" s="263"/>
      <c r="DE38" s="264"/>
      <c r="DF38" s="264"/>
      <c r="DG38" s="44"/>
      <c r="DH38" s="45"/>
      <c r="DI38" s="265"/>
      <c r="DJ38" s="266"/>
      <c r="DK38" s="265"/>
      <c r="DL38" s="267"/>
      <c r="DM38" s="258"/>
      <c r="DN38" s="258"/>
      <c r="DO38" s="258"/>
      <c r="DP38" s="261"/>
      <c r="DQ38" s="262"/>
      <c r="DR38" s="263"/>
      <c r="DS38" s="264"/>
      <c r="DT38" s="264"/>
      <c r="DU38" s="44"/>
      <c r="DV38" s="45"/>
      <c r="DW38" s="265"/>
      <c r="DX38" s="266"/>
      <c r="DY38" s="265"/>
      <c r="DZ38" s="267"/>
      <c r="EA38" s="258"/>
      <c r="EB38" s="258"/>
      <c r="EC38" s="258"/>
      <c r="ED38" s="261"/>
      <c r="EE38" s="262"/>
      <c r="EF38" s="263"/>
      <c r="EG38" s="264"/>
      <c r="EH38" s="264"/>
      <c r="EI38" s="44"/>
      <c r="EJ38" s="45"/>
      <c r="EK38" s="265"/>
      <c r="EL38" s="266"/>
      <c r="EM38" s="265"/>
      <c r="EN38" s="267"/>
      <c r="EO38" s="258"/>
      <c r="EP38" s="258"/>
      <c r="EQ38" s="258"/>
      <c r="ER38" s="261"/>
      <c r="ES38" s="262"/>
      <c r="ET38" s="263"/>
      <c r="EU38" s="264"/>
      <c r="EV38" s="264"/>
      <c r="EW38" s="44"/>
      <c r="EX38" s="45"/>
      <c r="EY38" s="265"/>
      <c r="EZ38" s="266"/>
      <c r="FA38" s="265"/>
      <c r="FB38" s="267"/>
      <c r="FC38" s="258"/>
      <c r="FD38" s="258"/>
      <c r="FE38" s="258"/>
      <c r="FF38" s="261"/>
      <c r="FG38" s="262"/>
      <c r="FH38" s="263"/>
      <c r="FI38" s="264"/>
      <c r="FJ38" s="264"/>
      <c r="FK38" s="44"/>
      <c r="FL38" s="45"/>
      <c r="FM38" s="265"/>
      <c r="FN38" s="266"/>
      <c r="FO38" s="265"/>
      <c r="FP38" s="267"/>
      <c r="FQ38" s="258"/>
      <c r="FR38" s="258"/>
      <c r="FS38" s="258"/>
      <c r="FT38" s="261"/>
      <c r="FU38" s="262"/>
      <c r="FV38" s="263"/>
      <c r="FW38" s="264"/>
      <c r="FX38" s="264"/>
      <c r="FY38" s="44"/>
      <c r="FZ38" s="45"/>
      <c r="GA38" s="265"/>
      <c r="GB38" s="266"/>
      <c r="GC38" s="265"/>
      <c r="GD38" s="267"/>
      <c r="GE38" s="258"/>
      <c r="GF38" s="258"/>
      <c r="GG38" s="258"/>
      <c r="GH38" s="261"/>
      <c r="GI38" s="262"/>
      <c r="GJ38" s="263"/>
      <c r="GK38" s="264"/>
      <c r="GL38" s="264"/>
      <c r="GM38" s="44"/>
      <c r="GN38" s="45"/>
      <c r="GO38" s="265"/>
      <c r="GP38" s="266"/>
      <c r="GQ38" s="265"/>
      <c r="GR38" s="267"/>
      <c r="GS38" s="258"/>
      <c r="GT38" s="258"/>
      <c r="GU38" s="258"/>
      <c r="GV38" s="261"/>
      <c r="GW38" s="262"/>
      <c r="GX38" s="263"/>
      <c r="GY38" s="264"/>
      <c r="GZ38" s="264"/>
      <c r="HA38" s="44"/>
      <c r="HB38" s="45"/>
      <c r="HC38" s="265"/>
      <c r="HD38" s="266"/>
      <c r="HE38" s="265"/>
      <c r="HF38" s="267"/>
      <c r="HG38" s="258"/>
      <c r="HH38" s="258"/>
      <c r="HI38" s="258"/>
      <c r="HJ38" s="261"/>
      <c r="HK38" s="262"/>
      <c r="HL38" s="263"/>
      <c r="HM38" s="264"/>
      <c r="HN38" s="264"/>
      <c r="HO38" s="44"/>
      <c r="HP38" s="45"/>
      <c r="HQ38" s="265"/>
      <c r="HR38" s="266"/>
      <c r="HS38" s="265"/>
      <c r="HT38" s="267"/>
      <c r="HU38" s="258"/>
      <c r="HV38" s="258"/>
      <c r="HW38" s="258"/>
      <c r="HX38" s="261"/>
      <c r="HY38" s="262"/>
      <c r="HZ38" s="263"/>
      <c r="IA38" s="264"/>
      <c r="IB38" s="264"/>
      <c r="IC38" s="44"/>
      <c r="ID38" s="45"/>
      <c r="IE38" s="265"/>
      <c r="IF38" s="266"/>
      <c r="IG38" s="265"/>
      <c r="IH38" s="267"/>
      <c r="II38" s="258"/>
      <c r="IJ38" s="258"/>
      <c r="IK38" s="258"/>
      <c r="IL38" s="261"/>
      <c r="IM38" s="262"/>
      <c r="IN38" s="263"/>
      <c r="IO38" s="264"/>
    </row>
    <row r="39" spans="1:249" s="268" customFormat="1" ht="26.25">
      <c r="A39" s="280"/>
      <c r="B39" s="285"/>
      <c r="C39" s="286" t="s">
        <v>277</v>
      </c>
      <c r="D39" s="287"/>
      <c r="E39" s="47"/>
      <c r="F39" s="346"/>
      <c r="G39" s="65"/>
      <c r="H39" s="261"/>
      <c r="I39" s="262"/>
      <c r="J39" s="263"/>
      <c r="K39" s="264"/>
      <c r="L39" s="264"/>
      <c r="M39" s="44"/>
      <c r="N39" s="45"/>
      <c r="O39" s="265"/>
      <c r="P39" s="266"/>
      <c r="Q39" s="265"/>
      <c r="R39" s="267"/>
      <c r="S39" s="258"/>
      <c r="T39" s="258"/>
      <c r="U39" s="258"/>
      <c r="V39" s="261"/>
      <c r="W39" s="262"/>
      <c r="X39" s="263"/>
      <c r="Y39" s="264"/>
      <c r="Z39" s="264"/>
      <c r="AA39" s="44"/>
      <c r="AB39" s="45"/>
      <c r="AC39" s="265"/>
      <c r="AD39" s="266"/>
      <c r="AE39" s="265"/>
      <c r="AF39" s="267"/>
      <c r="AG39" s="258"/>
      <c r="AH39" s="258"/>
      <c r="AI39" s="258"/>
      <c r="AJ39" s="261"/>
      <c r="AK39" s="262"/>
      <c r="AL39" s="263"/>
      <c r="AM39" s="264"/>
      <c r="AN39" s="264"/>
      <c r="AO39" s="44"/>
      <c r="AP39" s="45"/>
      <c r="AQ39" s="265"/>
      <c r="AR39" s="266"/>
      <c r="AS39" s="265"/>
      <c r="AT39" s="267"/>
      <c r="AU39" s="258"/>
      <c r="AV39" s="258"/>
      <c r="AW39" s="258"/>
      <c r="AX39" s="261"/>
      <c r="AY39" s="262"/>
      <c r="AZ39" s="263"/>
      <c r="BA39" s="264"/>
      <c r="BB39" s="264"/>
      <c r="BC39" s="44"/>
      <c r="BD39" s="45"/>
      <c r="BE39" s="265"/>
      <c r="BF39" s="266"/>
      <c r="BG39" s="265"/>
      <c r="BH39" s="267"/>
      <c r="BI39" s="258"/>
      <c r="BJ39" s="258"/>
      <c r="BK39" s="258"/>
      <c r="BL39" s="261"/>
      <c r="BM39" s="262"/>
      <c r="BN39" s="263"/>
      <c r="BO39" s="264"/>
      <c r="BP39" s="264"/>
      <c r="BQ39" s="44"/>
      <c r="BR39" s="45"/>
      <c r="BS39" s="265"/>
      <c r="BT39" s="266"/>
      <c r="BU39" s="265"/>
      <c r="BV39" s="267"/>
      <c r="BW39" s="258"/>
      <c r="BX39" s="258"/>
      <c r="BY39" s="258"/>
      <c r="BZ39" s="261"/>
      <c r="CA39" s="262"/>
      <c r="CB39" s="263"/>
      <c r="CC39" s="264"/>
      <c r="CD39" s="264"/>
      <c r="CE39" s="44"/>
      <c r="CF39" s="45"/>
      <c r="CG39" s="265"/>
      <c r="CH39" s="266"/>
      <c r="CI39" s="265"/>
      <c r="CJ39" s="267"/>
      <c r="CK39" s="258"/>
      <c r="CL39" s="258"/>
      <c r="CM39" s="258"/>
      <c r="CN39" s="261"/>
      <c r="CO39" s="262"/>
      <c r="CP39" s="263"/>
      <c r="CQ39" s="264"/>
      <c r="CR39" s="264"/>
      <c r="CS39" s="44"/>
      <c r="CT39" s="45"/>
      <c r="CU39" s="265"/>
      <c r="CV39" s="266"/>
      <c r="CW39" s="265"/>
      <c r="CX39" s="267"/>
      <c r="CY39" s="258"/>
      <c r="CZ39" s="258"/>
      <c r="DA39" s="258"/>
      <c r="DB39" s="261"/>
      <c r="DC39" s="262"/>
      <c r="DD39" s="263"/>
      <c r="DE39" s="264"/>
      <c r="DF39" s="264"/>
      <c r="DG39" s="44"/>
      <c r="DH39" s="45"/>
      <c r="DI39" s="265"/>
      <c r="DJ39" s="266"/>
      <c r="DK39" s="265"/>
      <c r="DL39" s="267"/>
      <c r="DM39" s="258"/>
      <c r="DN39" s="258"/>
      <c r="DO39" s="258"/>
      <c r="DP39" s="261"/>
      <c r="DQ39" s="262"/>
      <c r="DR39" s="263"/>
      <c r="DS39" s="264"/>
      <c r="DT39" s="264"/>
      <c r="DU39" s="44"/>
      <c r="DV39" s="45"/>
      <c r="DW39" s="265"/>
      <c r="DX39" s="266"/>
      <c r="DY39" s="265"/>
      <c r="DZ39" s="267"/>
      <c r="EA39" s="258"/>
      <c r="EB39" s="258"/>
      <c r="EC39" s="258"/>
      <c r="ED39" s="261"/>
      <c r="EE39" s="262"/>
      <c r="EF39" s="263"/>
      <c r="EG39" s="264"/>
      <c r="EH39" s="264"/>
      <c r="EI39" s="44"/>
      <c r="EJ39" s="45"/>
      <c r="EK39" s="265"/>
      <c r="EL39" s="266"/>
      <c r="EM39" s="265"/>
      <c r="EN39" s="267"/>
      <c r="EO39" s="258"/>
      <c r="EP39" s="258"/>
      <c r="EQ39" s="258"/>
      <c r="ER39" s="261"/>
      <c r="ES39" s="262"/>
      <c r="ET39" s="263"/>
      <c r="EU39" s="264"/>
      <c r="EV39" s="264"/>
      <c r="EW39" s="44"/>
      <c r="EX39" s="45"/>
      <c r="EY39" s="265"/>
      <c r="EZ39" s="266"/>
      <c r="FA39" s="265"/>
      <c r="FB39" s="267"/>
      <c r="FC39" s="258"/>
      <c r="FD39" s="258"/>
      <c r="FE39" s="258"/>
      <c r="FF39" s="261"/>
      <c r="FG39" s="262"/>
      <c r="FH39" s="263"/>
      <c r="FI39" s="264"/>
      <c r="FJ39" s="264"/>
      <c r="FK39" s="44"/>
      <c r="FL39" s="45"/>
      <c r="FM39" s="265"/>
      <c r="FN39" s="266"/>
      <c r="FO39" s="265"/>
      <c r="FP39" s="267"/>
      <c r="FQ39" s="258"/>
      <c r="FR39" s="258"/>
      <c r="FS39" s="258"/>
      <c r="FT39" s="261"/>
      <c r="FU39" s="262"/>
      <c r="FV39" s="263"/>
      <c r="FW39" s="264"/>
      <c r="FX39" s="264"/>
      <c r="FY39" s="44"/>
      <c r="FZ39" s="45"/>
      <c r="GA39" s="265"/>
      <c r="GB39" s="266"/>
      <c r="GC39" s="265"/>
      <c r="GD39" s="267"/>
      <c r="GE39" s="258"/>
      <c r="GF39" s="258"/>
      <c r="GG39" s="258"/>
      <c r="GH39" s="261"/>
      <c r="GI39" s="262"/>
      <c r="GJ39" s="263"/>
      <c r="GK39" s="264"/>
      <c r="GL39" s="264"/>
      <c r="GM39" s="44"/>
      <c r="GN39" s="45"/>
      <c r="GO39" s="265"/>
      <c r="GP39" s="266"/>
      <c r="GQ39" s="265"/>
      <c r="GR39" s="267"/>
      <c r="GS39" s="258"/>
      <c r="GT39" s="258"/>
      <c r="GU39" s="258"/>
      <c r="GV39" s="261"/>
      <c r="GW39" s="262"/>
      <c r="GX39" s="263"/>
      <c r="GY39" s="264"/>
      <c r="GZ39" s="264"/>
      <c r="HA39" s="44"/>
      <c r="HB39" s="45"/>
      <c r="HC39" s="265"/>
      <c r="HD39" s="266"/>
      <c r="HE39" s="265"/>
      <c r="HF39" s="267"/>
      <c r="HG39" s="258"/>
      <c r="HH39" s="258"/>
      <c r="HI39" s="258"/>
      <c r="HJ39" s="261"/>
      <c r="HK39" s="262"/>
      <c r="HL39" s="263"/>
      <c r="HM39" s="264"/>
      <c r="HN39" s="264"/>
      <c r="HO39" s="44"/>
      <c r="HP39" s="45"/>
      <c r="HQ39" s="265"/>
      <c r="HR39" s="266"/>
      <c r="HS39" s="265"/>
      <c r="HT39" s="267"/>
      <c r="HU39" s="258"/>
      <c r="HV39" s="258"/>
      <c r="HW39" s="258"/>
      <c r="HX39" s="261"/>
      <c r="HY39" s="262"/>
      <c r="HZ39" s="263"/>
      <c r="IA39" s="264"/>
      <c r="IB39" s="264"/>
      <c r="IC39" s="44"/>
      <c r="ID39" s="45"/>
      <c r="IE39" s="265"/>
      <c r="IF39" s="266"/>
      <c r="IG39" s="265"/>
      <c r="IH39" s="267"/>
      <c r="II39" s="258"/>
      <c r="IJ39" s="258"/>
      <c r="IK39" s="258"/>
      <c r="IL39" s="261"/>
      <c r="IM39" s="262"/>
      <c r="IN39" s="263"/>
      <c r="IO39" s="264"/>
    </row>
    <row r="40" spans="1:249" s="268" customFormat="1" ht="38.25">
      <c r="A40" s="280"/>
      <c r="B40" s="281"/>
      <c r="C40" s="288" t="s">
        <v>278</v>
      </c>
      <c r="D40" s="283"/>
      <c r="E40" s="284"/>
      <c r="F40" s="44"/>
      <c r="G40" s="41"/>
      <c r="H40" s="261"/>
      <c r="I40" s="262"/>
      <c r="J40" s="263"/>
      <c r="K40" s="264"/>
      <c r="L40" s="264"/>
      <c r="M40" s="44"/>
      <c r="N40" s="45"/>
      <c r="O40" s="265"/>
      <c r="P40" s="266"/>
      <c r="Q40" s="265"/>
      <c r="R40" s="267"/>
      <c r="S40" s="258"/>
      <c r="T40" s="258"/>
      <c r="U40" s="258"/>
      <c r="V40" s="261"/>
      <c r="W40" s="262"/>
      <c r="X40" s="263"/>
      <c r="Y40" s="264"/>
      <c r="Z40" s="264"/>
      <c r="AA40" s="44"/>
      <c r="AB40" s="45"/>
      <c r="AC40" s="265"/>
      <c r="AD40" s="266"/>
      <c r="AE40" s="265"/>
      <c r="AF40" s="267"/>
      <c r="AG40" s="258"/>
      <c r="AH40" s="258"/>
      <c r="AI40" s="258"/>
      <c r="AJ40" s="261"/>
      <c r="AK40" s="262"/>
      <c r="AL40" s="263"/>
      <c r="AM40" s="264"/>
      <c r="AN40" s="264"/>
      <c r="AO40" s="44"/>
      <c r="AP40" s="45"/>
      <c r="AQ40" s="265"/>
      <c r="AR40" s="266"/>
      <c r="AS40" s="265"/>
      <c r="AT40" s="267"/>
      <c r="AU40" s="258"/>
      <c r="AV40" s="258"/>
      <c r="AW40" s="258"/>
      <c r="AX40" s="261"/>
      <c r="AY40" s="262"/>
      <c r="AZ40" s="263"/>
      <c r="BA40" s="264"/>
      <c r="BB40" s="264"/>
      <c r="BC40" s="44"/>
      <c r="BD40" s="45"/>
      <c r="BE40" s="265"/>
      <c r="BF40" s="266"/>
      <c r="BG40" s="265"/>
      <c r="BH40" s="267"/>
      <c r="BI40" s="258"/>
      <c r="BJ40" s="258"/>
      <c r="BK40" s="258"/>
      <c r="BL40" s="261"/>
      <c r="BM40" s="262"/>
      <c r="BN40" s="263"/>
      <c r="BO40" s="264"/>
      <c r="BP40" s="264"/>
      <c r="BQ40" s="44"/>
      <c r="BR40" s="45"/>
      <c r="BS40" s="265"/>
      <c r="BT40" s="266"/>
      <c r="BU40" s="265"/>
      <c r="BV40" s="267"/>
      <c r="BW40" s="258"/>
      <c r="BX40" s="258"/>
      <c r="BY40" s="258"/>
      <c r="BZ40" s="261"/>
      <c r="CA40" s="262"/>
      <c r="CB40" s="263"/>
      <c r="CC40" s="264"/>
      <c r="CD40" s="264"/>
      <c r="CE40" s="44"/>
      <c r="CF40" s="45"/>
      <c r="CG40" s="265"/>
      <c r="CH40" s="266"/>
      <c r="CI40" s="265"/>
      <c r="CJ40" s="267"/>
      <c r="CK40" s="258"/>
      <c r="CL40" s="258"/>
      <c r="CM40" s="258"/>
      <c r="CN40" s="261"/>
      <c r="CO40" s="262"/>
      <c r="CP40" s="263"/>
      <c r="CQ40" s="264"/>
      <c r="CR40" s="264"/>
      <c r="CS40" s="44"/>
      <c r="CT40" s="45"/>
      <c r="CU40" s="265"/>
      <c r="CV40" s="266"/>
      <c r="CW40" s="265"/>
      <c r="CX40" s="267"/>
      <c r="CY40" s="258"/>
      <c r="CZ40" s="258"/>
      <c r="DA40" s="258"/>
      <c r="DB40" s="261"/>
      <c r="DC40" s="262"/>
      <c r="DD40" s="263"/>
      <c r="DE40" s="264"/>
      <c r="DF40" s="264"/>
      <c r="DG40" s="44"/>
      <c r="DH40" s="45"/>
      <c r="DI40" s="265"/>
      <c r="DJ40" s="266"/>
      <c r="DK40" s="265"/>
      <c r="DL40" s="267"/>
      <c r="DM40" s="258"/>
      <c r="DN40" s="258"/>
      <c r="DO40" s="258"/>
      <c r="DP40" s="261"/>
      <c r="DQ40" s="262"/>
      <c r="DR40" s="263"/>
      <c r="DS40" s="264"/>
      <c r="DT40" s="264"/>
      <c r="DU40" s="44"/>
      <c r="DV40" s="45"/>
      <c r="DW40" s="265"/>
      <c r="DX40" s="266"/>
      <c r="DY40" s="265"/>
      <c r="DZ40" s="267"/>
      <c r="EA40" s="258"/>
      <c r="EB40" s="258"/>
      <c r="EC40" s="258"/>
      <c r="ED40" s="261"/>
      <c r="EE40" s="262"/>
      <c r="EF40" s="263"/>
      <c r="EG40" s="264"/>
      <c r="EH40" s="264"/>
      <c r="EI40" s="44"/>
      <c r="EJ40" s="45"/>
      <c r="EK40" s="265"/>
      <c r="EL40" s="266"/>
      <c r="EM40" s="265"/>
      <c r="EN40" s="267"/>
      <c r="EO40" s="258"/>
      <c r="EP40" s="258"/>
      <c r="EQ40" s="258"/>
      <c r="ER40" s="261"/>
      <c r="ES40" s="262"/>
      <c r="ET40" s="263"/>
      <c r="EU40" s="264"/>
      <c r="EV40" s="264"/>
      <c r="EW40" s="44"/>
      <c r="EX40" s="45"/>
      <c r="EY40" s="265"/>
      <c r="EZ40" s="266"/>
      <c r="FA40" s="265"/>
      <c r="FB40" s="267"/>
      <c r="FC40" s="258"/>
      <c r="FD40" s="258"/>
      <c r="FE40" s="258"/>
      <c r="FF40" s="261"/>
      <c r="FG40" s="262"/>
      <c r="FH40" s="263"/>
      <c r="FI40" s="264"/>
      <c r="FJ40" s="264"/>
      <c r="FK40" s="44"/>
      <c r="FL40" s="45"/>
      <c r="FM40" s="265"/>
      <c r="FN40" s="266"/>
      <c r="FO40" s="265"/>
      <c r="FP40" s="267"/>
      <c r="FQ40" s="258"/>
      <c r="FR40" s="258"/>
      <c r="FS40" s="258"/>
      <c r="FT40" s="261"/>
      <c r="FU40" s="262"/>
      <c r="FV40" s="263"/>
      <c r="FW40" s="264"/>
      <c r="FX40" s="264"/>
      <c r="FY40" s="44"/>
      <c r="FZ40" s="45"/>
      <c r="GA40" s="265"/>
      <c r="GB40" s="266"/>
      <c r="GC40" s="265"/>
      <c r="GD40" s="267"/>
      <c r="GE40" s="258"/>
      <c r="GF40" s="258"/>
      <c r="GG40" s="258"/>
      <c r="GH40" s="261"/>
      <c r="GI40" s="262"/>
      <c r="GJ40" s="263"/>
      <c r="GK40" s="264"/>
      <c r="GL40" s="264"/>
      <c r="GM40" s="44"/>
      <c r="GN40" s="45"/>
      <c r="GO40" s="265"/>
      <c r="GP40" s="266"/>
      <c r="GQ40" s="265"/>
      <c r="GR40" s="267"/>
      <c r="GS40" s="258"/>
      <c r="GT40" s="258"/>
      <c r="GU40" s="258"/>
      <c r="GV40" s="261"/>
      <c r="GW40" s="262"/>
      <c r="GX40" s="263"/>
      <c r="GY40" s="264"/>
      <c r="GZ40" s="264"/>
      <c r="HA40" s="44"/>
      <c r="HB40" s="45"/>
      <c r="HC40" s="265"/>
      <c r="HD40" s="266"/>
      <c r="HE40" s="265"/>
      <c r="HF40" s="267"/>
      <c r="HG40" s="258"/>
      <c r="HH40" s="258"/>
      <c r="HI40" s="258"/>
      <c r="HJ40" s="261"/>
      <c r="HK40" s="262"/>
      <c r="HL40" s="263"/>
      <c r="HM40" s="264"/>
      <c r="HN40" s="264"/>
      <c r="HO40" s="44"/>
      <c r="HP40" s="45"/>
      <c r="HQ40" s="265"/>
      <c r="HR40" s="266"/>
      <c r="HS40" s="265"/>
      <c r="HT40" s="267"/>
      <c r="HU40" s="258"/>
      <c r="HV40" s="258"/>
      <c r="HW40" s="258"/>
      <c r="HX40" s="261"/>
      <c r="HY40" s="262"/>
      <c r="HZ40" s="263"/>
      <c r="IA40" s="264"/>
      <c r="IB40" s="264"/>
      <c r="IC40" s="44"/>
      <c r="ID40" s="45"/>
      <c r="IE40" s="265"/>
      <c r="IF40" s="266"/>
      <c r="IG40" s="265"/>
      <c r="IH40" s="267"/>
      <c r="II40" s="258"/>
      <c r="IJ40" s="258"/>
      <c r="IK40" s="258"/>
      <c r="IL40" s="261"/>
      <c r="IM40" s="262"/>
      <c r="IN40" s="263"/>
      <c r="IO40" s="264"/>
    </row>
    <row r="41" spans="1:249" s="268" customFormat="1" ht="12.75">
      <c r="A41" s="280"/>
      <c r="B41" s="281"/>
      <c r="C41" s="282" t="s">
        <v>91</v>
      </c>
      <c r="D41" s="283"/>
      <c r="E41" s="284"/>
      <c r="F41" s="44"/>
      <c r="G41" s="41"/>
      <c r="H41" s="261"/>
      <c r="I41" s="262"/>
      <c r="J41" s="263"/>
      <c r="K41" s="264"/>
      <c r="L41" s="264"/>
      <c r="M41" s="44"/>
      <c r="N41" s="45"/>
      <c r="O41" s="265"/>
      <c r="P41" s="266"/>
      <c r="Q41" s="265"/>
      <c r="R41" s="267"/>
      <c r="S41" s="258"/>
      <c r="T41" s="258"/>
      <c r="U41" s="258"/>
      <c r="V41" s="261"/>
      <c r="W41" s="262"/>
      <c r="X41" s="263"/>
      <c r="Y41" s="264"/>
      <c r="Z41" s="264"/>
      <c r="AA41" s="44"/>
      <c r="AB41" s="45"/>
      <c r="AC41" s="265"/>
      <c r="AD41" s="266"/>
      <c r="AE41" s="265"/>
      <c r="AF41" s="267"/>
      <c r="AG41" s="258"/>
      <c r="AH41" s="258"/>
      <c r="AI41" s="258"/>
      <c r="AJ41" s="261"/>
      <c r="AK41" s="262"/>
      <c r="AL41" s="263"/>
      <c r="AM41" s="264"/>
      <c r="AN41" s="264"/>
      <c r="AO41" s="44"/>
      <c r="AP41" s="45"/>
      <c r="AQ41" s="265"/>
      <c r="AR41" s="266"/>
      <c r="AS41" s="265"/>
      <c r="AT41" s="267"/>
      <c r="AU41" s="258"/>
      <c r="AV41" s="258"/>
      <c r="AW41" s="258"/>
      <c r="AX41" s="261"/>
      <c r="AY41" s="262"/>
      <c r="AZ41" s="263"/>
      <c r="BA41" s="264"/>
      <c r="BB41" s="264"/>
      <c r="BC41" s="44"/>
      <c r="BD41" s="45"/>
      <c r="BE41" s="265"/>
      <c r="BF41" s="266"/>
      <c r="BG41" s="265"/>
      <c r="BH41" s="267"/>
      <c r="BI41" s="258"/>
      <c r="BJ41" s="258"/>
      <c r="BK41" s="258"/>
      <c r="BL41" s="261"/>
      <c r="BM41" s="262"/>
      <c r="BN41" s="263"/>
      <c r="BO41" s="264"/>
      <c r="BP41" s="264"/>
      <c r="BQ41" s="44"/>
      <c r="BR41" s="45"/>
      <c r="BS41" s="265"/>
      <c r="BT41" s="266"/>
      <c r="BU41" s="265"/>
      <c r="BV41" s="267"/>
      <c r="BW41" s="258"/>
      <c r="BX41" s="258"/>
      <c r="BY41" s="258"/>
      <c r="BZ41" s="261"/>
      <c r="CA41" s="262"/>
      <c r="CB41" s="263"/>
      <c r="CC41" s="264"/>
      <c r="CD41" s="264"/>
      <c r="CE41" s="44"/>
      <c r="CF41" s="45"/>
      <c r="CG41" s="265"/>
      <c r="CH41" s="266"/>
      <c r="CI41" s="265"/>
      <c r="CJ41" s="267"/>
      <c r="CK41" s="258"/>
      <c r="CL41" s="258"/>
      <c r="CM41" s="258"/>
      <c r="CN41" s="261"/>
      <c r="CO41" s="262"/>
      <c r="CP41" s="263"/>
      <c r="CQ41" s="264"/>
      <c r="CR41" s="264"/>
      <c r="CS41" s="44"/>
      <c r="CT41" s="45"/>
      <c r="CU41" s="265"/>
      <c r="CV41" s="266"/>
      <c r="CW41" s="265"/>
      <c r="CX41" s="267"/>
      <c r="CY41" s="258"/>
      <c r="CZ41" s="258"/>
      <c r="DA41" s="258"/>
      <c r="DB41" s="261"/>
      <c r="DC41" s="262"/>
      <c r="DD41" s="263"/>
      <c r="DE41" s="264"/>
      <c r="DF41" s="264"/>
      <c r="DG41" s="44"/>
      <c r="DH41" s="45"/>
      <c r="DI41" s="265"/>
      <c r="DJ41" s="266"/>
      <c r="DK41" s="265"/>
      <c r="DL41" s="267"/>
      <c r="DM41" s="258"/>
      <c r="DN41" s="258"/>
      <c r="DO41" s="258"/>
      <c r="DP41" s="261"/>
      <c r="DQ41" s="262"/>
      <c r="DR41" s="263"/>
      <c r="DS41" s="264"/>
      <c r="DT41" s="264"/>
      <c r="DU41" s="44"/>
      <c r="DV41" s="45"/>
      <c r="DW41" s="265"/>
      <c r="DX41" s="266"/>
      <c r="DY41" s="265"/>
      <c r="DZ41" s="267"/>
      <c r="EA41" s="258"/>
      <c r="EB41" s="258"/>
      <c r="EC41" s="258"/>
      <c r="ED41" s="261"/>
      <c r="EE41" s="262"/>
      <c r="EF41" s="263"/>
      <c r="EG41" s="264"/>
      <c r="EH41" s="264"/>
      <c r="EI41" s="44"/>
      <c r="EJ41" s="45"/>
      <c r="EK41" s="265"/>
      <c r="EL41" s="266"/>
      <c r="EM41" s="265"/>
      <c r="EN41" s="267"/>
      <c r="EO41" s="258"/>
      <c r="EP41" s="258"/>
      <c r="EQ41" s="258"/>
      <c r="ER41" s="261"/>
      <c r="ES41" s="262"/>
      <c r="ET41" s="263"/>
      <c r="EU41" s="264"/>
      <c r="EV41" s="264"/>
      <c r="EW41" s="44"/>
      <c r="EX41" s="45"/>
      <c r="EY41" s="265"/>
      <c r="EZ41" s="266"/>
      <c r="FA41" s="265"/>
      <c r="FB41" s="267"/>
      <c r="FC41" s="258"/>
      <c r="FD41" s="258"/>
      <c r="FE41" s="258"/>
      <c r="FF41" s="261"/>
      <c r="FG41" s="262"/>
      <c r="FH41" s="263"/>
      <c r="FI41" s="264"/>
      <c r="FJ41" s="264"/>
      <c r="FK41" s="44"/>
      <c r="FL41" s="45"/>
      <c r="FM41" s="265"/>
      <c r="FN41" s="266"/>
      <c r="FO41" s="265"/>
      <c r="FP41" s="267"/>
      <c r="FQ41" s="258"/>
      <c r="FR41" s="258"/>
      <c r="FS41" s="258"/>
      <c r="FT41" s="261"/>
      <c r="FU41" s="262"/>
      <c r="FV41" s="263"/>
      <c r="FW41" s="264"/>
      <c r="FX41" s="264"/>
      <c r="FY41" s="44"/>
      <c r="FZ41" s="45"/>
      <c r="GA41" s="265"/>
      <c r="GB41" s="266"/>
      <c r="GC41" s="265"/>
      <c r="GD41" s="267"/>
      <c r="GE41" s="258"/>
      <c r="GF41" s="258"/>
      <c r="GG41" s="258"/>
      <c r="GH41" s="261"/>
      <c r="GI41" s="262"/>
      <c r="GJ41" s="263"/>
      <c r="GK41" s="264"/>
      <c r="GL41" s="264"/>
      <c r="GM41" s="44"/>
      <c r="GN41" s="45"/>
      <c r="GO41" s="265"/>
      <c r="GP41" s="266"/>
      <c r="GQ41" s="265"/>
      <c r="GR41" s="267"/>
      <c r="GS41" s="258"/>
      <c r="GT41" s="258"/>
      <c r="GU41" s="258"/>
      <c r="GV41" s="261"/>
      <c r="GW41" s="262"/>
      <c r="GX41" s="263"/>
      <c r="GY41" s="264"/>
      <c r="GZ41" s="264"/>
      <c r="HA41" s="44"/>
      <c r="HB41" s="45"/>
      <c r="HC41" s="265"/>
      <c r="HD41" s="266"/>
      <c r="HE41" s="265"/>
      <c r="HF41" s="267"/>
      <c r="HG41" s="258"/>
      <c r="HH41" s="258"/>
      <c r="HI41" s="258"/>
      <c r="HJ41" s="261"/>
      <c r="HK41" s="262"/>
      <c r="HL41" s="263"/>
      <c r="HM41" s="264"/>
      <c r="HN41" s="264"/>
      <c r="HO41" s="44"/>
      <c r="HP41" s="45"/>
      <c r="HQ41" s="265"/>
      <c r="HR41" s="266"/>
      <c r="HS41" s="265"/>
      <c r="HT41" s="267"/>
      <c r="HU41" s="258"/>
      <c r="HV41" s="258"/>
      <c r="HW41" s="258"/>
      <c r="HX41" s="261"/>
      <c r="HY41" s="262"/>
      <c r="HZ41" s="263"/>
      <c r="IA41" s="264"/>
      <c r="IB41" s="264"/>
      <c r="IC41" s="44"/>
      <c r="ID41" s="45"/>
      <c r="IE41" s="265"/>
      <c r="IF41" s="266"/>
      <c r="IG41" s="265"/>
      <c r="IH41" s="267"/>
      <c r="II41" s="258"/>
      <c r="IJ41" s="258"/>
      <c r="IK41" s="258"/>
      <c r="IL41" s="261"/>
      <c r="IM41" s="262"/>
      <c r="IN41" s="263"/>
      <c r="IO41" s="264"/>
    </row>
    <row r="42" spans="1:249" s="268" customFormat="1" ht="25.5">
      <c r="A42" s="280"/>
      <c r="B42" s="281"/>
      <c r="C42" s="289" t="s">
        <v>280</v>
      </c>
      <c r="D42" s="283"/>
      <c r="E42" s="284"/>
      <c r="F42" s="44"/>
      <c r="G42" s="41"/>
      <c r="H42" s="261"/>
      <c r="I42" s="262"/>
      <c r="J42" s="263"/>
      <c r="K42" s="264"/>
      <c r="L42" s="264"/>
      <c r="M42" s="44"/>
      <c r="N42" s="45"/>
      <c r="O42" s="265"/>
      <c r="P42" s="266"/>
      <c r="Q42" s="265"/>
      <c r="R42" s="267"/>
      <c r="S42" s="258"/>
      <c r="T42" s="258"/>
      <c r="U42" s="258"/>
      <c r="V42" s="261"/>
      <c r="W42" s="262"/>
      <c r="X42" s="263"/>
      <c r="Y42" s="264"/>
      <c r="Z42" s="264"/>
      <c r="AA42" s="44"/>
      <c r="AB42" s="45"/>
      <c r="AC42" s="265"/>
      <c r="AD42" s="266"/>
      <c r="AE42" s="265"/>
      <c r="AF42" s="267"/>
      <c r="AG42" s="258"/>
      <c r="AH42" s="258"/>
      <c r="AI42" s="258"/>
      <c r="AJ42" s="261"/>
      <c r="AK42" s="262"/>
      <c r="AL42" s="263"/>
      <c r="AM42" s="264"/>
      <c r="AN42" s="264"/>
      <c r="AO42" s="44"/>
      <c r="AP42" s="45"/>
      <c r="AQ42" s="265"/>
      <c r="AR42" s="266"/>
      <c r="AS42" s="265"/>
      <c r="AT42" s="267"/>
      <c r="AU42" s="258"/>
      <c r="AV42" s="258"/>
      <c r="AW42" s="258"/>
      <c r="AX42" s="261"/>
      <c r="AY42" s="262"/>
      <c r="AZ42" s="263"/>
      <c r="BA42" s="264"/>
      <c r="BB42" s="264"/>
      <c r="BC42" s="44"/>
      <c r="BD42" s="45"/>
      <c r="BE42" s="265"/>
      <c r="BF42" s="266"/>
      <c r="BG42" s="265"/>
      <c r="BH42" s="267"/>
      <c r="BI42" s="258"/>
      <c r="BJ42" s="258"/>
      <c r="BK42" s="258"/>
      <c r="BL42" s="261"/>
      <c r="BM42" s="262"/>
      <c r="BN42" s="263"/>
      <c r="BO42" s="264"/>
      <c r="BP42" s="264"/>
      <c r="BQ42" s="44"/>
      <c r="BR42" s="45"/>
      <c r="BS42" s="265"/>
      <c r="BT42" s="266"/>
      <c r="BU42" s="265"/>
      <c r="BV42" s="267"/>
      <c r="BW42" s="258"/>
      <c r="BX42" s="258"/>
      <c r="BY42" s="258"/>
      <c r="BZ42" s="261"/>
      <c r="CA42" s="262"/>
      <c r="CB42" s="263"/>
      <c r="CC42" s="264"/>
      <c r="CD42" s="264"/>
      <c r="CE42" s="44"/>
      <c r="CF42" s="45"/>
      <c r="CG42" s="265"/>
      <c r="CH42" s="266"/>
      <c r="CI42" s="265"/>
      <c r="CJ42" s="267"/>
      <c r="CK42" s="258"/>
      <c r="CL42" s="258"/>
      <c r="CM42" s="258"/>
      <c r="CN42" s="261"/>
      <c r="CO42" s="262"/>
      <c r="CP42" s="263"/>
      <c r="CQ42" s="264"/>
      <c r="CR42" s="264"/>
      <c r="CS42" s="44"/>
      <c r="CT42" s="45"/>
      <c r="CU42" s="265"/>
      <c r="CV42" s="266"/>
      <c r="CW42" s="265"/>
      <c r="CX42" s="267"/>
      <c r="CY42" s="258"/>
      <c r="CZ42" s="258"/>
      <c r="DA42" s="258"/>
      <c r="DB42" s="261"/>
      <c r="DC42" s="262"/>
      <c r="DD42" s="263"/>
      <c r="DE42" s="264"/>
      <c r="DF42" s="264"/>
      <c r="DG42" s="44"/>
      <c r="DH42" s="45"/>
      <c r="DI42" s="265"/>
      <c r="DJ42" s="266"/>
      <c r="DK42" s="265"/>
      <c r="DL42" s="267"/>
      <c r="DM42" s="258"/>
      <c r="DN42" s="258"/>
      <c r="DO42" s="258"/>
      <c r="DP42" s="261"/>
      <c r="DQ42" s="262"/>
      <c r="DR42" s="263"/>
      <c r="DS42" s="264"/>
      <c r="DT42" s="264"/>
      <c r="DU42" s="44"/>
      <c r="DV42" s="45"/>
      <c r="DW42" s="265"/>
      <c r="DX42" s="266"/>
      <c r="DY42" s="265"/>
      <c r="DZ42" s="267"/>
      <c r="EA42" s="258"/>
      <c r="EB42" s="258"/>
      <c r="EC42" s="258"/>
      <c r="ED42" s="261"/>
      <c r="EE42" s="262"/>
      <c r="EF42" s="263"/>
      <c r="EG42" s="264"/>
      <c r="EH42" s="264"/>
      <c r="EI42" s="44"/>
      <c r="EJ42" s="45"/>
      <c r="EK42" s="265"/>
      <c r="EL42" s="266"/>
      <c r="EM42" s="265"/>
      <c r="EN42" s="267"/>
      <c r="EO42" s="258"/>
      <c r="EP42" s="258"/>
      <c r="EQ42" s="258"/>
      <c r="ER42" s="261"/>
      <c r="ES42" s="262"/>
      <c r="ET42" s="263"/>
      <c r="EU42" s="264"/>
      <c r="EV42" s="264"/>
      <c r="EW42" s="44"/>
      <c r="EX42" s="45"/>
      <c r="EY42" s="265"/>
      <c r="EZ42" s="266"/>
      <c r="FA42" s="265"/>
      <c r="FB42" s="267"/>
      <c r="FC42" s="258"/>
      <c r="FD42" s="258"/>
      <c r="FE42" s="258"/>
      <c r="FF42" s="261"/>
      <c r="FG42" s="262"/>
      <c r="FH42" s="263"/>
      <c r="FI42" s="264"/>
      <c r="FJ42" s="264"/>
      <c r="FK42" s="44"/>
      <c r="FL42" s="45"/>
      <c r="FM42" s="265"/>
      <c r="FN42" s="266"/>
      <c r="FO42" s="265"/>
      <c r="FP42" s="267"/>
      <c r="FQ42" s="258"/>
      <c r="FR42" s="258"/>
      <c r="FS42" s="258"/>
      <c r="FT42" s="261"/>
      <c r="FU42" s="262"/>
      <c r="FV42" s="263"/>
      <c r="FW42" s="264"/>
      <c r="FX42" s="264"/>
      <c r="FY42" s="44"/>
      <c r="FZ42" s="45"/>
      <c r="GA42" s="265"/>
      <c r="GB42" s="266"/>
      <c r="GC42" s="265"/>
      <c r="GD42" s="267"/>
      <c r="GE42" s="258"/>
      <c r="GF42" s="258"/>
      <c r="GG42" s="258"/>
      <c r="GH42" s="261"/>
      <c r="GI42" s="262"/>
      <c r="GJ42" s="263"/>
      <c r="GK42" s="264"/>
      <c r="GL42" s="264"/>
      <c r="GM42" s="44"/>
      <c r="GN42" s="45"/>
      <c r="GO42" s="265"/>
      <c r="GP42" s="266"/>
      <c r="GQ42" s="265"/>
      <c r="GR42" s="267"/>
      <c r="GS42" s="258"/>
      <c r="GT42" s="258"/>
      <c r="GU42" s="258"/>
      <c r="GV42" s="261"/>
      <c r="GW42" s="262"/>
      <c r="GX42" s="263"/>
      <c r="GY42" s="264"/>
      <c r="GZ42" s="264"/>
      <c r="HA42" s="44"/>
      <c r="HB42" s="45"/>
      <c r="HC42" s="265"/>
      <c r="HD42" s="266"/>
      <c r="HE42" s="265"/>
      <c r="HF42" s="267"/>
      <c r="HG42" s="258"/>
      <c r="HH42" s="258"/>
      <c r="HI42" s="258"/>
      <c r="HJ42" s="261"/>
      <c r="HK42" s="262"/>
      <c r="HL42" s="263"/>
      <c r="HM42" s="264"/>
      <c r="HN42" s="264"/>
      <c r="HO42" s="44"/>
      <c r="HP42" s="45"/>
      <c r="HQ42" s="265"/>
      <c r="HR42" s="266"/>
      <c r="HS42" s="265"/>
      <c r="HT42" s="267"/>
      <c r="HU42" s="258"/>
      <c r="HV42" s="258"/>
      <c r="HW42" s="258"/>
      <c r="HX42" s="261"/>
      <c r="HY42" s="262"/>
      <c r="HZ42" s="263"/>
      <c r="IA42" s="264"/>
      <c r="IB42" s="264"/>
      <c r="IC42" s="44"/>
      <c r="ID42" s="45"/>
      <c r="IE42" s="265"/>
      <c r="IF42" s="266"/>
      <c r="IG42" s="265"/>
      <c r="IH42" s="267"/>
      <c r="II42" s="258"/>
      <c r="IJ42" s="258"/>
      <c r="IK42" s="258"/>
      <c r="IL42" s="261"/>
      <c r="IM42" s="262"/>
      <c r="IN42" s="263"/>
      <c r="IO42" s="264"/>
    </row>
    <row r="43" spans="1:249" s="268" customFormat="1" ht="241.5" customHeight="1">
      <c r="A43" s="280"/>
      <c r="B43" s="281"/>
      <c r="C43" s="288" t="s">
        <v>279</v>
      </c>
      <c r="D43" s="283"/>
      <c r="E43" s="284"/>
      <c r="F43" s="44"/>
      <c r="G43" s="41"/>
      <c r="H43" s="261"/>
      <c r="I43" s="262"/>
      <c r="J43" s="263"/>
      <c r="K43" s="264"/>
      <c r="L43" s="264"/>
      <c r="M43" s="44"/>
      <c r="N43" s="45"/>
      <c r="O43" s="265"/>
      <c r="P43" s="266"/>
      <c r="Q43" s="265"/>
      <c r="R43" s="267"/>
      <c r="S43" s="258"/>
      <c r="T43" s="258"/>
      <c r="U43" s="258"/>
      <c r="V43" s="261"/>
      <c r="W43" s="262"/>
      <c r="X43" s="263"/>
      <c r="Y43" s="264"/>
      <c r="Z43" s="264"/>
      <c r="AA43" s="44"/>
      <c r="AB43" s="45"/>
      <c r="AC43" s="265"/>
      <c r="AD43" s="266"/>
      <c r="AE43" s="265"/>
      <c r="AF43" s="267"/>
      <c r="AG43" s="258"/>
      <c r="AH43" s="258"/>
      <c r="AI43" s="258"/>
      <c r="AJ43" s="261"/>
      <c r="AK43" s="262"/>
      <c r="AL43" s="263"/>
      <c r="AM43" s="264"/>
      <c r="AN43" s="264"/>
      <c r="AO43" s="44"/>
      <c r="AP43" s="45"/>
      <c r="AQ43" s="265"/>
      <c r="AR43" s="266"/>
      <c r="AS43" s="265"/>
      <c r="AT43" s="267"/>
      <c r="AU43" s="258"/>
      <c r="AV43" s="258"/>
      <c r="AW43" s="258"/>
      <c r="AX43" s="261"/>
      <c r="AY43" s="262"/>
      <c r="AZ43" s="263"/>
      <c r="BA43" s="264"/>
      <c r="BB43" s="264"/>
      <c r="BC43" s="44"/>
      <c r="BD43" s="45"/>
      <c r="BE43" s="265"/>
      <c r="BF43" s="266"/>
      <c r="BG43" s="265"/>
      <c r="BH43" s="267"/>
      <c r="BI43" s="258"/>
      <c r="BJ43" s="258"/>
      <c r="BK43" s="258"/>
      <c r="BL43" s="261"/>
      <c r="BM43" s="262"/>
      <c r="BN43" s="263"/>
      <c r="BO43" s="264"/>
      <c r="BP43" s="264"/>
      <c r="BQ43" s="44"/>
      <c r="BR43" s="45"/>
      <c r="BS43" s="265"/>
      <c r="BT43" s="266"/>
      <c r="BU43" s="265"/>
      <c r="BV43" s="267"/>
      <c r="BW43" s="258"/>
      <c r="BX43" s="258"/>
      <c r="BY43" s="258"/>
      <c r="BZ43" s="261"/>
      <c r="CA43" s="262"/>
      <c r="CB43" s="263"/>
      <c r="CC43" s="264"/>
      <c r="CD43" s="264"/>
      <c r="CE43" s="44"/>
      <c r="CF43" s="45"/>
      <c r="CG43" s="265"/>
      <c r="CH43" s="266"/>
      <c r="CI43" s="265"/>
      <c r="CJ43" s="267"/>
      <c r="CK43" s="258"/>
      <c r="CL43" s="258"/>
      <c r="CM43" s="258"/>
      <c r="CN43" s="261"/>
      <c r="CO43" s="262"/>
      <c r="CP43" s="263"/>
      <c r="CQ43" s="264"/>
      <c r="CR43" s="264"/>
      <c r="CS43" s="44"/>
      <c r="CT43" s="45"/>
      <c r="CU43" s="265"/>
      <c r="CV43" s="266"/>
      <c r="CW43" s="265"/>
      <c r="CX43" s="267"/>
      <c r="CY43" s="258"/>
      <c r="CZ43" s="258"/>
      <c r="DA43" s="258"/>
      <c r="DB43" s="261"/>
      <c r="DC43" s="262"/>
      <c r="DD43" s="263"/>
      <c r="DE43" s="264"/>
      <c r="DF43" s="264"/>
      <c r="DG43" s="44"/>
      <c r="DH43" s="45"/>
      <c r="DI43" s="265"/>
      <c r="DJ43" s="266"/>
      <c r="DK43" s="265"/>
      <c r="DL43" s="267"/>
      <c r="DM43" s="258"/>
      <c r="DN43" s="258"/>
      <c r="DO43" s="258"/>
      <c r="DP43" s="261"/>
      <c r="DQ43" s="262"/>
      <c r="DR43" s="263"/>
      <c r="DS43" s="264"/>
      <c r="DT43" s="264"/>
      <c r="DU43" s="44"/>
      <c r="DV43" s="45"/>
      <c r="DW43" s="265"/>
      <c r="DX43" s="266"/>
      <c r="DY43" s="265"/>
      <c r="DZ43" s="267"/>
      <c r="EA43" s="258"/>
      <c r="EB43" s="258"/>
      <c r="EC43" s="258"/>
      <c r="ED43" s="261"/>
      <c r="EE43" s="262"/>
      <c r="EF43" s="263"/>
      <c r="EG43" s="264"/>
      <c r="EH43" s="264"/>
      <c r="EI43" s="44"/>
      <c r="EJ43" s="45"/>
      <c r="EK43" s="265"/>
      <c r="EL43" s="266"/>
      <c r="EM43" s="265"/>
      <c r="EN43" s="267"/>
      <c r="EO43" s="258"/>
      <c r="EP43" s="258"/>
      <c r="EQ43" s="258"/>
      <c r="ER43" s="261"/>
      <c r="ES43" s="262"/>
      <c r="ET43" s="263"/>
      <c r="EU43" s="264"/>
      <c r="EV43" s="264"/>
      <c r="EW43" s="44"/>
      <c r="EX43" s="45"/>
      <c r="EY43" s="265"/>
      <c r="EZ43" s="266"/>
      <c r="FA43" s="265"/>
      <c r="FB43" s="267"/>
      <c r="FC43" s="258"/>
      <c r="FD43" s="258"/>
      <c r="FE43" s="258"/>
      <c r="FF43" s="261"/>
      <c r="FG43" s="262"/>
      <c r="FH43" s="263"/>
      <c r="FI43" s="264"/>
      <c r="FJ43" s="264"/>
      <c r="FK43" s="44"/>
      <c r="FL43" s="45"/>
      <c r="FM43" s="265"/>
      <c r="FN43" s="266"/>
      <c r="FO43" s="265"/>
      <c r="FP43" s="267"/>
      <c r="FQ43" s="258"/>
      <c r="FR43" s="258"/>
      <c r="FS43" s="258"/>
      <c r="FT43" s="261"/>
      <c r="FU43" s="262"/>
      <c r="FV43" s="263"/>
      <c r="FW43" s="264"/>
      <c r="FX43" s="264"/>
      <c r="FY43" s="44"/>
      <c r="FZ43" s="45"/>
      <c r="GA43" s="265"/>
      <c r="GB43" s="266"/>
      <c r="GC43" s="265"/>
      <c r="GD43" s="267"/>
      <c r="GE43" s="258"/>
      <c r="GF43" s="258"/>
      <c r="GG43" s="258"/>
      <c r="GH43" s="261"/>
      <c r="GI43" s="262"/>
      <c r="GJ43" s="263"/>
      <c r="GK43" s="264"/>
      <c r="GL43" s="264"/>
      <c r="GM43" s="44"/>
      <c r="GN43" s="45"/>
      <c r="GO43" s="265"/>
      <c r="GP43" s="266"/>
      <c r="GQ43" s="265"/>
      <c r="GR43" s="267"/>
      <c r="GS43" s="258"/>
      <c r="GT43" s="258"/>
      <c r="GU43" s="258"/>
      <c r="GV43" s="261"/>
      <c r="GW43" s="262"/>
      <c r="GX43" s="263"/>
      <c r="GY43" s="264"/>
      <c r="GZ43" s="264"/>
      <c r="HA43" s="44"/>
      <c r="HB43" s="45"/>
      <c r="HC43" s="265"/>
      <c r="HD43" s="266"/>
      <c r="HE43" s="265"/>
      <c r="HF43" s="267"/>
      <c r="HG43" s="258"/>
      <c r="HH43" s="258"/>
      <c r="HI43" s="258"/>
      <c r="HJ43" s="261"/>
      <c r="HK43" s="262"/>
      <c r="HL43" s="263"/>
      <c r="HM43" s="264"/>
      <c r="HN43" s="264"/>
      <c r="HO43" s="44"/>
      <c r="HP43" s="45"/>
      <c r="HQ43" s="265"/>
      <c r="HR43" s="266"/>
      <c r="HS43" s="265"/>
      <c r="HT43" s="267"/>
      <c r="HU43" s="258"/>
      <c r="HV43" s="258"/>
      <c r="HW43" s="258"/>
      <c r="HX43" s="261"/>
      <c r="HY43" s="262"/>
      <c r="HZ43" s="263"/>
      <c r="IA43" s="264"/>
      <c r="IB43" s="264"/>
      <c r="IC43" s="44"/>
      <c r="ID43" s="45"/>
      <c r="IE43" s="265"/>
      <c r="IF43" s="266"/>
      <c r="IG43" s="265"/>
      <c r="IH43" s="267"/>
      <c r="II43" s="258"/>
      <c r="IJ43" s="258"/>
      <c r="IK43" s="258"/>
      <c r="IL43" s="261"/>
      <c r="IM43" s="262"/>
      <c r="IN43" s="263"/>
      <c r="IO43" s="264"/>
    </row>
    <row r="44" spans="1:249" s="268" customFormat="1" ht="13.5" customHeight="1">
      <c r="A44" s="280"/>
      <c r="B44" s="281"/>
      <c r="C44" s="282" t="s">
        <v>92</v>
      </c>
      <c r="D44" s="283"/>
      <c r="E44" s="284"/>
      <c r="F44" s="44"/>
      <c r="G44" s="41"/>
      <c r="H44" s="261"/>
      <c r="I44" s="262"/>
      <c r="J44" s="263"/>
      <c r="K44" s="264"/>
      <c r="L44" s="264"/>
      <c r="M44" s="44"/>
      <c r="N44" s="45"/>
      <c r="O44" s="265"/>
      <c r="P44" s="266"/>
      <c r="Q44" s="265"/>
      <c r="R44" s="267"/>
      <c r="S44" s="258"/>
      <c r="T44" s="258"/>
      <c r="U44" s="258"/>
      <c r="V44" s="261"/>
      <c r="W44" s="262"/>
      <c r="X44" s="263"/>
      <c r="Y44" s="264"/>
      <c r="Z44" s="264"/>
      <c r="AA44" s="44"/>
      <c r="AB44" s="45"/>
      <c r="AC44" s="265"/>
      <c r="AD44" s="266"/>
      <c r="AE44" s="265"/>
      <c r="AF44" s="267"/>
      <c r="AG44" s="258"/>
      <c r="AH44" s="258"/>
      <c r="AI44" s="258"/>
      <c r="AJ44" s="261"/>
      <c r="AK44" s="262"/>
      <c r="AL44" s="263"/>
      <c r="AM44" s="264"/>
      <c r="AN44" s="264"/>
      <c r="AO44" s="44"/>
      <c r="AP44" s="45"/>
      <c r="AQ44" s="265"/>
      <c r="AR44" s="266"/>
      <c r="AS44" s="265"/>
      <c r="AT44" s="267"/>
      <c r="AU44" s="258"/>
      <c r="AV44" s="258"/>
      <c r="AW44" s="258"/>
      <c r="AX44" s="261"/>
      <c r="AY44" s="262"/>
      <c r="AZ44" s="263"/>
      <c r="BA44" s="264"/>
      <c r="BB44" s="264"/>
      <c r="BC44" s="44"/>
      <c r="BD44" s="45"/>
      <c r="BE44" s="265"/>
      <c r="BF44" s="266"/>
      <c r="BG44" s="265"/>
      <c r="BH44" s="267"/>
      <c r="BI44" s="258"/>
      <c r="BJ44" s="258"/>
      <c r="BK44" s="258"/>
      <c r="BL44" s="261"/>
      <c r="BM44" s="262"/>
      <c r="BN44" s="263"/>
      <c r="BO44" s="264"/>
      <c r="BP44" s="264"/>
      <c r="BQ44" s="44"/>
      <c r="BR44" s="45"/>
      <c r="BS44" s="265"/>
      <c r="BT44" s="266"/>
      <c r="BU44" s="265"/>
      <c r="BV44" s="267"/>
      <c r="BW44" s="258"/>
      <c r="BX44" s="258"/>
      <c r="BY44" s="258"/>
      <c r="BZ44" s="261"/>
      <c r="CA44" s="262"/>
      <c r="CB44" s="263"/>
      <c r="CC44" s="264"/>
      <c r="CD44" s="264"/>
      <c r="CE44" s="44"/>
      <c r="CF44" s="45"/>
      <c r="CG44" s="265"/>
      <c r="CH44" s="266"/>
      <c r="CI44" s="265"/>
      <c r="CJ44" s="267"/>
      <c r="CK44" s="258"/>
      <c r="CL44" s="258"/>
      <c r="CM44" s="258"/>
      <c r="CN44" s="261"/>
      <c r="CO44" s="262"/>
      <c r="CP44" s="263"/>
      <c r="CQ44" s="264"/>
      <c r="CR44" s="264"/>
      <c r="CS44" s="44"/>
      <c r="CT44" s="45"/>
      <c r="CU44" s="265"/>
      <c r="CV44" s="266"/>
      <c r="CW44" s="265"/>
      <c r="CX44" s="267"/>
      <c r="CY44" s="258"/>
      <c r="CZ44" s="258"/>
      <c r="DA44" s="258"/>
      <c r="DB44" s="261"/>
      <c r="DC44" s="262"/>
      <c r="DD44" s="263"/>
      <c r="DE44" s="264"/>
      <c r="DF44" s="264"/>
      <c r="DG44" s="44"/>
      <c r="DH44" s="45"/>
      <c r="DI44" s="265"/>
      <c r="DJ44" s="266"/>
      <c r="DK44" s="265"/>
      <c r="DL44" s="267"/>
      <c r="DM44" s="258"/>
      <c r="DN44" s="258"/>
      <c r="DO44" s="258"/>
      <c r="DP44" s="261"/>
      <c r="DQ44" s="262"/>
      <c r="DR44" s="263"/>
      <c r="DS44" s="264"/>
      <c r="DT44" s="264"/>
      <c r="DU44" s="44"/>
      <c r="DV44" s="45"/>
      <c r="DW44" s="265"/>
      <c r="DX44" s="266"/>
      <c r="DY44" s="265"/>
      <c r="DZ44" s="267"/>
      <c r="EA44" s="258"/>
      <c r="EB44" s="258"/>
      <c r="EC44" s="258"/>
      <c r="ED44" s="261"/>
      <c r="EE44" s="262"/>
      <c r="EF44" s="263"/>
      <c r="EG44" s="264"/>
      <c r="EH44" s="264"/>
      <c r="EI44" s="44"/>
      <c r="EJ44" s="45"/>
      <c r="EK44" s="265"/>
      <c r="EL44" s="266"/>
      <c r="EM44" s="265"/>
      <c r="EN44" s="267"/>
      <c r="EO44" s="258"/>
      <c r="EP44" s="258"/>
      <c r="EQ44" s="258"/>
      <c r="ER44" s="261"/>
      <c r="ES44" s="262"/>
      <c r="ET44" s="263"/>
      <c r="EU44" s="264"/>
      <c r="EV44" s="264"/>
      <c r="EW44" s="44"/>
      <c r="EX44" s="45"/>
      <c r="EY44" s="265"/>
      <c r="EZ44" s="266"/>
      <c r="FA44" s="265"/>
      <c r="FB44" s="267"/>
      <c r="FC44" s="258"/>
      <c r="FD44" s="258"/>
      <c r="FE44" s="258"/>
      <c r="FF44" s="261"/>
      <c r="FG44" s="262"/>
      <c r="FH44" s="263"/>
      <c r="FI44" s="264"/>
      <c r="FJ44" s="264"/>
      <c r="FK44" s="44"/>
      <c r="FL44" s="45"/>
      <c r="FM44" s="265"/>
      <c r="FN44" s="266"/>
      <c r="FO44" s="265"/>
      <c r="FP44" s="267"/>
      <c r="FQ44" s="258"/>
      <c r="FR44" s="258"/>
      <c r="FS44" s="258"/>
      <c r="FT44" s="261"/>
      <c r="FU44" s="262"/>
      <c r="FV44" s="263"/>
      <c r="FW44" s="264"/>
      <c r="FX44" s="264"/>
      <c r="FY44" s="44"/>
      <c r="FZ44" s="45"/>
      <c r="GA44" s="265"/>
      <c r="GB44" s="266"/>
      <c r="GC44" s="265"/>
      <c r="GD44" s="267"/>
      <c r="GE44" s="258"/>
      <c r="GF44" s="258"/>
      <c r="GG44" s="258"/>
      <c r="GH44" s="261"/>
      <c r="GI44" s="262"/>
      <c r="GJ44" s="263"/>
      <c r="GK44" s="264"/>
      <c r="GL44" s="264"/>
      <c r="GM44" s="44"/>
      <c r="GN44" s="45"/>
      <c r="GO44" s="265"/>
      <c r="GP44" s="266"/>
      <c r="GQ44" s="265"/>
      <c r="GR44" s="267"/>
      <c r="GS44" s="258"/>
      <c r="GT44" s="258"/>
      <c r="GU44" s="258"/>
      <c r="GV44" s="261"/>
      <c r="GW44" s="262"/>
      <c r="GX44" s="263"/>
      <c r="GY44" s="264"/>
      <c r="GZ44" s="264"/>
      <c r="HA44" s="44"/>
      <c r="HB44" s="45"/>
      <c r="HC44" s="265"/>
      <c r="HD44" s="266"/>
      <c r="HE44" s="265"/>
      <c r="HF44" s="267"/>
      <c r="HG44" s="258"/>
      <c r="HH44" s="258"/>
      <c r="HI44" s="258"/>
      <c r="HJ44" s="261"/>
      <c r="HK44" s="262"/>
      <c r="HL44" s="263"/>
      <c r="HM44" s="264"/>
      <c r="HN44" s="264"/>
      <c r="HO44" s="44"/>
      <c r="HP44" s="45"/>
      <c r="HQ44" s="265"/>
      <c r="HR44" s="266"/>
      <c r="HS44" s="265"/>
      <c r="HT44" s="267"/>
      <c r="HU44" s="258"/>
      <c r="HV44" s="258"/>
      <c r="HW44" s="258"/>
      <c r="HX44" s="261"/>
      <c r="HY44" s="262"/>
      <c r="HZ44" s="263"/>
      <c r="IA44" s="264"/>
      <c r="IB44" s="264"/>
      <c r="IC44" s="44"/>
      <c r="ID44" s="45"/>
      <c r="IE44" s="265"/>
      <c r="IF44" s="266"/>
      <c r="IG44" s="265"/>
      <c r="IH44" s="267"/>
      <c r="II44" s="258"/>
      <c r="IJ44" s="258"/>
      <c r="IK44" s="258"/>
      <c r="IL44" s="261"/>
      <c r="IM44" s="262"/>
      <c r="IN44" s="263"/>
      <c r="IO44" s="264"/>
    </row>
    <row r="45" spans="1:249" s="268" customFormat="1" ht="26.25" customHeight="1">
      <c r="A45" s="280"/>
      <c r="B45" s="281"/>
      <c r="C45" s="282" t="s">
        <v>93</v>
      </c>
      <c r="D45" s="283"/>
      <c r="E45" s="284"/>
      <c r="F45" s="44"/>
      <c r="G45" s="41"/>
      <c r="H45" s="261"/>
      <c r="I45" s="262"/>
      <c r="J45" s="263"/>
      <c r="K45" s="264"/>
      <c r="L45" s="264"/>
      <c r="M45" s="44"/>
      <c r="N45" s="45"/>
      <c r="O45" s="265"/>
      <c r="P45" s="266"/>
      <c r="Q45" s="265"/>
      <c r="R45" s="267"/>
      <c r="S45" s="258"/>
      <c r="T45" s="258"/>
      <c r="U45" s="258"/>
      <c r="V45" s="261"/>
      <c r="W45" s="262"/>
      <c r="X45" s="263"/>
      <c r="Y45" s="264"/>
      <c r="Z45" s="264"/>
      <c r="AA45" s="44"/>
      <c r="AB45" s="45"/>
      <c r="AC45" s="265"/>
      <c r="AD45" s="266"/>
      <c r="AE45" s="265"/>
      <c r="AF45" s="267"/>
      <c r="AG45" s="258"/>
      <c r="AH45" s="258"/>
      <c r="AI45" s="258"/>
      <c r="AJ45" s="261"/>
      <c r="AK45" s="262"/>
      <c r="AL45" s="263"/>
      <c r="AM45" s="264"/>
      <c r="AN45" s="264"/>
      <c r="AO45" s="44"/>
      <c r="AP45" s="45"/>
      <c r="AQ45" s="265"/>
      <c r="AR45" s="266"/>
      <c r="AS45" s="265"/>
      <c r="AT45" s="267"/>
      <c r="AU45" s="258"/>
      <c r="AV45" s="258"/>
      <c r="AW45" s="258"/>
      <c r="AX45" s="261"/>
      <c r="AY45" s="262"/>
      <c r="AZ45" s="263"/>
      <c r="BA45" s="264"/>
      <c r="BB45" s="264"/>
      <c r="BC45" s="44"/>
      <c r="BD45" s="45"/>
      <c r="BE45" s="265"/>
      <c r="BF45" s="266"/>
      <c r="BG45" s="265"/>
      <c r="BH45" s="267"/>
      <c r="BI45" s="258"/>
      <c r="BJ45" s="258"/>
      <c r="BK45" s="258"/>
      <c r="BL45" s="261"/>
      <c r="BM45" s="262"/>
      <c r="BN45" s="263"/>
      <c r="BO45" s="264"/>
      <c r="BP45" s="264"/>
      <c r="BQ45" s="44"/>
      <c r="BR45" s="45"/>
      <c r="BS45" s="265"/>
      <c r="BT45" s="266"/>
      <c r="BU45" s="265"/>
      <c r="BV45" s="267"/>
      <c r="BW45" s="258"/>
      <c r="BX45" s="258"/>
      <c r="BY45" s="258"/>
      <c r="BZ45" s="261"/>
      <c r="CA45" s="262"/>
      <c r="CB45" s="263"/>
      <c r="CC45" s="264"/>
      <c r="CD45" s="264"/>
      <c r="CE45" s="44"/>
      <c r="CF45" s="45"/>
      <c r="CG45" s="265"/>
      <c r="CH45" s="266"/>
      <c r="CI45" s="265"/>
      <c r="CJ45" s="267"/>
      <c r="CK45" s="258"/>
      <c r="CL45" s="258"/>
      <c r="CM45" s="258"/>
      <c r="CN45" s="261"/>
      <c r="CO45" s="262"/>
      <c r="CP45" s="263"/>
      <c r="CQ45" s="264"/>
      <c r="CR45" s="264"/>
      <c r="CS45" s="44"/>
      <c r="CT45" s="45"/>
      <c r="CU45" s="265"/>
      <c r="CV45" s="266"/>
      <c r="CW45" s="265"/>
      <c r="CX45" s="267"/>
      <c r="CY45" s="258"/>
      <c r="CZ45" s="258"/>
      <c r="DA45" s="258"/>
      <c r="DB45" s="261"/>
      <c r="DC45" s="262"/>
      <c r="DD45" s="263"/>
      <c r="DE45" s="264"/>
      <c r="DF45" s="264"/>
      <c r="DG45" s="44"/>
      <c r="DH45" s="45"/>
      <c r="DI45" s="265"/>
      <c r="DJ45" s="266"/>
      <c r="DK45" s="265"/>
      <c r="DL45" s="267"/>
      <c r="DM45" s="258"/>
      <c r="DN45" s="258"/>
      <c r="DO45" s="258"/>
      <c r="DP45" s="261"/>
      <c r="DQ45" s="262"/>
      <c r="DR45" s="263"/>
      <c r="DS45" s="264"/>
      <c r="DT45" s="264"/>
      <c r="DU45" s="44"/>
      <c r="DV45" s="45"/>
      <c r="DW45" s="265"/>
      <c r="DX45" s="266"/>
      <c r="DY45" s="265"/>
      <c r="DZ45" s="267"/>
      <c r="EA45" s="258"/>
      <c r="EB45" s="258"/>
      <c r="EC45" s="258"/>
      <c r="ED45" s="261"/>
      <c r="EE45" s="262"/>
      <c r="EF45" s="263"/>
      <c r="EG45" s="264"/>
      <c r="EH45" s="264"/>
      <c r="EI45" s="44"/>
      <c r="EJ45" s="45"/>
      <c r="EK45" s="265"/>
      <c r="EL45" s="266"/>
      <c r="EM45" s="265"/>
      <c r="EN45" s="267"/>
      <c r="EO45" s="258"/>
      <c r="EP45" s="258"/>
      <c r="EQ45" s="258"/>
      <c r="ER45" s="261"/>
      <c r="ES45" s="262"/>
      <c r="ET45" s="263"/>
      <c r="EU45" s="264"/>
      <c r="EV45" s="264"/>
      <c r="EW45" s="44"/>
      <c r="EX45" s="45"/>
      <c r="EY45" s="265"/>
      <c r="EZ45" s="266"/>
      <c r="FA45" s="265"/>
      <c r="FB45" s="267"/>
      <c r="FC45" s="258"/>
      <c r="FD45" s="258"/>
      <c r="FE45" s="258"/>
      <c r="FF45" s="261"/>
      <c r="FG45" s="262"/>
      <c r="FH45" s="263"/>
      <c r="FI45" s="264"/>
      <c r="FJ45" s="264"/>
      <c r="FK45" s="44"/>
      <c r="FL45" s="45"/>
      <c r="FM45" s="265"/>
      <c r="FN45" s="266"/>
      <c r="FO45" s="265"/>
      <c r="FP45" s="267"/>
      <c r="FQ45" s="258"/>
      <c r="FR45" s="258"/>
      <c r="FS45" s="258"/>
      <c r="FT45" s="261"/>
      <c r="FU45" s="262"/>
      <c r="FV45" s="263"/>
      <c r="FW45" s="264"/>
      <c r="FX45" s="264"/>
      <c r="FY45" s="44"/>
      <c r="FZ45" s="45"/>
      <c r="GA45" s="265"/>
      <c r="GB45" s="266"/>
      <c r="GC45" s="265"/>
      <c r="GD45" s="267"/>
      <c r="GE45" s="258"/>
      <c r="GF45" s="258"/>
      <c r="GG45" s="258"/>
      <c r="GH45" s="261"/>
      <c r="GI45" s="262"/>
      <c r="GJ45" s="263"/>
      <c r="GK45" s="264"/>
      <c r="GL45" s="264"/>
      <c r="GM45" s="44"/>
      <c r="GN45" s="45"/>
      <c r="GO45" s="265"/>
      <c r="GP45" s="266"/>
      <c r="GQ45" s="265"/>
      <c r="GR45" s="267"/>
      <c r="GS45" s="258"/>
      <c r="GT45" s="258"/>
      <c r="GU45" s="258"/>
      <c r="GV45" s="261"/>
      <c r="GW45" s="262"/>
      <c r="GX45" s="263"/>
      <c r="GY45" s="264"/>
      <c r="GZ45" s="264"/>
      <c r="HA45" s="44"/>
      <c r="HB45" s="45"/>
      <c r="HC45" s="265"/>
      <c r="HD45" s="266"/>
      <c r="HE45" s="265"/>
      <c r="HF45" s="267"/>
      <c r="HG45" s="258"/>
      <c r="HH45" s="258"/>
      <c r="HI45" s="258"/>
      <c r="HJ45" s="261"/>
      <c r="HK45" s="262"/>
      <c r="HL45" s="263"/>
      <c r="HM45" s="264"/>
      <c r="HN45" s="264"/>
      <c r="HO45" s="44"/>
      <c r="HP45" s="45"/>
      <c r="HQ45" s="265"/>
      <c r="HR45" s="266"/>
      <c r="HS45" s="265"/>
      <c r="HT45" s="267"/>
      <c r="HU45" s="258"/>
      <c r="HV45" s="258"/>
      <c r="HW45" s="258"/>
      <c r="HX45" s="261"/>
      <c r="HY45" s="262"/>
      <c r="HZ45" s="263"/>
      <c r="IA45" s="264"/>
      <c r="IB45" s="264"/>
      <c r="IC45" s="44"/>
      <c r="ID45" s="45"/>
      <c r="IE45" s="265"/>
      <c r="IF45" s="266"/>
      <c r="IG45" s="265"/>
      <c r="IH45" s="267"/>
      <c r="II45" s="258"/>
      <c r="IJ45" s="258"/>
      <c r="IK45" s="258"/>
      <c r="IL45" s="261"/>
      <c r="IM45" s="262"/>
      <c r="IN45" s="263"/>
      <c r="IO45" s="264"/>
    </row>
    <row r="46" spans="1:249" s="268" customFormat="1" ht="12.75">
      <c r="A46" s="280"/>
      <c r="B46" s="281"/>
      <c r="C46" s="282" t="s">
        <v>325</v>
      </c>
      <c r="D46" s="196"/>
      <c r="E46" s="2"/>
      <c r="G46" s="2"/>
      <c r="H46" s="261"/>
      <c r="I46" s="262"/>
      <c r="J46" s="263"/>
      <c r="K46" s="264"/>
      <c r="L46" s="264"/>
      <c r="M46" s="44"/>
      <c r="N46" s="45"/>
      <c r="O46" s="265"/>
      <c r="P46" s="266"/>
      <c r="Q46" s="265"/>
      <c r="R46" s="267"/>
      <c r="S46" s="258"/>
      <c r="T46" s="258"/>
      <c r="U46" s="258"/>
      <c r="V46" s="261"/>
      <c r="W46" s="262"/>
      <c r="X46" s="263"/>
      <c r="Y46" s="264"/>
      <c r="Z46" s="264"/>
      <c r="AA46" s="44"/>
      <c r="AB46" s="45"/>
      <c r="AC46" s="265"/>
      <c r="AD46" s="266"/>
      <c r="AE46" s="265"/>
      <c r="AF46" s="267"/>
      <c r="AG46" s="258"/>
      <c r="AH46" s="258"/>
      <c r="AI46" s="258"/>
      <c r="AJ46" s="261"/>
      <c r="AK46" s="262"/>
      <c r="AL46" s="263"/>
      <c r="AM46" s="264"/>
      <c r="AN46" s="264"/>
      <c r="AO46" s="44"/>
      <c r="AP46" s="45"/>
      <c r="AQ46" s="265"/>
      <c r="AR46" s="266"/>
      <c r="AS46" s="265"/>
      <c r="AT46" s="267"/>
      <c r="AU46" s="258"/>
      <c r="AV46" s="258"/>
      <c r="AW46" s="258"/>
      <c r="AX46" s="261"/>
      <c r="AY46" s="262"/>
      <c r="AZ46" s="263"/>
      <c r="BA46" s="264"/>
      <c r="BB46" s="264"/>
      <c r="BC46" s="44"/>
      <c r="BD46" s="45"/>
      <c r="BE46" s="265"/>
      <c r="BF46" s="266"/>
      <c r="BG46" s="265"/>
      <c r="BH46" s="267"/>
      <c r="BI46" s="258"/>
      <c r="BJ46" s="258"/>
      <c r="BK46" s="258"/>
      <c r="BL46" s="261"/>
      <c r="BM46" s="262"/>
      <c r="BN46" s="263"/>
      <c r="BO46" s="264"/>
      <c r="BP46" s="264"/>
      <c r="BQ46" s="44"/>
      <c r="BR46" s="45"/>
      <c r="BS46" s="265"/>
      <c r="BT46" s="266"/>
      <c r="BU46" s="265"/>
      <c r="BV46" s="267"/>
      <c r="BW46" s="258"/>
      <c r="BX46" s="258"/>
      <c r="BY46" s="258"/>
      <c r="BZ46" s="261"/>
      <c r="CA46" s="262"/>
      <c r="CB46" s="263"/>
      <c r="CC46" s="264"/>
      <c r="CD46" s="264"/>
      <c r="CE46" s="44"/>
      <c r="CF46" s="45"/>
      <c r="CG46" s="265"/>
      <c r="CH46" s="266"/>
      <c r="CI46" s="265"/>
      <c r="CJ46" s="267"/>
      <c r="CK46" s="258"/>
      <c r="CL46" s="258"/>
      <c r="CM46" s="258"/>
      <c r="CN46" s="261"/>
      <c r="CO46" s="262"/>
      <c r="CP46" s="263"/>
      <c r="CQ46" s="264"/>
      <c r="CR46" s="264"/>
      <c r="CS46" s="44"/>
      <c r="CT46" s="45"/>
      <c r="CU46" s="265"/>
      <c r="CV46" s="266"/>
      <c r="CW46" s="265"/>
      <c r="CX46" s="267"/>
      <c r="CY46" s="258"/>
      <c r="CZ46" s="258"/>
      <c r="DA46" s="258"/>
      <c r="DB46" s="261"/>
      <c r="DC46" s="262"/>
      <c r="DD46" s="263"/>
      <c r="DE46" s="264"/>
      <c r="DF46" s="264"/>
      <c r="DG46" s="44"/>
      <c r="DH46" s="45"/>
      <c r="DI46" s="265"/>
      <c r="DJ46" s="266"/>
      <c r="DK46" s="265"/>
      <c r="DL46" s="267"/>
      <c r="DM46" s="258"/>
      <c r="DN46" s="258"/>
      <c r="DO46" s="258"/>
      <c r="DP46" s="261"/>
      <c r="DQ46" s="262"/>
      <c r="DR46" s="263"/>
      <c r="DS46" s="264"/>
      <c r="DT46" s="264"/>
      <c r="DU46" s="44"/>
      <c r="DV46" s="45"/>
      <c r="DW46" s="265"/>
      <c r="DX46" s="266"/>
      <c r="DY46" s="265"/>
      <c r="DZ46" s="267"/>
      <c r="EA46" s="258"/>
      <c r="EB46" s="258"/>
      <c r="EC46" s="258"/>
      <c r="ED46" s="261"/>
      <c r="EE46" s="262"/>
      <c r="EF46" s="263"/>
      <c r="EG46" s="264"/>
      <c r="EH46" s="264"/>
      <c r="EI46" s="44"/>
      <c r="EJ46" s="45"/>
      <c r="EK46" s="265"/>
      <c r="EL46" s="266"/>
      <c r="EM46" s="265"/>
      <c r="EN46" s="267"/>
      <c r="EO46" s="258"/>
      <c r="EP46" s="258"/>
      <c r="EQ46" s="258"/>
      <c r="ER46" s="261"/>
      <c r="ES46" s="262"/>
      <c r="ET46" s="263"/>
      <c r="EU46" s="264"/>
      <c r="EV46" s="264"/>
      <c r="EW46" s="44"/>
      <c r="EX46" s="45"/>
      <c r="EY46" s="265"/>
      <c r="EZ46" s="266"/>
      <c r="FA46" s="265"/>
      <c r="FB46" s="267"/>
      <c r="FC46" s="258"/>
      <c r="FD46" s="258"/>
      <c r="FE46" s="258"/>
      <c r="FF46" s="261"/>
      <c r="FG46" s="262"/>
      <c r="FH46" s="263"/>
      <c r="FI46" s="264"/>
      <c r="FJ46" s="264"/>
      <c r="FK46" s="44"/>
      <c r="FL46" s="45"/>
      <c r="FM46" s="265"/>
      <c r="FN46" s="266"/>
      <c r="FO46" s="265"/>
      <c r="FP46" s="267"/>
      <c r="FQ46" s="258"/>
      <c r="FR46" s="258"/>
      <c r="FS46" s="258"/>
      <c r="FT46" s="261"/>
      <c r="FU46" s="262"/>
      <c r="FV46" s="263"/>
      <c r="FW46" s="264"/>
      <c r="FX46" s="264"/>
      <c r="FY46" s="44"/>
      <c r="FZ46" s="45"/>
      <c r="GA46" s="265"/>
      <c r="GB46" s="266"/>
      <c r="GC46" s="265"/>
      <c r="GD46" s="267"/>
      <c r="GE46" s="258"/>
      <c r="GF46" s="258"/>
      <c r="GG46" s="258"/>
      <c r="GH46" s="261"/>
      <c r="GI46" s="262"/>
      <c r="GJ46" s="263"/>
      <c r="GK46" s="264"/>
      <c r="GL46" s="264"/>
      <c r="GM46" s="44"/>
      <c r="GN46" s="45"/>
      <c r="GO46" s="265"/>
      <c r="GP46" s="266"/>
      <c r="GQ46" s="265"/>
      <c r="GR46" s="267"/>
      <c r="GS46" s="258"/>
      <c r="GT46" s="258"/>
      <c r="GU46" s="258"/>
      <c r="GV46" s="261"/>
      <c r="GW46" s="262"/>
      <c r="GX46" s="263"/>
      <c r="GY46" s="264"/>
      <c r="GZ46" s="264"/>
      <c r="HA46" s="44"/>
      <c r="HB46" s="45"/>
      <c r="HC46" s="265"/>
      <c r="HD46" s="266"/>
      <c r="HE46" s="265"/>
      <c r="HF46" s="267"/>
      <c r="HG46" s="258"/>
      <c r="HH46" s="258"/>
      <c r="HI46" s="258"/>
      <c r="HJ46" s="261"/>
      <c r="HK46" s="262"/>
      <c r="HL46" s="263"/>
      <c r="HM46" s="264"/>
      <c r="HN46" s="264"/>
      <c r="HO46" s="44"/>
      <c r="HP46" s="45"/>
      <c r="HQ46" s="265"/>
      <c r="HR46" s="266"/>
      <c r="HS46" s="265"/>
      <c r="HT46" s="267"/>
      <c r="HU46" s="258"/>
      <c r="HV46" s="258"/>
      <c r="HW46" s="258"/>
      <c r="HX46" s="261"/>
      <c r="HY46" s="262"/>
      <c r="HZ46" s="263"/>
      <c r="IA46" s="264"/>
      <c r="IB46" s="264"/>
      <c r="IC46" s="44"/>
      <c r="ID46" s="45"/>
      <c r="IE46" s="265"/>
      <c r="IF46" s="266"/>
      <c r="IG46" s="265"/>
      <c r="IH46" s="267"/>
      <c r="II46" s="258"/>
      <c r="IJ46" s="258"/>
      <c r="IK46" s="258"/>
      <c r="IL46" s="261"/>
      <c r="IM46" s="262"/>
      <c r="IN46" s="263"/>
      <c r="IO46" s="264"/>
    </row>
    <row r="47" spans="1:249" s="268" customFormat="1" ht="25.5">
      <c r="A47" s="280"/>
      <c r="B47" s="281"/>
      <c r="C47" s="282" t="s">
        <v>162</v>
      </c>
      <c r="D47" s="287" t="s">
        <v>90</v>
      </c>
      <c r="E47" s="327">
        <v>5</v>
      </c>
      <c r="F47" s="346"/>
      <c r="G47" s="65">
        <f>E47*F47</f>
        <v>0</v>
      </c>
      <c r="H47" s="261"/>
      <c r="I47" s="262"/>
      <c r="J47" s="263"/>
      <c r="K47" s="264"/>
      <c r="L47" s="264"/>
      <c r="M47" s="44"/>
      <c r="N47" s="45"/>
      <c r="O47" s="265"/>
      <c r="P47" s="266"/>
      <c r="Q47" s="265"/>
      <c r="R47" s="267"/>
      <c r="S47" s="258"/>
      <c r="T47" s="258"/>
      <c r="U47" s="258"/>
      <c r="V47" s="261"/>
      <c r="W47" s="262"/>
      <c r="X47" s="263"/>
      <c r="Y47" s="264"/>
      <c r="Z47" s="264"/>
      <c r="AA47" s="44"/>
      <c r="AB47" s="45"/>
      <c r="AC47" s="265"/>
      <c r="AD47" s="266"/>
      <c r="AE47" s="265"/>
      <c r="AF47" s="267"/>
      <c r="AG47" s="258"/>
      <c r="AH47" s="258"/>
      <c r="AI47" s="258"/>
      <c r="AJ47" s="261"/>
      <c r="AK47" s="262"/>
      <c r="AL47" s="263"/>
      <c r="AM47" s="264"/>
      <c r="AN47" s="264"/>
      <c r="AO47" s="44"/>
      <c r="AP47" s="45"/>
      <c r="AQ47" s="265"/>
      <c r="AR47" s="266"/>
      <c r="AS47" s="265"/>
      <c r="AT47" s="267"/>
      <c r="AU47" s="258"/>
      <c r="AV47" s="258"/>
      <c r="AW47" s="258"/>
      <c r="AX47" s="261"/>
      <c r="AY47" s="262"/>
      <c r="AZ47" s="263"/>
      <c r="BA47" s="264"/>
      <c r="BB47" s="264"/>
      <c r="BC47" s="44"/>
      <c r="BD47" s="45"/>
      <c r="BE47" s="265"/>
      <c r="BF47" s="266"/>
      <c r="BG47" s="265"/>
      <c r="BH47" s="267"/>
      <c r="BI47" s="258"/>
      <c r="BJ47" s="258"/>
      <c r="BK47" s="258"/>
      <c r="BL47" s="261"/>
      <c r="BM47" s="262"/>
      <c r="BN47" s="263"/>
      <c r="BO47" s="264"/>
      <c r="BP47" s="264"/>
      <c r="BQ47" s="44"/>
      <c r="BR47" s="45"/>
      <c r="BS47" s="265"/>
      <c r="BT47" s="266"/>
      <c r="BU47" s="265"/>
      <c r="BV47" s="267"/>
      <c r="BW47" s="258"/>
      <c r="BX47" s="258"/>
      <c r="BY47" s="258"/>
      <c r="BZ47" s="261"/>
      <c r="CA47" s="262"/>
      <c r="CB47" s="263"/>
      <c r="CC47" s="264"/>
      <c r="CD47" s="264"/>
      <c r="CE47" s="44"/>
      <c r="CF47" s="45"/>
      <c r="CG47" s="265"/>
      <c r="CH47" s="266"/>
      <c r="CI47" s="265"/>
      <c r="CJ47" s="267"/>
      <c r="CK47" s="258"/>
      <c r="CL47" s="258"/>
      <c r="CM47" s="258"/>
      <c r="CN47" s="261"/>
      <c r="CO47" s="262"/>
      <c r="CP47" s="263"/>
      <c r="CQ47" s="264"/>
      <c r="CR47" s="264"/>
      <c r="CS47" s="44"/>
      <c r="CT47" s="45"/>
      <c r="CU47" s="265"/>
      <c r="CV47" s="266"/>
      <c r="CW47" s="265"/>
      <c r="CX47" s="267"/>
      <c r="CY47" s="258"/>
      <c r="CZ47" s="258"/>
      <c r="DA47" s="258"/>
      <c r="DB47" s="261"/>
      <c r="DC47" s="262"/>
      <c r="DD47" s="263"/>
      <c r="DE47" s="264"/>
      <c r="DF47" s="264"/>
      <c r="DG47" s="44"/>
      <c r="DH47" s="45"/>
      <c r="DI47" s="265"/>
      <c r="DJ47" s="266"/>
      <c r="DK47" s="265"/>
      <c r="DL47" s="267"/>
      <c r="DM47" s="258"/>
      <c r="DN47" s="258"/>
      <c r="DO47" s="258"/>
      <c r="DP47" s="261"/>
      <c r="DQ47" s="262"/>
      <c r="DR47" s="263"/>
      <c r="DS47" s="264"/>
      <c r="DT47" s="264"/>
      <c r="DU47" s="44"/>
      <c r="DV47" s="45"/>
      <c r="DW47" s="265"/>
      <c r="DX47" s="266"/>
      <c r="DY47" s="265"/>
      <c r="DZ47" s="267"/>
      <c r="EA47" s="258"/>
      <c r="EB47" s="258"/>
      <c r="EC47" s="258"/>
      <c r="ED47" s="261"/>
      <c r="EE47" s="262"/>
      <c r="EF47" s="263"/>
      <c r="EG47" s="264"/>
      <c r="EH47" s="264"/>
      <c r="EI47" s="44"/>
      <c r="EJ47" s="45"/>
      <c r="EK47" s="265"/>
      <c r="EL47" s="266"/>
      <c r="EM47" s="265"/>
      <c r="EN47" s="267"/>
      <c r="EO47" s="258"/>
      <c r="EP47" s="258"/>
      <c r="EQ47" s="258"/>
      <c r="ER47" s="261"/>
      <c r="ES47" s="262"/>
      <c r="ET47" s="263"/>
      <c r="EU47" s="264"/>
      <c r="EV47" s="264"/>
      <c r="EW47" s="44"/>
      <c r="EX47" s="45"/>
      <c r="EY47" s="265"/>
      <c r="EZ47" s="266"/>
      <c r="FA47" s="265"/>
      <c r="FB47" s="267"/>
      <c r="FC47" s="258"/>
      <c r="FD47" s="258"/>
      <c r="FE47" s="258"/>
      <c r="FF47" s="261"/>
      <c r="FG47" s="262"/>
      <c r="FH47" s="263"/>
      <c r="FI47" s="264"/>
      <c r="FJ47" s="264"/>
      <c r="FK47" s="44"/>
      <c r="FL47" s="45"/>
      <c r="FM47" s="265"/>
      <c r="FN47" s="266"/>
      <c r="FO47" s="265"/>
      <c r="FP47" s="267"/>
      <c r="FQ47" s="258"/>
      <c r="FR47" s="258"/>
      <c r="FS47" s="258"/>
      <c r="FT47" s="261"/>
      <c r="FU47" s="262"/>
      <c r="FV47" s="263"/>
      <c r="FW47" s="264"/>
      <c r="FX47" s="264"/>
      <c r="FY47" s="44"/>
      <c r="FZ47" s="45"/>
      <c r="GA47" s="265"/>
      <c r="GB47" s="266"/>
      <c r="GC47" s="265"/>
      <c r="GD47" s="267"/>
      <c r="GE47" s="258"/>
      <c r="GF47" s="258"/>
      <c r="GG47" s="258"/>
      <c r="GH47" s="261"/>
      <c r="GI47" s="262"/>
      <c r="GJ47" s="263"/>
      <c r="GK47" s="264"/>
      <c r="GL47" s="264"/>
      <c r="GM47" s="44"/>
      <c r="GN47" s="45"/>
      <c r="GO47" s="265"/>
      <c r="GP47" s="266"/>
      <c r="GQ47" s="265"/>
      <c r="GR47" s="267"/>
      <c r="GS47" s="258"/>
      <c r="GT47" s="258"/>
      <c r="GU47" s="258"/>
      <c r="GV47" s="261"/>
      <c r="GW47" s="262"/>
      <c r="GX47" s="263"/>
      <c r="GY47" s="264"/>
      <c r="GZ47" s="264"/>
      <c r="HA47" s="44"/>
      <c r="HB47" s="45"/>
      <c r="HC47" s="265"/>
      <c r="HD47" s="266"/>
      <c r="HE47" s="265"/>
      <c r="HF47" s="267"/>
      <c r="HG47" s="258"/>
      <c r="HH47" s="258"/>
      <c r="HI47" s="258"/>
      <c r="HJ47" s="261"/>
      <c r="HK47" s="262"/>
      <c r="HL47" s="263"/>
      <c r="HM47" s="264"/>
      <c r="HN47" s="264"/>
      <c r="HO47" s="44"/>
      <c r="HP47" s="45"/>
      <c r="HQ47" s="265"/>
      <c r="HR47" s="266"/>
      <c r="HS47" s="265"/>
      <c r="HT47" s="267"/>
      <c r="HU47" s="258"/>
      <c r="HV47" s="258"/>
      <c r="HW47" s="258"/>
      <c r="HX47" s="261"/>
      <c r="HY47" s="262"/>
      <c r="HZ47" s="263"/>
      <c r="IA47" s="264"/>
      <c r="IB47" s="264"/>
      <c r="IC47" s="44"/>
      <c r="ID47" s="45"/>
      <c r="IE47" s="265"/>
      <c r="IF47" s="266"/>
      <c r="IG47" s="265"/>
      <c r="IH47" s="267"/>
      <c r="II47" s="258"/>
      <c r="IJ47" s="258"/>
      <c r="IK47" s="258"/>
      <c r="IL47" s="261"/>
      <c r="IM47" s="262"/>
      <c r="IN47" s="263"/>
      <c r="IO47" s="264"/>
    </row>
    <row r="48" spans="1:249" s="268" customFormat="1" ht="12.75">
      <c r="A48" s="280"/>
      <c r="B48" s="281"/>
      <c r="C48" s="282"/>
      <c r="D48" s="283"/>
      <c r="E48" s="284"/>
      <c r="F48" s="44"/>
      <c r="G48" s="41"/>
      <c r="H48" s="261"/>
      <c r="I48" s="262"/>
      <c r="J48" s="263"/>
      <c r="K48" s="264"/>
      <c r="L48" s="264"/>
      <c r="M48" s="44"/>
      <c r="N48" s="45"/>
      <c r="O48" s="265"/>
      <c r="P48" s="266"/>
      <c r="Q48" s="265"/>
      <c r="R48" s="267"/>
      <c r="S48" s="258"/>
      <c r="T48" s="258"/>
      <c r="U48" s="258"/>
      <c r="V48" s="261"/>
      <c r="W48" s="262"/>
      <c r="X48" s="263"/>
      <c r="Y48" s="264"/>
      <c r="Z48" s="264"/>
      <c r="AA48" s="44"/>
      <c r="AB48" s="45"/>
      <c r="AC48" s="265"/>
      <c r="AD48" s="266"/>
      <c r="AE48" s="265"/>
      <c r="AF48" s="267"/>
      <c r="AG48" s="258"/>
      <c r="AH48" s="258"/>
      <c r="AI48" s="258"/>
      <c r="AJ48" s="261"/>
      <c r="AK48" s="262"/>
      <c r="AL48" s="263"/>
      <c r="AM48" s="264"/>
      <c r="AN48" s="264"/>
      <c r="AO48" s="44"/>
      <c r="AP48" s="45"/>
      <c r="AQ48" s="265"/>
      <c r="AR48" s="266"/>
      <c r="AS48" s="265"/>
      <c r="AT48" s="267"/>
      <c r="AU48" s="258"/>
      <c r="AV48" s="258"/>
      <c r="AW48" s="258"/>
      <c r="AX48" s="261"/>
      <c r="AY48" s="262"/>
      <c r="AZ48" s="263"/>
      <c r="BA48" s="264"/>
      <c r="BB48" s="264"/>
      <c r="BC48" s="44"/>
      <c r="BD48" s="45"/>
      <c r="BE48" s="265"/>
      <c r="BF48" s="266"/>
      <c r="BG48" s="265"/>
      <c r="BH48" s="267"/>
      <c r="BI48" s="258"/>
      <c r="BJ48" s="258"/>
      <c r="BK48" s="258"/>
      <c r="BL48" s="261"/>
      <c r="BM48" s="262"/>
      <c r="BN48" s="263"/>
      <c r="BO48" s="264"/>
      <c r="BP48" s="264"/>
      <c r="BQ48" s="44"/>
      <c r="BR48" s="45"/>
      <c r="BS48" s="265"/>
      <c r="BT48" s="266"/>
      <c r="BU48" s="265"/>
      <c r="BV48" s="267"/>
      <c r="BW48" s="258"/>
      <c r="BX48" s="258"/>
      <c r="BY48" s="258"/>
      <c r="BZ48" s="261"/>
      <c r="CA48" s="262"/>
      <c r="CB48" s="263"/>
      <c r="CC48" s="264"/>
      <c r="CD48" s="264"/>
      <c r="CE48" s="44"/>
      <c r="CF48" s="45"/>
      <c r="CG48" s="265"/>
      <c r="CH48" s="266"/>
      <c r="CI48" s="265"/>
      <c r="CJ48" s="267"/>
      <c r="CK48" s="258"/>
      <c r="CL48" s="258"/>
      <c r="CM48" s="258"/>
      <c r="CN48" s="261"/>
      <c r="CO48" s="262"/>
      <c r="CP48" s="263"/>
      <c r="CQ48" s="264"/>
      <c r="CR48" s="264"/>
      <c r="CS48" s="44"/>
      <c r="CT48" s="45"/>
      <c r="CU48" s="265"/>
      <c r="CV48" s="266"/>
      <c r="CW48" s="265"/>
      <c r="CX48" s="267"/>
      <c r="CY48" s="258"/>
      <c r="CZ48" s="258"/>
      <c r="DA48" s="258"/>
      <c r="DB48" s="261"/>
      <c r="DC48" s="262"/>
      <c r="DD48" s="263"/>
      <c r="DE48" s="264"/>
      <c r="DF48" s="264"/>
      <c r="DG48" s="44"/>
      <c r="DH48" s="45"/>
      <c r="DI48" s="265"/>
      <c r="DJ48" s="266"/>
      <c r="DK48" s="265"/>
      <c r="DL48" s="267"/>
      <c r="DM48" s="258"/>
      <c r="DN48" s="258"/>
      <c r="DO48" s="258"/>
      <c r="DP48" s="261"/>
      <c r="DQ48" s="262"/>
      <c r="DR48" s="263"/>
      <c r="DS48" s="264"/>
      <c r="DT48" s="264"/>
      <c r="DU48" s="44"/>
      <c r="DV48" s="45"/>
      <c r="DW48" s="265"/>
      <c r="DX48" s="266"/>
      <c r="DY48" s="265"/>
      <c r="DZ48" s="267"/>
      <c r="EA48" s="258"/>
      <c r="EB48" s="258"/>
      <c r="EC48" s="258"/>
      <c r="ED48" s="261"/>
      <c r="EE48" s="262"/>
      <c r="EF48" s="263"/>
      <c r="EG48" s="264"/>
      <c r="EH48" s="264"/>
      <c r="EI48" s="44"/>
      <c r="EJ48" s="45"/>
      <c r="EK48" s="265"/>
      <c r="EL48" s="266"/>
      <c r="EM48" s="265"/>
      <c r="EN48" s="267"/>
      <c r="EO48" s="258"/>
      <c r="EP48" s="258"/>
      <c r="EQ48" s="258"/>
      <c r="ER48" s="261"/>
      <c r="ES48" s="262"/>
      <c r="ET48" s="263"/>
      <c r="EU48" s="264"/>
      <c r="EV48" s="264"/>
      <c r="EW48" s="44"/>
      <c r="EX48" s="45"/>
      <c r="EY48" s="265"/>
      <c r="EZ48" s="266"/>
      <c r="FA48" s="265"/>
      <c r="FB48" s="267"/>
      <c r="FC48" s="258"/>
      <c r="FD48" s="258"/>
      <c r="FE48" s="258"/>
      <c r="FF48" s="261"/>
      <c r="FG48" s="262"/>
      <c r="FH48" s="263"/>
      <c r="FI48" s="264"/>
      <c r="FJ48" s="264"/>
      <c r="FK48" s="44"/>
      <c r="FL48" s="45"/>
      <c r="FM48" s="265"/>
      <c r="FN48" s="266"/>
      <c r="FO48" s="265"/>
      <c r="FP48" s="267"/>
      <c r="FQ48" s="258"/>
      <c r="FR48" s="258"/>
      <c r="FS48" s="258"/>
      <c r="FT48" s="261"/>
      <c r="FU48" s="262"/>
      <c r="FV48" s="263"/>
      <c r="FW48" s="264"/>
      <c r="FX48" s="264"/>
      <c r="FY48" s="44"/>
      <c r="FZ48" s="45"/>
      <c r="GA48" s="265"/>
      <c r="GB48" s="266"/>
      <c r="GC48" s="265"/>
      <c r="GD48" s="267"/>
      <c r="GE48" s="258"/>
      <c r="GF48" s="258"/>
      <c r="GG48" s="258"/>
      <c r="GH48" s="261"/>
      <c r="GI48" s="262"/>
      <c r="GJ48" s="263"/>
      <c r="GK48" s="264"/>
      <c r="GL48" s="264"/>
      <c r="GM48" s="44"/>
      <c r="GN48" s="45"/>
      <c r="GO48" s="265"/>
      <c r="GP48" s="266"/>
      <c r="GQ48" s="265"/>
      <c r="GR48" s="267"/>
      <c r="GS48" s="258"/>
      <c r="GT48" s="258"/>
      <c r="GU48" s="258"/>
      <c r="GV48" s="261"/>
      <c r="GW48" s="262"/>
      <c r="GX48" s="263"/>
      <c r="GY48" s="264"/>
      <c r="GZ48" s="264"/>
      <c r="HA48" s="44"/>
      <c r="HB48" s="45"/>
      <c r="HC48" s="265"/>
      <c r="HD48" s="266"/>
      <c r="HE48" s="265"/>
      <c r="HF48" s="267"/>
      <c r="HG48" s="258"/>
      <c r="HH48" s="258"/>
      <c r="HI48" s="258"/>
      <c r="HJ48" s="261"/>
      <c r="HK48" s="262"/>
      <c r="HL48" s="263"/>
      <c r="HM48" s="264"/>
      <c r="HN48" s="264"/>
      <c r="HO48" s="44"/>
      <c r="HP48" s="45"/>
      <c r="HQ48" s="265"/>
      <c r="HR48" s="266"/>
      <c r="HS48" s="265"/>
      <c r="HT48" s="267"/>
      <c r="HU48" s="258"/>
      <c r="HV48" s="258"/>
      <c r="HW48" s="258"/>
      <c r="HX48" s="261"/>
      <c r="HY48" s="262"/>
      <c r="HZ48" s="263"/>
      <c r="IA48" s="264"/>
      <c r="IB48" s="264"/>
      <c r="IC48" s="44"/>
      <c r="ID48" s="45"/>
      <c r="IE48" s="265"/>
      <c r="IF48" s="266"/>
      <c r="IG48" s="265"/>
      <c r="IH48" s="267"/>
      <c r="II48" s="258"/>
      <c r="IJ48" s="258"/>
      <c r="IK48" s="258"/>
      <c r="IL48" s="261"/>
      <c r="IM48" s="262"/>
      <c r="IN48" s="263"/>
      <c r="IO48" s="264"/>
    </row>
    <row r="49" spans="1:249" s="258" customFormat="1">
      <c r="A49" s="3"/>
      <c r="B49" s="52"/>
      <c r="C49" s="290" t="s">
        <v>74</v>
      </c>
      <c r="D49" s="291"/>
      <c r="E49" s="292"/>
      <c r="F49" s="351"/>
      <c r="G49" s="292"/>
    </row>
    <row r="50" spans="1:249" s="258" customFormat="1">
      <c r="A50" s="3"/>
      <c r="B50" s="52"/>
      <c r="C50" s="293" t="s">
        <v>75</v>
      </c>
      <c r="D50" s="294"/>
      <c r="E50" s="295"/>
      <c r="F50" s="352"/>
      <c r="G50" s="295"/>
    </row>
    <row r="51" spans="1:249" s="258" customFormat="1">
      <c r="A51" s="3"/>
      <c r="B51" s="52"/>
      <c r="C51" s="293" t="s">
        <v>76</v>
      </c>
      <c r="D51" s="294"/>
      <c r="E51" s="295"/>
      <c r="F51" s="352"/>
      <c r="G51" s="295"/>
    </row>
    <row r="52" spans="1:249" s="258" customFormat="1">
      <c r="A52" s="3"/>
      <c r="B52" s="52"/>
      <c r="C52" s="293" t="s">
        <v>77</v>
      </c>
      <c r="D52" s="294"/>
      <c r="E52" s="295"/>
      <c r="F52" s="352"/>
      <c r="G52" s="295"/>
    </row>
    <row r="53" spans="1:249" s="268" customFormat="1" ht="12.75">
      <c r="A53" s="280"/>
      <c r="B53" s="281"/>
      <c r="C53" s="282"/>
      <c r="D53" s="283"/>
      <c r="E53" s="284"/>
      <c r="F53" s="44"/>
      <c r="G53" s="41"/>
      <c r="H53" s="261"/>
      <c r="I53" s="262"/>
      <c r="J53" s="263"/>
      <c r="K53" s="264"/>
      <c r="L53" s="264"/>
      <c r="M53" s="44"/>
      <c r="N53" s="45"/>
      <c r="O53" s="265"/>
      <c r="P53" s="266"/>
      <c r="Q53" s="265"/>
      <c r="R53" s="267"/>
      <c r="S53" s="258"/>
      <c r="T53" s="258"/>
      <c r="U53" s="258"/>
      <c r="V53" s="261"/>
      <c r="W53" s="262"/>
      <c r="X53" s="263"/>
      <c r="Y53" s="264"/>
      <c r="Z53" s="264"/>
      <c r="AA53" s="44"/>
      <c r="AB53" s="45"/>
      <c r="AC53" s="265"/>
      <c r="AD53" s="266"/>
      <c r="AE53" s="265"/>
      <c r="AF53" s="267"/>
      <c r="AG53" s="258"/>
      <c r="AH53" s="258"/>
      <c r="AI53" s="258"/>
      <c r="AJ53" s="261"/>
      <c r="AK53" s="262"/>
      <c r="AL53" s="263"/>
      <c r="AM53" s="264"/>
      <c r="AN53" s="264"/>
      <c r="AO53" s="44"/>
      <c r="AP53" s="45"/>
      <c r="AQ53" s="265"/>
      <c r="AR53" s="266"/>
      <c r="AS53" s="265"/>
      <c r="AT53" s="267"/>
      <c r="AU53" s="258"/>
      <c r="AV53" s="258"/>
      <c r="AW53" s="258"/>
      <c r="AX53" s="261"/>
      <c r="AY53" s="262"/>
      <c r="AZ53" s="263"/>
      <c r="BA53" s="264"/>
      <c r="BB53" s="264"/>
      <c r="BC53" s="44"/>
      <c r="BD53" s="45"/>
      <c r="BE53" s="265"/>
      <c r="BF53" s="266"/>
      <c r="BG53" s="265"/>
      <c r="BH53" s="267"/>
      <c r="BI53" s="258"/>
      <c r="BJ53" s="258"/>
      <c r="BK53" s="258"/>
      <c r="BL53" s="261"/>
      <c r="BM53" s="262"/>
      <c r="BN53" s="263"/>
      <c r="BO53" s="264"/>
      <c r="BP53" s="264"/>
      <c r="BQ53" s="44"/>
      <c r="BR53" s="45"/>
      <c r="BS53" s="265"/>
      <c r="BT53" s="266"/>
      <c r="BU53" s="265"/>
      <c r="BV53" s="267"/>
      <c r="BW53" s="258"/>
      <c r="BX53" s="258"/>
      <c r="BY53" s="258"/>
      <c r="BZ53" s="261"/>
      <c r="CA53" s="262"/>
      <c r="CB53" s="263"/>
      <c r="CC53" s="264"/>
      <c r="CD53" s="264"/>
      <c r="CE53" s="44"/>
      <c r="CF53" s="45"/>
      <c r="CG53" s="265"/>
      <c r="CH53" s="266"/>
      <c r="CI53" s="265"/>
      <c r="CJ53" s="267"/>
      <c r="CK53" s="258"/>
      <c r="CL53" s="258"/>
      <c r="CM53" s="258"/>
      <c r="CN53" s="261"/>
      <c r="CO53" s="262"/>
      <c r="CP53" s="263"/>
      <c r="CQ53" s="264"/>
      <c r="CR53" s="264"/>
      <c r="CS53" s="44"/>
      <c r="CT53" s="45"/>
      <c r="CU53" s="265"/>
      <c r="CV53" s="266"/>
      <c r="CW53" s="265"/>
      <c r="CX53" s="267"/>
      <c r="CY53" s="258"/>
      <c r="CZ53" s="258"/>
      <c r="DA53" s="258"/>
      <c r="DB53" s="261"/>
      <c r="DC53" s="262"/>
      <c r="DD53" s="263"/>
      <c r="DE53" s="264"/>
      <c r="DF53" s="264"/>
      <c r="DG53" s="44"/>
      <c r="DH53" s="45"/>
      <c r="DI53" s="265"/>
      <c r="DJ53" s="266"/>
      <c r="DK53" s="265"/>
      <c r="DL53" s="267"/>
      <c r="DM53" s="258"/>
      <c r="DN53" s="258"/>
      <c r="DO53" s="258"/>
      <c r="DP53" s="261"/>
      <c r="DQ53" s="262"/>
      <c r="DR53" s="263"/>
      <c r="DS53" s="264"/>
      <c r="DT53" s="264"/>
      <c r="DU53" s="44"/>
      <c r="DV53" s="45"/>
      <c r="DW53" s="265"/>
      <c r="DX53" s="266"/>
      <c r="DY53" s="265"/>
      <c r="DZ53" s="267"/>
      <c r="EA53" s="258"/>
      <c r="EB53" s="258"/>
      <c r="EC53" s="258"/>
      <c r="ED53" s="261"/>
      <c r="EE53" s="262"/>
      <c r="EF53" s="263"/>
      <c r="EG53" s="264"/>
      <c r="EH53" s="264"/>
      <c r="EI53" s="44"/>
      <c r="EJ53" s="45"/>
      <c r="EK53" s="265"/>
      <c r="EL53" s="266"/>
      <c r="EM53" s="265"/>
      <c r="EN53" s="267"/>
      <c r="EO53" s="258"/>
      <c r="EP53" s="258"/>
      <c r="EQ53" s="258"/>
      <c r="ER53" s="261"/>
      <c r="ES53" s="262"/>
      <c r="ET53" s="263"/>
      <c r="EU53" s="264"/>
      <c r="EV53" s="264"/>
      <c r="EW53" s="44"/>
      <c r="EX53" s="45"/>
      <c r="EY53" s="265"/>
      <c r="EZ53" s="266"/>
      <c r="FA53" s="265"/>
      <c r="FB53" s="267"/>
      <c r="FC53" s="258"/>
      <c r="FD53" s="258"/>
      <c r="FE53" s="258"/>
      <c r="FF53" s="261"/>
      <c r="FG53" s="262"/>
      <c r="FH53" s="263"/>
      <c r="FI53" s="264"/>
      <c r="FJ53" s="264"/>
      <c r="FK53" s="44"/>
      <c r="FL53" s="45"/>
      <c r="FM53" s="265"/>
      <c r="FN53" s="266"/>
      <c r="FO53" s="265"/>
      <c r="FP53" s="267"/>
      <c r="FQ53" s="258"/>
      <c r="FR53" s="258"/>
      <c r="FS53" s="258"/>
      <c r="FT53" s="261"/>
      <c r="FU53" s="262"/>
      <c r="FV53" s="263"/>
      <c r="FW53" s="264"/>
      <c r="FX53" s="264"/>
      <c r="FY53" s="44"/>
      <c r="FZ53" s="45"/>
      <c r="GA53" s="265"/>
      <c r="GB53" s="266"/>
      <c r="GC53" s="265"/>
      <c r="GD53" s="267"/>
      <c r="GE53" s="258"/>
      <c r="GF53" s="258"/>
      <c r="GG53" s="258"/>
      <c r="GH53" s="261"/>
      <c r="GI53" s="262"/>
      <c r="GJ53" s="263"/>
      <c r="GK53" s="264"/>
      <c r="GL53" s="264"/>
      <c r="GM53" s="44"/>
      <c r="GN53" s="45"/>
      <c r="GO53" s="265"/>
      <c r="GP53" s="266"/>
      <c r="GQ53" s="265"/>
      <c r="GR53" s="267"/>
      <c r="GS53" s="258"/>
      <c r="GT53" s="258"/>
      <c r="GU53" s="258"/>
      <c r="GV53" s="261"/>
      <c r="GW53" s="262"/>
      <c r="GX53" s="263"/>
      <c r="GY53" s="264"/>
      <c r="GZ53" s="264"/>
      <c r="HA53" s="44"/>
      <c r="HB53" s="45"/>
      <c r="HC53" s="265"/>
      <c r="HD53" s="266"/>
      <c r="HE53" s="265"/>
      <c r="HF53" s="267"/>
      <c r="HG53" s="258"/>
      <c r="HH53" s="258"/>
      <c r="HI53" s="258"/>
      <c r="HJ53" s="261"/>
      <c r="HK53" s="262"/>
      <c r="HL53" s="263"/>
      <c r="HM53" s="264"/>
      <c r="HN53" s="264"/>
      <c r="HO53" s="44"/>
      <c r="HP53" s="45"/>
      <c r="HQ53" s="265"/>
      <c r="HR53" s="266"/>
      <c r="HS53" s="265"/>
      <c r="HT53" s="267"/>
      <c r="HU53" s="258"/>
      <c r="HV53" s="258"/>
      <c r="HW53" s="258"/>
      <c r="HX53" s="261"/>
      <c r="HY53" s="262"/>
      <c r="HZ53" s="263"/>
      <c r="IA53" s="264"/>
      <c r="IB53" s="264"/>
      <c r="IC53" s="44"/>
      <c r="ID53" s="45"/>
      <c r="IE53" s="265"/>
      <c r="IF53" s="266"/>
      <c r="IG53" s="265"/>
      <c r="IH53" s="267"/>
      <c r="II53" s="258"/>
      <c r="IJ53" s="258"/>
      <c r="IK53" s="258"/>
      <c r="IL53" s="261"/>
      <c r="IM53" s="262"/>
      <c r="IN53" s="263"/>
      <c r="IO53" s="264"/>
    </row>
    <row r="54" spans="1:249" s="268" customFormat="1">
      <c r="A54" s="280" t="s">
        <v>79</v>
      </c>
      <c r="B54" s="285" t="s">
        <v>96</v>
      </c>
      <c r="C54" s="286" t="s">
        <v>97</v>
      </c>
      <c r="D54" s="196"/>
      <c r="E54" s="2"/>
      <c r="G54" s="2"/>
      <c r="H54" s="261"/>
      <c r="I54" s="262"/>
      <c r="J54" s="263"/>
      <c r="K54" s="264"/>
      <c r="L54" s="264"/>
      <c r="M54" s="44"/>
      <c r="N54" s="45"/>
      <c r="O54" s="265"/>
      <c r="P54" s="266"/>
      <c r="Q54" s="265"/>
      <c r="R54" s="267"/>
      <c r="S54" s="258"/>
      <c r="T54" s="258"/>
      <c r="U54" s="258"/>
      <c r="V54" s="261"/>
      <c r="W54" s="262"/>
      <c r="X54" s="263"/>
      <c r="Y54" s="264"/>
      <c r="Z54" s="264"/>
      <c r="AA54" s="44"/>
      <c r="AB54" s="45"/>
      <c r="AC54" s="265"/>
      <c r="AD54" s="266"/>
      <c r="AE54" s="265"/>
      <c r="AF54" s="267"/>
      <c r="AG54" s="258"/>
      <c r="AH54" s="258"/>
      <c r="AI54" s="258"/>
      <c r="AJ54" s="261"/>
      <c r="AK54" s="262"/>
      <c r="AL54" s="263"/>
      <c r="AM54" s="264"/>
      <c r="AN54" s="264"/>
      <c r="AO54" s="44"/>
      <c r="AP54" s="45"/>
      <c r="AQ54" s="265"/>
      <c r="AR54" s="266"/>
      <c r="AS54" s="265"/>
      <c r="AT54" s="267"/>
      <c r="AU54" s="258"/>
      <c r="AV54" s="258"/>
      <c r="AW54" s="258"/>
      <c r="AX54" s="261"/>
      <c r="AY54" s="262"/>
      <c r="AZ54" s="263"/>
      <c r="BA54" s="264"/>
      <c r="BB54" s="264"/>
      <c r="BC54" s="44"/>
      <c r="BD54" s="45"/>
      <c r="BE54" s="265"/>
      <c r="BF54" s="266"/>
      <c r="BG54" s="265"/>
      <c r="BH54" s="267"/>
      <c r="BI54" s="258"/>
      <c r="BJ54" s="258"/>
      <c r="BK54" s="258"/>
      <c r="BL54" s="261"/>
      <c r="BM54" s="262"/>
      <c r="BN54" s="263"/>
      <c r="BO54" s="264"/>
      <c r="BP54" s="264"/>
      <c r="BQ54" s="44"/>
      <c r="BR54" s="45"/>
      <c r="BS54" s="265"/>
      <c r="BT54" s="266"/>
      <c r="BU54" s="265"/>
      <c r="BV54" s="267"/>
      <c r="BW54" s="258"/>
      <c r="BX54" s="258"/>
      <c r="BY54" s="258"/>
      <c r="BZ54" s="261"/>
      <c r="CA54" s="262"/>
      <c r="CB54" s="263"/>
      <c r="CC54" s="264"/>
      <c r="CD54" s="264"/>
      <c r="CE54" s="44"/>
      <c r="CF54" s="45"/>
      <c r="CG54" s="265"/>
      <c r="CH54" s="266"/>
      <c r="CI54" s="265"/>
      <c r="CJ54" s="267"/>
      <c r="CK54" s="258"/>
      <c r="CL54" s="258"/>
      <c r="CM54" s="258"/>
      <c r="CN54" s="261"/>
      <c r="CO54" s="262"/>
      <c r="CP54" s="263"/>
      <c r="CQ54" s="264"/>
      <c r="CR54" s="264"/>
      <c r="CS54" s="44"/>
      <c r="CT54" s="45"/>
      <c r="CU54" s="265"/>
      <c r="CV54" s="266"/>
      <c r="CW54" s="265"/>
      <c r="CX54" s="267"/>
      <c r="CY54" s="258"/>
      <c r="CZ54" s="258"/>
      <c r="DA54" s="258"/>
      <c r="DB54" s="261"/>
      <c r="DC54" s="262"/>
      <c r="DD54" s="263"/>
      <c r="DE54" s="264"/>
      <c r="DF54" s="264"/>
      <c r="DG54" s="44"/>
      <c r="DH54" s="45"/>
      <c r="DI54" s="265"/>
      <c r="DJ54" s="266"/>
      <c r="DK54" s="265"/>
      <c r="DL54" s="267"/>
      <c r="DM54" s="258"/>
      <c r="DN54" s="258"/>
      <c r="DO54" s="258"/>
      <c r="DP54" s="261"/>
      <c r="DQ54" s="262"/>
      <c r="DR54" s="263"/>
      <c r="DS54" s="264"/>
      <c r="DT54" s="264"/>
      <c r="DU54" s="44"/>
      <c r="DV54" s="45"/>
      <c r="DW54" s="265"/>
      <c r="DX54" s="266"/>
      <c r="DY54" s="265"/>
      <c r="DZ54" s="267"/>
      <c r="EA54" s="258"/>
      <c r="EB54" s="258"/>
      <c r="EC54" s="258"/>
      <c r="ED54" s="261"/>
      <c r="EE54" s="262"/>
      <c r="EF54" s="263"/>
      <c r="EG54" s="264"/>
      <c r="EH54" s="264"/>
      <c r="EI54" s="44"/>
      <c r="EJ54" s="45"/>
      <c r="EK54" s="265"/>
      <c r="EL54" s="266"/>
      <c r="EM54" s="265"/>
      <c r="EN54" s="267"/>
      <c r="EO54" s="258"/>
      <c r="EP54" s="258"/>
      <c r="EQ54" s="258"/>
      <c r="ER54" s="261"/>
      <c r="ES54" s="262"/>
      <c r="ET54" s="263"/>
      <c r="EU54" s="264"/>
      <c r="EV54" s="264"/>
      <c r="EW54" s="44"/>
      <c r="EX54" s="45"/>
      <c r="EY54" s="265"/>
      <c r="EZ54" s="266"/>
      <c r="FA54" s="265"/>
      <c r="FB54" s="267"/>
      <c r="FC54" s="258"/>
      <c r="FD54" s="258"/>
      <c r="FE54" s="258"/>
      <c r="FF54" s="261"/>
      <c r="FG54" s="262"/>
      <c r="FH54" s="263"/>
      <c r="FI54" s="264"/>
      <c r="FJ54" s="264"/>
      <c r="FK54" s="44"/>
      <c r="FL54" s="45"/>
      <c r="FM54" s="265"/>
      <c r="FN54" s="266"/>
      <c r="FO54" s="265"/>
      <c r="FP54" s="267"/>
      <c r="FQ54" s="258"/>
      <c r="FR54" s="258"/>
      <c r="FS54" s="258"/>
      <c r="FT54" s="261"/>
      <c r="FU54" s="262"/>
      <c r="FV54" s="263"/>
      <c r="FW54" s="264"/>
      <c r="FX54" s="264"/>
      <c r="FY54" s="44"/>
      <c r="FZ54" s="45"/>
      <c r="GA54" s="265"/>
      <c r="GB54" s="266"/>
      <c r="GC54" s="265"/>
      <c r="GD54" s="267"/>
      <c r="GE54" s="258"/>
      <c r="GF54" s="258"/>
      <c r="GG54" s="258"/>
      <c r="GH54" s="261"/>
      <c r="GI54" s="262"/>
      <c r="GJ54" s="263"/>
      <c r="GK54" s="264"/>
      <c r="GL54" s="264"/>
      <c r="GM54" s="44"/>
      <c r="GN54" s="45"/>
      <c r="GO54" s="265"/>
      <c r="GP54" s="266"/>
      <c r="GQ54" s="265"/>
      <c r="GR54" s="267"/>
      <c r="GS54" s="258"/>
      <c r="GT54" s="258"/>
      <c r="GU54" s="258"/>
      <c r="GV54" s="261"/>
      <c r="GW54" s="262"/>
      <c r="GX54" s="263"/>
      <c r="GY54" s="264"/>
      <c r="GZ54" s="264"/>
      <c r="HA54" s="44"/>
      <c r="HB54" s="45"/>
      <c r="HC54" s="265"/>
      <c r="HD54" s="266"/>
      <c r="HE54" s="265"/>
      <c r="HF54" s="267"/>
      <c r="HG54" s="258"/>
      <c r="HH54" s="258"/>
      <c r="HI54" s="258"/>
      <c r="HJ54" s="261"/>
      <c r="HK54" s="262"/>
      <c r="HL54" s="263"/>
      <c r="HM54" s="264"/>
      <c r="HN54" s="264"/>
      <c r="HO54" s="44"/>
      <c r="HP54" s="45"/>
      <c r="HQ54" s="265"/>
      <c r="HR54" s="266"/>
      <c r="HS54" s="265"/>
      <c r="HT54" s="267"/>
      <c r="HU54" s="258"/>
      <c r="HV54" s="258"/>
      <c r="HW54" s="258"/>
      <c r="HX54" s="261"/>
      <c r="HY54" s="262"/>
      <c r="HZ54" s="263"/>
      <c r="IA54" s="264"/>
      <c r="IB54" s="264"/>
      <c r="IC54" s="44"/>
      <c r="ID54" s="45"/>
      <c r="IE54" s="265"/>
      <c r="IF54" s="266"/>
      <c r="IG54" s="265"/>
      <c r="IH54" s="267"/>
      <c r="II54" s="258"/>
      <c r="IJ54" s="258"/>
      <c r="IK54" s="258"/>
      <c r="IL54" s="261"/>
      <c r="IM54" s="262"/>
      <c r="IN54" s="263"/>
      <c r="IO54" s="264"/>
    </row>
    <row r="55" spans="1:249" s="268" customFormat="1" ht="26.25">
      <c r="A55" s="280"/>
      <c r="B55" s="285"/>
      <c r="C55" s="286" t="s">
        <v>206</v>
      </c>
      <c r="D55" s="287"/>
      <c r="E55" s="47"/>
      <c r="F55" s="346"/>
      <c r="G55" s="65"/>
      <c r="H55" s="261"/>
      <c r="I55" s="262"/>
      <c r="J55" s="263"/>
      <c r="K55" s="264"/>
      <c r="L55" s="264"/>
      <c r="M55" s="44"/>
      <c r="N55" s="45"/>
      <c r="O55" s="265"/>
      <c r="P55" s="266"/>
      <c r="Q55" s="265"/>
      <c r="R55" s="267"/>
      <c r="S55" s="258"/>
      <c r="T55" s="258"/>
      <c r="U55" s="258"/>
      <c r="V55" s="261"/>
      <c r="W55" s="262"/>
      <c r="X55" s="263"/>
      <c r="Y55" s="264"/>
      <c r="Z55" s="264"/>
      <c r="AA55" s="44"/>
      <c r="AB55" s="45"/>
      <c r="AC55" s="265"/>
      <c r="AD55" s="266"/>
      <c r="AE55" s="265"/>
      <c r="AF55" s="267"/>
      <c r="AG55" s="258"/>
      <c r="AH55" s="258"/>
      <c r="AI55" s="258"/>
      <c r="AJ55" s="261"/>
      <c r="AK55" s="262"/>
      <c r="AL55" s="263"/>
      <c r="AM55" s="264"/>
      <c r="AN55" s="264"/>
      <c r="AO55" s="44"/>
      <c r="AP55" s="45"/>
      <c r="AQ55" s="265"/>
      <c r="AR55" s="266"/>
      <c r="AS55" s="265"/>
      <c r="AT55" s="267"/>
      <c r="AU55" s="258"/>
      <c r="AV55" s="258"/>
      <c r="AW55" s="258"/>
      <c r="AX55" s="261"/>
      <c r="AY55" s="262"/>
      <c r="AZ55" s="263"/>
      <c r="BA55" s="264"/>
      <c r="BB55" s="264"/>
      <c r="BC55" s="44"/>
      <c r="BD55" s="45"/>
      <c r="BE55" s="265"/>
      <c r="BF55" s="266"/>
      <c r="BG55" s="265"/>
      <c r="BH55" s="267"/>
      <c r="BI55" s="258"/>
      <c r="BJ55" s="258"/>
      <c r="BK55" s="258"/>
      <c r="BL55" s="261"/>
      <c r="BM55" s="262"/>
      <c r="BN55" s="263"/>
      <c r="BO55" s="264"/>
      <c r="BP55" s="264"/>
      <c r="BQ55" s="44"/>
      <c r="BR55" s="45"/>
      <c r="BS55" s="265"/>
      <c r="BT55" s="266"/>
      <c r="BU55" s="265"/>
      <c r="BV55" s="267"/>
      <c r="BW55" s="258"/>
      <c r="BX55" s="258"/>
      <c r="BY55" s="258"/>
      <c r="BZ55" s="261"/>
      <c r="CA55" s="262"/>
      <c r="CB55" s="263"/>
      <c r="CC55" s="264"/>
      <c r="CD55" s="264"/>
      <c r="CE55" s="44"/>
      <c r="CF55" s="45"/>
      <c r="CG55" s="265"/>
      <c r="CH55" s="266"/>
      <c r="CI55" s="265"/>
      <c r="CJ55" s="267"/>
      <c r="CK55" s="258"/>
      <c r="CL55" s="258"/>
      <c r="CM55" s="258"/>
      <c r="CN55" s="261"/>
      <c r="CO55" s="262"/>
      <c r="CP55" s="263"/>
      <c r="CQ55" s="264"/>
      <c r="CR55" s="264"/>
      <c r="CS55" s="44"/>
      <c r="CT55" s="45"/>
      <c r="CU55" s="265"/>
      <c r="CV55" s="266"/>
      <c r="CW55" s="265"/>
      <c r="CX55" s="267"/>
      <c r="CY55" s="258"/>
      <c r="CZ55" s="258"/>
      <c r="DA55" s="258"/>
      <c r="DB55" s="261"/>
      <c r="DC55" s="262"/>
      <c r="DD55" s="263"/>
      <c r="DE55" s="264"/>
      <c r="DF55" s="264"/>
      <c r="DG55" s="44"/>
      <c r="DH55" s="45"/>
      <c r="DI55" s="265"/>
      <c r="DJ55" s="266"/>
      <c r="DK55" s="265"/>
      <c r="DL55" s="267"/>
      <c r="DM55" s="258"/>
      <c r="DN55" s="258"/>
      <c r="DO55" s="258"/>
      <c r="DP55" s="261"/>
      <c r="DQ55" s="262"/>
      <c r="DR55" s="263"/>
      <c r="DS55" s="264"/>
      <c r="DT55" s="264"/>
      <c r="DU55" s="44"/>
      <c r="DV55" s="45"/>
      <c r="DW55" s="265"/>
      <c r="DX55" s="266"/>
      <c r="DY55" s="265"/>
      <c r="DZ55" s="267"/>
      <c r="EA55" s="258"/>
      <c r="EB55" s="258"/>
      <c r="EC55" s="258"/>
      <c r="ED55" s="261"/>
      <c r="EE55" s="262"/>
      <c r="EF55" s="263"/>
      <c r="EG55" s="264"/>
      <c r="EH55" s="264"/>
      <c r="EI55" s="44"/>
      <c r="EJ55" s="45"/>
      <c r="EK55" s="265"/>
      <c r="EL55" s="266"/>
      <c r="EM55" s="265"/>
      <c r="EN55" s="267"/>
      <c r="EO55" s="258"/>
      <c r="EP55" s="258"/>
      <c r="EQ55" s="258"/>
      <c r="ER55" s="261"/>
      <c r="ES55" s="262"/>
      <c r="ET55" s="263"/>
      <c r="EU55" s="264"/>
      <c r="EV55" s="264"/>
      <c r="EW55" s="44"/>
      <c r="EX55" s="45"/>
      <c r="EY55" s="265"/>
      <c r="EZ55" s="266"/>
      <c r="FA55" s="265"/>
      <c r="FB55" s="267"/>
      <c r="FC55" s="258"/>
      <c r="FD55" s="258"/>
      <c r="FE55" s="258"/>
      <c r="FF55" s="261"/>
      <c r="FG55" s="262"/>
      <c r="FH55" s="263"/>
      <c r="FI55" s="264"/>
      <c r="FJ55" s="264"/>
      <c r="FK55" s="44"/>
      <c r="FL55" s="45"/>
      <c r="FM55" s="265"/>
      <c r="FN55" s="266"/>
      <c r="FO55" s="265"/>
      <c r="FP55" s="267"/>
      <c r="FQ55" s="258"/>
      <c r="FR55" s="258"/>
      <c r="FS55" s="258"/>
      <c r="FT55" s="261"/>
      <c r="FU55" s="262"/>
      <c r="FV55" s="263"/>
      <c r="FW55" s="264"/>
      <c r="FX55" s="264"/>
      <c r="FY55" s="44"/>
      <c r="FZ55" s="45"/>
      <c r="GA55" s="265"/>
      <c r="GB55" s="266"/>
      <c r="GC55" s="265"/>
      <c r="GD55" s="267"/>
      <c r="GE55" s="258"/>
      <c r="GF55" s="258"/>
      <c r="GG55" s="258"/>
      <c r="GH55" s="261"/>
      <c r="GI55" s="262"/>
      <c r="GJ55" s="263"/>
      <c r="GK55" s="264"/>
      <c r="GL55" s="264"/>
      <c r="GM55" s="44"/>
      <c r="GN55" s="45"/>
      <c r="GO55" s="265"/>
      <c r="GP55" s="266"/>
      <c r="GQ55" s="265"/>
      <c r="GR55" s="267"/>
      <c r="GS55" s="258"/>
      <c r="GT55" s="258"/>
      <c r="GU55" s="258"/>
      <c r="GV55" s="261"/>
      <c r="GW55" s="262"/>
      <c r="GX55" s="263"/>
      <c r="GY55" s="264"/>
      <c r="GZ55" s="264"/>
      <c r="HA55" s="44"/>
      <c r="HB55" s="45"/>
      <c r="HC55" s="265"/>
      <c r="HD55" s="266"/>
      <c r="HE55" s="265"/>
      <c r="HF55" s="267"/>
      <c r="HG55" s="258"/>
      <c r="HH55" s="258"/>
      <c r="HI55" s="258"/>
      <c r="HJ55" s="261"/>
      <c r="HK55" s="262"/>
      <c r="HL55" s="263"/>
      <c r="HM55" s="264"/>
      <c r="HN55" s="264"/>
      <c r="HO55" s="44"/>
      <c r="HP55" s="45"/>
      <c r="HQ55" s="265"/>
      <c r="HR55" s="266"/>
      <c r="HS55" s="265"/>
      <c r="HT55" s="267"/>
      <c r="HU55" s="258"/>
      <c r="HV55" s="258"/>
      <c r="HW55" s="258"/>
      <c r="HX55" s="261"/>
      <c r="HY55" s="262"/>
      <c r="HZ55" s="263"/>
      <c r="IA55" s="264"/>
      <c r="IB55" s="264"/>
      <c r="IC55" s="44"/>
      <c r="ID55" s="45"/>
      <c r="IE55" s="265"/>
      <c r="IF55" s="266"/>
      <c r="IG55" s="265"/>
      <c r="IH55" s="267"/>
      <c r="II55" s="258"/>
      <c r="IJ55" s="258"/>
      <c r="IK55" s="258"/>
      <c r="IL55" s="261"/>
      <c r="IM55" s="262"/>
      <c r="IN55" s="263"/>
      <c r="IO55" s="264"/>
    </row>
    <row r="56" spans="1:249" s="268" customFormat="1" ht="38.25">
      <c r="A56" s="280"/>
      <c r="B56" s="281"/>
      <c r="C56" s="288" t="s">
        <v>205</v>
      </c>
      <c r="D56" s="283"/>
      <c r="E56" s="284"/>
      <c r="F56" s="44"/>
      <c r="G56" s="41"/>
      <c r="H56" s="261"/>
      <c r="I56" s="262"/>
      <c r="J56" s="263"/>
      <c r="K56" s="264"/>
      <c r="L56" s="264"/>
      <c r="M56" s="44"/>
      <c r="N56" s="45"/>
      <c r="O56" s="265"/>
      <c r="P56" s="266"/>
      <c r="Q56" s="265"/>
      <c r="R56" s="267"/>
      <c r="S56" s="258"/>
      <c r="T56" s="258"/>
      <c r="U56" s="258"/>
      <c r="V56" s="261"/>
      <c r="W56" s="262"/>
      <c r="X56" s="263"/>
      <c r="Y56" s="264"/>
      <c r="Z56" s="264"/>
      <c r="AA56" s="44"/>
      <c r="AB56" s="45"/>
      <c r="AC56" s="265"/>
      <c r="AD56" s="266"/>
      <c r="AE56" s="265"/>
      <c r="AF56" s="267"/>
      <c r="AG56" s="258"/>
      <c r="AH56" s="258"/>
      <c r="AI56" s="258"/>
      <c r="AJ56" s="261"/>
      <c r="AK56" s="262"/>
      <c r="AL56" s="263"/>
      <c r="AM56" s="264"/>
      <c r="AN56" s="264"/>
      <c r="AO56" s="44"/>
      <c r="AP56" s="45"/>
      <c r="AQ56" s="265"/>
      <c r="AR56" s="266"/>
      <c r="AS56" s="265"/>
      <c r="AT56" s="267"/>
      <c r="AU56" s="258"/>
      <c r="AV56" s="258"/>
      <c r="AW56" s="258"/>
      <c r="AX56" s="261"/>
      <c r="AY56" s="262"/>
      <c r="AZ56" s="263"/>
      <c r="BA56" s="264"/>
      <c r="BB56" s="264"/>
      <c r="BC56" s="44"/>
      <c r="BD56" s="45"/>
      <c r="BE56" s="265"/>
      <c r="BF56" s="266"/>
      <c r="BG56" s="265"/>
      <c r="BH56" s="267"/>
      <c r="BI56" s="258"/>
      <c r="BJ56" s="258"/>
      <c r="BK56" s="258"/>
      <c r="BL56" s="261"/>
      <c r="BM56" s="262"/>
      <c r="BN56" s="263"/>
      <c r="BO56" s="264"/>
      <c r="BP56" s="264"/>
      <c r="BQ56" s="44"/>
      <c r="BR56" s="45"/>
      <c r="BS56" s="265"/>
      <c r="BT56" s="266"/>
      <c r="BU56" s="265"/>
      <c r="BV56" s="267"/>
      <c r="BW56" s="258"/>
      <c r="BX56" s="258"/>
      <c r="BY56" s="258"/>
      <c r="BZ56" s="261"/>
      <c r="CA56" s="262"/>
      <c r="CB56" s="263"/>
      <c r="CC56" s="264"/>
      <c r="CD56" s="264"/>
      <c r="CE56" s="44"/>
      <c r="CF56" s="45"/>
      <c r="CG56" s="265"/>
      <c r="CH56" s="266"/>
      <c r="CI56" s="265"/>
      <c r="CJ56" s="267"/>
      <c r="CK56" s="258"/>
      <c r="CL56" s="258"/>
      <c r="CM56" s="258"/>
      <c r="CN56" s="261"/>
      <c r="CO56" s="262"/>
      <c r="CP56" s="263"/>
      <c r="CQ56" s="264"/>
      <c r="CR56" s="264"/>
      <c r="CS56" s="44"/>
      <c r="CT56" s="45"/>
      <c r="CU56" s="265"/>
      <c r="CV56" s="266"/>
      <c r="CW56" s="265"/>
      <c r="CX56" s="267"/>
      <c r="CY56" s="258"/>
      <c r="CZ56" s="258"/>
      <c r="DA56" s="258"/>
      <c r="DB56" s="261"/>
      <c r="DC56" s="262"/>
      <c r="DD56" s="263"/>
      <c r="DE56" s="264"/>
      <c r="DF56" s="264"/>
      <c r="DG56" s="44"/>
      <c r="DH56" s="45"/>
      <c r="DI56" s="265"/>
      <c r="DJ56" s="266"/>
      <c r="DK56" s="265"/>
      <c r="DL56" s="267"/>
      <c r="DM56" s="258"/>
      <c r="DN56" s="258"/>
      <c r="DO56" s="258"/>
      <c r="DP56" s="261"/>
      <c r="DQ56" s="262"/>
      <c r="DR56" s="263"/>
      <c r="DS56" s="264"/>
      <c r="DT56" s="264"/>
      <c r="DU56" s="44"/>
      <c r="DV56" s="45"/>
      <c r="DW56" s="265"/>
      <c r="DX56" s="266"/>
      <c r="DY56" s="265"/>
      <c r="DZ56" s="267"/>
      <c r="EA56" s="258"/>
      <c r="EB56" s="258"/>
      <c r="EC56" s="258"/>
      <c r="ED56" s="261"/>
      <c r="EE56" s="262"/>
      <c r="EF56" s="263"/>
      <c r="EG56" s="264"/>
      <c r="EH56" s="264"/>
      <c r="EI56" s="44"/>
      <c r="EJ56" s="45"/>
      <c r="EK56" s="265"/>
      <c r="EL56" s="266"/>
      <c r="EM56" s="265"/>
      <c r="EN56" s="267"/>
      <c r="EO56" s="258"/>
      <c r="EP56" s="258"/>
      <c r="EQ56" s="258"/>
      <c r="ER56" s="261"/>
      <c r="ES56" s="262"/>
      <c r="ET56" s="263"/>
      <c r="EU56" s="264"/>
      <c r="EV56" s="264"/>
      <c r="EW56" s="44"/>
      <c r="EX56" s="45"/>
      <c r="EY56" s="265"/>
      <c r="EZ56" s="266"/>
      <c r="FA56" s="265"/>
      <c r="FB56" s="267"/>
      <c r="FC56" s="258"/>
      <c r="FD56" s="258"/>
      <c r="FE56" s="258"/>
      <c r="FF56" s="261"/>
      <c r="FG56" s="262"/>
      <c r="FH56" s="263"/>
      <c r="FI56" s="264"/>
      <c r="FJ56" s="264"/>
      <c r="FK56" s="44"/>
      <c r="FL56" s="45"/>
      <c r="FM56" s="265"/>
      <c r="FN56" s="266"/>
      <c r="FO56" s="265"/>
      <c r="FP56" s="267"/>
      <c r="FQ56" s="258"/>
      <c r="FR56" s="258"/>
      <c r="FS56" s="258"/>
      <c r="FT56" s="261"/>
      <c r="FU56" s="262"/>
      <c r="FV56" s="263"/>
      <c r="FW56" s="264"/>
      <c r="FX56" s="264"/>
      <c r="FY56" s="44"/>
      <c r="FZ56" s="45"/>
      <c r="GA56" s="265"/>
      <c r="GB56" s="266"/>
      <c r="GC56" s="265"/>
      <c r="GD56" s="267"/>
      <c r="GE56" s="258"/>
      <c r="GF56" s="258"/>
      <c r="GG56" s="258"/>
      <c r="GH56" s="261"/>
      <c r="GI56" s="262"/>
      <c r="GJ56" s="263"/>
      <c r="GK56" s="264"/>
      <c r="GL56" s="264"/>
      <c r="GM56" s="44"/>
      <c r="GN56" s="45"/>
      <c r="GO56" s="265"/>
      <c r="GP56" s="266"/>
      <c r="GQ56" s="265"/>
      <c r="GR56" s="267"/>
      <c r="GS56" s="258"/>
      <c r="GT56" s="258"/>
      <c r="GU56" s="258"/>
      <c r="GV56" s="261"/>
      <c r="GW56" s="262"/>
      <c r="GX56" s="263"/>
      <c r="GY56" s="264"/>
      <c r="GZ56" s="264"/>
      <c r="HA56" s="44"/>
      <c r="HB56" s="45"/>
      <c r="HC56" s="265"/>
      <c r="HD56" s="266"/>
      <c r="HE56" s="265"/>
      <c r="HF56" s="267"/>
      <c r="HG56" s="258"/>
      <c r="HH56" s="258"/>
      <c r="HI56" s="258"/>
      <c r="HJ56" s="261"/>
      <c r="HK56" s="262"/>
      <c r="HL56" s="263"/>
      <c r="HM56" s="264"/>
      <c r="HN56" s="264"/>
      <c r="HO56" s="44"/>
      <c r="HP56" s="45"/>
      <c r="HQ56" s="265"/>
      <c r="HR56" s="266"/>
      <c r="HS56" s="265"/>
      <c r="HT56" s="267"/>
      <c r="HU56" s="258"/>
      <c r="HV56" s="258"/>
      <c r="HW56" s="258"/>
      <c r="HX56" s="261"/>
      <c r="HY56" s="262"/>
      <c r="HZ56" s="263"/>
      <c r="IA56" s="264"/>
      <c r="IB56" s="264"/>
      <c r="IC56" s="44"/>
      <c r="ID56" s="45"/>
      <c r="IE56" s="265"/>
      <c r="IF56" s="266"/>
      <c r="IG56" s="265"/>
      <c r="IH56" s="267"/>
      <c r="II56" s="258"/>
      <c r="IJ56" s="258"/>
      <c r="IK56" s="258"/>
      <c r="IL56" s="261"/>
      <c r="IM56" s="262"/>
      <c r="IN56" s="263"/>
      <c r="IO56" s="264"/>
    </row>
    <row r="57" spans="1:249" s="268" customFormat="1" ht="12.75">
      <c r="A57" s="280"/>
      <c r="B57" s="281"/>
      <c r="C57" s="282" t="s">
        <v>91</v>
      </c>
      <c r="D57" s="283"/>
      <c r="E57" s="284"/>
      <c r="F57" s="44"/>
      <c r="G57" s="41"/>
      <c r="H57" s="261"/>
      <c r="I57" s="262"/>
      <c r="J57" s="263"/>
      <c r="K57" s="264"/>
      <c r="L57" s="264"/>
      <c r="M57" s="44"/>
      <c r="N57" s="45"/>
      <c r="O57" s="265"/>
      <c r="P57" s="266"/>
      <c r="Q57" s="265"/>
      <c r="R57" s="267"/>
      <c r="S57" s="258"/>
      <c r="T57" s="258"/>
      <c r="U57" s="258"/>
      <c r="V57" s="261"/>
      <c r="W57" s="262"/>
      <c r="X57" s="263"/>
      <c r="Y57" s="264"/>
      <c r="Z57" s="264"/>
      <c r="AA57" s="44"/>
      <c r="AB57" s="45"/>
      <c r="AC57" s="265"/>
      <c r="AD57" s="266"/>
      <c r="AE57" s="265"/>
      <c r="AF57" s="267"/>
      <c r="AG57" s="258"/>
      <c r="AH57" s="258"/>
      <c r="AI57" s="258"/>
      <c r="AJ57" s="261"/>
      <c r="AK57" s="262"/>
      <c r="AL57" s="263"/>
      <c r="AM57" s="264"/>
      <c r="AN57" s="264"/>
      <c r="AO57" s="44"/>
      <c r="AP57" s="45"/>
      <c r="AQ57" s="265"/>
      <c r="AR57" s="266"/>
      <c r="AS57" s="265"/>
      <c r="AT57" s="267"/>
      <c r="AU57" s="258"/>
      <c r="AV57" s="258"/>
      <c r="AW57" s="258"/>
      <c r="AX57" s="261"/>
      <c r="AY57" s="262"/>
      <c r="AZ57" s="263"/>
      <c r="BA57" s="264"/>
      <c r="BB57" s="264"/>
      <c r="BC57" s="44"/>
      <c r="BD57" s="45"/>
      <c r="BE57" s="265"/>
      <c r="BF57" s="266"/>
      <c r="BG57" s="265"/>
      <c r="BH57" s="267"/>
      <c r="BI57" s="258"/>
      <c r="BJ57" s="258"/>
      <c r="BK57" s="258"/>
      <c r="BL57" s="261"/>
      <c r="BM57" s="262"/>
      <c r="BN57" s="263"/>
      <c r="BO57" s="264"/>
      <c r="BP57" s="264"/>
      <c r="BQ57" s="44"/>
      <c r="BR57" s="45"/>
      <c r="BS57" s="265"/>
      <c r="BT57" s="266"/>
      <c r="BU57" s="265"/>
      <c r="BV57" s="267"/>
      <c r="BW57" s="258"/>
      <c r="BX57" s="258"/>
      <c r="BY57" s="258"/>
      <c r="BZ57" s="261"/>
      <c r="CA57" s="262"/>
      <c r="CB57" s="263"/>
      <c r="CC57" s="264"/>
      <c r="CD57" s="264"/>
      <c r="CE57" s="44"/>
      <c r="CF57" s="45"/>
      <c r="CG57" s="265"/>
      <c r="CH57" s="266"/>
      <c r="CI57" s="265"/>
      <c r="CJ57" s="267"/>
      <c r="CK57" s="258"/>
      <c r="CL57" s="258"/>
      <c r="CM57" s="258"/>
      <c r="CN57" s="261"/>
      <c r="CO57" s="262"/>
      <c r="CP57" s="263"/>
      <c r="CQ57" s="264"/>
      <c r="CR57" s="264"/>
      <c r="CS57" s="44"/>
      <c r="CT57" s="45"/>
      <c r="CU57" s="265"/>
      <c r="CV57" s="266"/>
      <c r="CW57" s="265"/>
      <c r="CX57" s="267"/>
      <c r="CY57" s="258"/>
      <c r="CZ57" s="258"/>
      <c r="DA57" s="258"/>
      <c r="DB57" s="261"/>
      <c r="DC57" s="262"/>
      <c r="DD57" s="263"/>
      <c r="DE57" s="264"/>
      <c r="DF57" s="264"/>
      <c r="DG57" s="44"/>
      <c r="DH57" s="45"/>
      <c r="DI57" s="265"/>
      <c r="DJ57" s="266"/>
      <c r="DK57" s="265"/>
      <c r="DL57" s="267"/>
      <c r="DM57" s="258"/>
      <c r="DN57" s="258"/>
      <c r="DO57" s="258"/>
      <c r="DP57" s="261"/>
      <c r="DQ57" s="262"/>
      <c r="DR57" s="263"/>
      <c r="DS57" s="264"/>
      <c r="DT57" s="264"/>
      <c r="DU57" s="44"/>
      <c r="DV57" s="45"/>
      <c r="DW57" s="265"/>
      <c r="DX57" s="266"/>
      <c r="DY57" s="265"/>
      <c r="DZ57" s="267"/>
      <c r="EA57" s="258"/>
      <c r="EB57" s="258"/>
      <c r="EC57" s="258"/>
      <c r="ED57" s="261"/>
      <c r="EE57" s="262"/>
      <c r="EF57" s="263"/>
      <c r="EG57" s="264"/>
      <c r="EH57" s="264"/>
      <c r="EI57" s="44"/>
      <c r="EJ57" s="45"/>
      <c r="EK57" s="265"/>
      <c r="EL57" s="266"/>
      <c r="EM57" s="265"/>
      <c r="EN57" s="267"/>
      <c r="EO57" s="258"/>
      <c r="EP57" s="258"/>
      <c r="EQ57" s="258"/>
      <c r="ER57" s="261"/>
      <c r="ES57" s="262"/>
      <c r="ET57" s="263"/>
      <c r="EU57" s="264"/>
      <c r="EV57" s="264"/>
      <c r="EW57" s="44"/>
      <c r="EX57" s="45"/>
      <c r="EY57" s="265"/>
      <c r="EZ57" s="266"/>
      <c r="FA57" s="265"/>
      <c r="FB57" s="267"/>
      <c r="FC57" s="258"/>
      <c r="FD57" s="258"/>
      <c r="FE57" s="258"/>
      <c r="FF57" s="261"/>
      <c r="FG57" s="262"/>
      <c r="FH57" s="263"/>
      <c r="FI57" s="264"/>
      <c r="FJ57" s="264"/>
      <c r="FK57" s="44"/>
      <c r="FL57" s="45"/>
      <c r="FM57" s="265"/>
      <c r="FN57" s="266"/>
      <c r="FO57" s="265"/>
      <c r="FP57" s="267"/>
      <c r="FQ57" s="258"/>
      <c r="FR57" s="258"/>
      <c r="FS57" s="258"/>
      <c r="FT57" s="261"/>
      <c r="FU57" s="262"/>
      <c r="FV57" s="263"/>
      <c r="FW57" s="264"/>
      <c r="FX57" s="264"/>
      <c r="FY57" s="44"/>
      <c r="FZ57" s="45"/>
      <c r="GA57" s="265"/>
      <c r="GB57" s="266"/>
      <c r="GC57" s="265"/>
      <c r="GD57" s="267"/>
      <c r="GE57" s="258"/>
      <c r="GF57" s="258"/>
      <c r="GG57" s="258"/>
      <c r="GH57" s="261"/>
      <c r="GI57" s="262"/>
      <c r="GJ57" s="263"/>
      <c r="GK57" s="264"/>
      <c r="GL57" s="264"/>
      <c r="GM57" s="44"/>
      <c r="GN57" s="45"/>
      <c r="GO57" s="265"/>
      <c r="GP57" s="266"/>
      <c r="GQ57" s="265"/>
      <c r="GR57" s="267"/>
      <c r="GS57" s="258"/>
      <c r="GT57" s="258"/>
      <c r="GU57" s="258"/>
      <c r="GV57" s="261"/>
      <c r="GW57" s="262"/>
      <c r="GX57" s="263"/>
      <c r="GY57" s="264"/>
      <c r="GZ57" s="264"/>
      <c r="HA57" s="44"/>
      <c r="HB57" s="45"/>
      <c r="HC57" s="265"/>
      <c r="HD57" s="266"/>
      <c r="HE57" s="265"/>
      <c r="HF57" s="267"/>
      <c r="HG57" s="258"/>
      <c r="HH57" s="258"/>
      <c r="HI57" s="258"/>
      <c r="HJ57" s="261"/>
      <c r="HK57" s="262"/>
      <c r="HL57" s="263"/>
      <c r="HM57" s="264"/>
      <c r="HN57" s="264"/>
      <c r="HO57" s="44"/>
      <c r="HP57" s="45"/>
      <c r="HQ57" s="265"/>
      <c r="HR57" s="266"/>
      <c r="HS57" s="265"/>
      <c r="HT57" s="267"/>
      <c r="HU57" s="258"/>
      <c r="HV57" s="258"/>
      <c r="HW57" s="258"/>
      <c r="HX57" s="261"/>
      <c r="HY57" s="262"/>
      <c r="HZ57" s="263"/>
      <c r="IA57" s="264"/>
      <c r="IB57" s="264"/>
      <c r="IC57" s="44"/>
      <c r="ID57" s="45"/>
      <c r="IE57" s="265"/>
      <c r="IF57" s="266"/>
      <c r="IG57" s="265"/>
      <c r="IH57" s="267"/>
      <c r="II57" s="258"/>
      <c r="IJ57" s="258"/>
      <c r="IK57" s="258"/>
      <c r="IL57" s="261"/>
      <c r="IM57" s="262"/>
      <c r="IN57" s="263"/>
      <c r="IO57" s="264"/>
    </row>
    <row r="58" spans="1:249" s="268" customFormat="1" ht="25.5">
      <c r="A58" s="280"/>
      <c r="B58" s="281"/>
      <c r="C58" s="289" t="s">
        <v>280</v>
      </c>
      <c r="D58" s="283"/>
      <c r="E58" s="284"/>
      <c r="F58" s="44"/>
      <c r="G58" s="41"/>
      <c r="H58" s="261"/>
      <c r="I58" s="262"/>
      <c r="J58" s="263"/>
      <c r="K58" s="264"/>
      <c r="L58" s="264"/>
      <c r="M58" s="44"/>
      <c r="N58" s="45"/>
      <c r="O58" s="265"/>
      <c r="P58" s="266"/>
      <c r="Q58" s="265"/>
      <c r="R58" s="267"/>
      <c r="S58" s="258"/>
      <c r="T58" s="258"/>
      <c r="U58" s="258"/>
      <c r="V58" s="261"/>
      <c r="W58" s="262"/>
      <c r="X58" s="263"/>
      <c r="Y58" s="264"/>
      <c r="Z58" s="264"/>
      <c r="AA58" s="44"/>
      <c r="AB58" s="45"/>
      <c r="AC58" s="265"/>
      <c r="AD58" s="266"/>
      <c r="AE58" s="265"/>
      <c r="AF58" s="267"/>
      <c r="AG58" s="258"/>
      <c r="AH58" s="258"/>
      <c r="AI58" s="258"/>
      <c r="AJ58" s="261"/>
      <c r="AK58" s="262"/>
      <c r="AL58" s="263"/>
      <c r="AM58" s="264"/>
      <c r="AN58" s="264"/>
      <c r="AO58" s="44"/>
      <c r="AP58" s="45"/>
      <c r="AQ58" s="265"/>
      <c r="AR58" s="266"/>
      <c r="AS58" s="265"/>
      <c r="AT58" s="267"/>
      <c r="AU58" s="258"/>
      <c r="AV58" s="258"/>
      <c r="AW58" s="258"/>
      <c r="AX58" s="261"/>
      <c r="AY58" s="262"/>
      <c r="AZ58" s="263"/>
      <c r="BA58" s="264"/>
      <c r="BB58" s="264"/>
      <c r="BC58" s="44"/>
      <c r="BD58" s="45"/>
      <c r="BE58" s="265"/>
      <c r="BF58" s="266"/>
      <c r="BG58" s="265"/>
      <c r="BH58" s="267"/>
      <c r="BI58" s="258"/>
      <c r="BJ58" s="258"/>
      <c r="BK58" s="258"/>
      <c r="BL58" s="261"/>
      <c r="BM58" s="262"/>
      <c r="BN58" s="263"/>
      <c r="BO58" s="264"/>
      <c r="BP58" s="264"/>
      <c r="BQ58" s="44"/>
      <c r="BR58" s="45"/>
      <c r="BS58" s="265"/>
      <c r="BT58" s="266"/>
      <c r="BU58" s="265"/>
      <c r="BV58" s="267"/>
      <c r="BW58" s="258"/>
      <c r="BX58" s="258"/>
      <c r="BY58" s="258"/>
      <c r="BZ58" s="261"/>
      <c r="CA58" s="262"/>
      <c r="CB58" s="263"/>
      <c r="CC58" s="264"/>
      <c r="CD58" s="264"/>
      <c r="CE58" s="44"/>
      <c r="CF58" s="45"/>
      <c r="CG58" s="265"/>
      <c r="CH58" s="266"/>
      <c r="CI58" s="265"/>
      <c r="CJ58" s="267"/>
      <c r="CK58" s="258"/>
      <c r="CL58" s="258"/>
      <c r="CM58" s="258"/>
      <c r="CN58" s="261"/>
      <c r="CO58" s="262"/>
      <c r="CP58" s="263"/>
      <c r="CQ58" s="264"/>
      <c r="CR58" s="264"/>
      <c r="CS58" s="44"/>
      <c r="CT58" s="45"/>
      <c r="CU58" s="265"/>
      <c r="CV58" s="266"/>
      <c r="CW58" s="265"/>
      <c r="CX58" s="267"/>
      <c r="CY58" s="258"/>
      <c r="CZ58" s="258"/>
      <c r="DA58" s="258"/>
      <c r="DB58" s="261"/>
      <c r="DC58" s="262"/>
      <c r="DD58" s="263"/>
      <c r="DE58" s="264"/>
      <c r="DF58" s="264"/>
      <c r="DG58" s="44"/>
      <c r="DH58" s="45"/>
      <c r="DI58" s="265"/>
      <c r="DJ58" s="266"/>
      <c r="DK58" s="265"/>
      <c r="DL58" s="267"/>
      <c r="DM58" s="258"/>
      <c r="DN58" s="258"/>
      <c r="DO58" s="258"/>
      <c r="DP58" s="261"/>
      <c r="DQ58" s="262"/>
      <c r="DR58" s="263"/>
      <c r="DS58" s="264"/>
      <c r="DT58" s="264"/>
      <c r="DU58" s="44"/>
      <c r="DV58" s="45"/>
      <c r="DW58" s="265"/>
      <c r="DX58" s="266"/>
      <c r="DY58" s="265"/>
      <c r="DZ58" s="267"/>
      <c r="EA58" s="258"/>
      <c r="EB58" s="258"/>
      <c r="EC58" s="258"/>
      <c r="ED58" s="261"/>
      <c r="EE58" s="262"/>
      <c r="EF58" s="263"/>
      <c r="EG58" s="264"/>
      <c r="EH58" s="264"/>
      <c r="EI58" s="44"/>
      <c r="EJ58" s="45"/>
      <c r="EK58" s="265"/>
      <c r="EL58" s="266"/>
      <c r="EM58" s="265"/>
      <c r="EN58" s="267"/>
      <c r="EO58" s="258"/>
      <c r="EP58" s="258"/>
      <c r="EQ58" s="258"/>
      <c r="ER58" s="261"/>
      <c r="ES58" s="262"/>
      <c r="ET58" s="263"/>
      <c r="EU58" s="264"/>
      <c r="EV58" s="264"/>
      <c r="EW58" s="44"/>
      <c r="EX58" s="45"/>
      <c r="EY58" s="265"/>
      <c r="EZ58" s="266"/>
      <c r="FA58" s="265"/>
      <c r="FB58" s="267"/>
      <c r="FC58" s="258"/>
      <c r="FD58" s="258"/>
      <c r="FE58" s="258"/>
      <c r="FF58" s="261"/>
      <c r="FG58" s="262"/>
      <c r="FH58" s="263"/>
      <c r="FI58" s="264"/>
      <c r="FJ58" s="264"/>
      <c r="FK58" s="44"/>
      <c r="FL58" s="45"/>
      <c r="FM58" s="265"/>
      <c r="FN58" s="266"/>
      <c r="FO58" s="265"/>
      <c r="FP58" s="267"/>
      <c r="FQ58" s="258"/>
      <c r="FR58" s="258"/>
      <c r="FS58" s="258"/>
      <c r="FT58" s="261"/>
      <c r="FU58" s="262"/>
      <c r="FV58" s="263"/>
      <c r="FW58" s="264"/>
      <c r="FX58" s="264"/>
      <c r="FY58" s="44"/>
      <c r="FZ58" s="45"/>
      <c r="GA58" s="265"/>
      <c r="GB58" s="266"/>
      <c r="GC58" s="265"/>
      <c r="GD58" s="267"/>
      <c r="GE58" s="258"/>
      <c r="GF58" s="258"/>
      <c r="GG58" s="258"/>
      <c r="GH58" s="261"/>
      <c r="GI58" s="262"/>
      <c r="GJ58" s="263"/>
      <c r="GK58" s="264"/>
      <c r="GL58" s="264"/>
      <c r="GM58" s="44"/>
      <c r="GN58" s="45"/>
      <c r="GO58" s="265"/>
      <c r="GP58" s="266"/>
      <c r="GQ58" s="265"/>
      <c r="GR58" s="267"/>
      <c r="GS58" s="258"/>
      <c r="GT58" s="258"/>
      <c r="GU58" s="258"/>
      <c r="GV58" s="261"/>
      <c r="GW58" s="262"/>
      <c r="GX58" s="263"/>
      <c r="GY58" s="264"/>
      <c r="GZ58" s="264"/>
      <c r="HA58" s="44"/>
      <c r="HB58" s="45"/>
      <c r="HC58" s="265"/>
      <c r="HD58" s="266"/>
      <c r="HE58" s="265"/>
      <c r="HF58" s="267"/>
      <c r="HG58" s="258"/>
      <c r="HH58" s="258"/>
      <c r="HI58" s="258"/>
      <c r="HJ58" s="261"/>
      <c r="HK58" s="262"/>
      <c r="HL58" s="263"/>
      <c r="HM58" s="264"/>
      <c r="HN58" s="264"/>
      <c r="HO58" s="44"/>
      <c r="HP58" s="45"/>
      <c r="HQ58" s="265"/>
      <c r="HR58" s="266"/>
      <c r="HS58" s="265"/>
      <c r="HT58" s="267"/>
      <c r="HU58" s="258"/>
      <c r="HV58" s="258"/>
      <c r="HW58" s="258"/>
      <c r="HX58" s="261"/>
      <c r="HY58" s="262"/>
      <c r="HZ58" s="263"/>
      <c r="IA58" s="264"/>
      <c r="IB58" s="264"/>
      <c r="IC58" s="44"/>
      <c r="ID58" s="45"/>
      <c r="IE58" s="265"/>
      <c r="IF58" s="266"/>
      <c r="IG58" s="265"/>
      <c r="IH58" s="267"/>
      <c r="II58" s="258"/>
      <c r="IJ58" s="258"/>
      <c r="IK58" s="258"/>
      <c r="IL58" s="261"/>
      <c r="IM58" s="262"/>
      <c r="IN58" s="263"/>
      <c r="IO58" s="264"/>
    </row>
    <row r="59" spans="1:249" s="268" customFormat="1" ht="179.25" customHeight="1">
      <c r="A59" s="280"/>
      <c r="B59" s="281"/>
      <c r="C59" s="355" t="s">
        <v>204</v>
      </c>
      <c r="D59" s="283"/>
      <c r="E59" s="284"/>
      <c r="F59" s="44"/>
      <c r="G59" s="41"/>
      <c r="H59" s="261"/>
      <c r="I59" s="262"/>
      <c r="J59" s="263"/>
      <c r="K59" s="264"/>
      <c r="L59" s="264"/>
      <c r="M59" s="44"/>
      <c r="N59" s="45"/>
      <c r="O59" s="265"/>
      <c r="P59" s="266"/>
      <c r="Q59" s="265"/>
      <c r="R59" s="267"/>
      <c r="S59" s="258"/>
      <c r="T59" s="258"/>
      <c r="U59" s="258"/>
      <c r="V59" s="261"/>
      <c r="W59" s="262"/>
      <c r="X59" s="263"/>
      <c r="Y59" s="264"/>
      <c r="Z59" s="264"/>
      <c r="AA59" s="44"/>
      <c r="AB59" s="45"/>
      <c r="AC59" s="265"/>
      <c r="AD59" s="266"/>
      <c r="AE59" s="265"/>
      <c r="AF59" s="267"/>
      <c r="AG59" s="258"/>
      <c r="AH59" s="258"/>
      <c r="AI59" s="258"/>
      <c r="AJ59" s="261"/>
      <c r="AK59" s="262"/>
      <c r="AL59" s="263"/>
      <c r="AM59" s="264"/>
      <c r="AN59" s="264"/>
      <c r="AO59" s="44"/>
      <c r="AP59" s="45"/>
      <c r="AQ59" s="265"/>
      <c r="AR59" s="266"/>
      <c r="AS59" s="265"/>
      <c r="AT59" s="267"/>
      <c r="AU59" s="258"/>
      <c r="AV59" s="258"/>
      <c r="AW59" s="258"/>
      <c r="AX59" s="261"/>
      <c r="AY59" s="262"/>
      <c r="AZ59" s="263"/>
      <c r="BA59" s="264"/>
      <c r="BB59" s="264"/>
      <c r="BC59" s="44"/>
      <c r="BD59" s="45"/>
      <c r="BE59" s="265"/>
      <c r="BF59" s="266"/>
      <c r="BG59" s="265"/>
      <c r="BH59" s="267"/>
      <c r="BI59" s="258"/>
      <c r="BJ59" s="258"/>
      <c r="BK59" s="258"/>
      <c r="BL59" s="261"/>
      <c r="BM59" s="262"/>
      <c r="BN59" s="263"/>
      <c r="BO59" s="264"/>
      <c r="BP59" s="264"/>
      <c r="BQ59" s="44"/>
      <c r="BR59" s="45"/>
      <c r="BS59" s="265"/>
      <c r="BT59" s="266"/>
      <c r="BU59" s="265"/>
      <c r="BV59" s="267"/>
      <c r="BW59" s="258"/>
      <c r="BX59" s="258"/>
      <c r="BY59" s="258"/>
      <c r="BZ59" s="261"/>
      <c r="CA59" s="262"/>
      <c r="CB59" s="263"/>
      <c r="CC59" s="264"/>
      <c r="CD59" s="264"/>
      <c r="CE59" s="44"/>
      <c r="CF59" s="45"/>
      <c r="CG59" s="265"/>
      <c r="CH59" s="266"/>
      <c r="CI59" s="265"/>
      <c r="CJ59" s="267"/>
      <c r="CK59" s="258"/>
      <c r="CL59" s="258"/>
      <c r="CM59" s="258"/>
      <c r="CN59" s="261"/>
      <c r="CO59" s="262"/>
      <c r="CP59" s="263"/>
      <c r="CQ59" s="264"/>
      <c r="CR59" s="264"/>
      <c r="CS59" s="44"/>
      <c r="CT59" s="45"/>
      <c r="CU59" s="265"/>
      <c r="CV59" s="266"/>
      <c r="CW59" s="265"/>
      <c r="CX59" s="267"/>
      <c r="CY59" s="258"/>
      <c r="CZ59" s="258"/>
      <c r="DA59" s="258"/>
      <c r="DB59" s="261"/>
      <c r="DC59" s="262"/>
      <c r="DD59" s="263"/>
      <c r="DE59" s="264"/>
      <c r="DF59" s="264"/>
      <c r="DG59" s="44"/>
      <c r="DH59" s="45"/>
      <c r="DI59" s="265"/>
      <c r="DJ59" s="266"/>
      <c r="DK59" s="265"/>
      <c r="DL59" s="267"/>
      <c r="DM59" s="258"/>
      <c r="DN59" s="258"/>
      <c r="DO59" s="258"/>
      <c r="DP59" s="261"/>
      <c r="DQ59" s="262"/>
      <c r="DR59" s="263"/>
      <c r="DS59" s="264"/>
      <c r="DT59" s="264"/>
      <c r="DU59" s="44"/>
      <c r="DV59" s="45"/>
      <c r="DW59" s="265"/>
      <c r="DX59" s="266"/>
      <c r="DY59" s="265"/>
      <c r="DZ59" s="267"/>
      <c r="EA59" s="258"/>
      <c r="EB59" s="258"/>
      <c r="EC59" s="258"/>
      <c r="ED59" s="261"/>
      <c r="EE59" s="262"/>
      <c r="EF59" s="263"/>
      <c r="EG59" s="264"/>
      <c r="EH59" s="264"/>
      <c r="EI59" s="44"/>
      <c r="EJ59" s="45"/>
      <c r="EK59" s="265"/>
      <c r="EL59" s="266"/>
      <c r="EM59" s="265"/>
      <c r="EN59" s="267"/>
      <c r="EO59" s="258"/>
      <c r="EP59" s="258"/>
      <c r="EQ59" s="258"/>
      <c r="ER59" s="261"/>
      <c r="ES59" s="262"/>
      <c r="ET59" s="263"/>
      <c r="EU59" s="264"/>
      <c r="EV59" s="264"/>
      <c r="EW59" s="44"/>
      <c r="EX59" s="45"/>
      <c r="EY59" s="265"/>
      <c r="EZ59" s="266"/>
      <c r="FA59" s="265"/>
      <c r="FB59" s="267"/>
      <c r="FC59" s="258"/>
      <c r="FD59" s="258"/>
      <c r="FE59" s="258"/>
      <c r="FF59" s="261"/>
      <c r="FG59" s="262"/>
      <c r="FH59" s="263"/>
      <c r="FI59" s="264"/>
      <c r="FJ59" s="264"/>
      <c r="FK59" s="44"/>
      <c r="FL59" s="45"/>
      <c r="FM59" s="265"/>
      <c r="FN59" s="266"/>
      <c r="FO59" s="265"/>
      <c r="FP59" s="267"/>
      <c r="FQ59" s="258"/>
      <c r="FR59" s="258"/>
      <c r="FS59" s="258"/>
      <c r="FT59" s="261"/>
      <c r="FU59" s="262"/>
      <c r="FV59" s="263"/>
      <c r="FW59" s="264"/>
      <c r="FX59" s="264"/>
      <c r="FY59" s="44"/>
      <c r="FZ59" s="45"/>
      <c r="GA59" s="265"/>
      <c r="GB59" s="266"/>
      <c r="GC59" s="265"/>
      <c r="GD59" s="267"/>
      <c r="GE59" s="258"/>
      <c r="GF59" s="258"/>
      <c r="GG59" s="258"/>
      <c r="GH59" s="261"/>
      <c r="GI59" s="262"/>
      <c r="GJ59" s="263"/>
      <c r="GK59" s="264"/>
      <c r="GL59" s="264"/>
      <c r="GM59" s="44"/>
      <c r="GN59" s="45"/>
      <c r="GO59" s="265"/>
      <c r="GP59" s="266"/>
      <c r="GQ59" s="265"/>
      <c r="GR59" s="267"/>
      <c r="GS59" s="258"/>
      <c r="GT59" s="258"/>
      <c r="GU59" s="258"/>
      <c r="GV59" s="261"/>
      <c r="GW59" s="262"/>
      <c r="GX59" s="263"/>
      <c r="GY59" s="264"/>
      <c r="GZ59" s="264"/>
      <c r="HA59" s="44"/>
      <c r="HB59" s="45"/>
      <c r="HC59" s="265"/>
      <c r="HD59" s="266"/>
      <c r="HE59" s="265"/>
      <c r="HF59" s="267"/>
      <c r="HG59" s="258"/>
      <c r="HH59" s="258"/>
      <c r="HI59" s="258"/>
      <c r="HJ59" s="261"/>
      <c r="HK59" s="262"/>
      <c r="HL59" s="263"/>
      <c r="HM59" s="264"/>
      <c r="HN59" s="264"/>
      <c r="HO59" s="44"/>
      <c r="HP59" s="45"/>
      <c r="HQ59" s="265"/>
      <c r="HR59" s="266"/>
      <c r="HS59" s="265"/>
      <c r="HT59" s="267"/>
      <c r="HU59" s="258"/>
      <c r="HV59" s="258"/>
      <c r="HW59" s="258"/>
      <c r="HX59" s="261"/>
      <c r="HY59" s="262"/>
      <c r="HZ59" s="263"/>
      <c r="IA59" s="264"/>
      <c r="IB59" s="264"/>
      <c r="IC59" s="44"/>
      <c r="ID59" s="45"/>
      <c r="IE59" s="265"/>
      <c r="IF59" s="266"/>
      <c r="IG59" s="265"/>
      <c r="IH59" s="267"/>
      <c r="II59" s="258"/>
      <c r="IJ59" s="258"/>
      <c r="IK59" s="258"/>
      <c r="IL59" s="261"/>
      <c r="IM59" s="262"/>
      <c r="IN59" s="263"/>
      <c r="IO59" s="264"/>
    </row>
    <row r="60" spans="1:249" s="268" customFormat="1" ht="25.5">
      <c r="A60" s="280"/>
      <c r="B60" s="281"/>
      <c r="C60" s="282" t="s">
        <v>92</v>
      </c>
      <c r="D60" s="283"/>
      <c r="E60" s="284"/>
      <c r="F60" s="44"/>
      <c r="G60" s="41"/>
      <c r="H60" s="261"/>
      <c r="I60" s="262"/>
      <c r="J60" s="263"/>
      <c r="K60" s="264"/>
      <c r="L60" s="264"/>
      <c r="M60" s="44"/>
      <c r="N60" s="45"/>
      <c r="O60" s="265"/>
      <c r="P60" s="266"/>
      <c r="Q60" s="265"/>
      <c r="R60" s="267"/>
      <c r="S60" s="258"/>
      <c r="T60" s="258"/>
      <c r="U60" s="258"/>
      <c r="V60" s="261"/>
      <c r="W60" s="262"/>
      <c r="X60" s="263"/>
      <c r="Y60" s="264"/>
      <c r="Z60" s="264"/>
      <c r="AA60" s="44"/>
      <c r="AB60" s="45"/>
      <c r="AC60" s="265"/>
      <c r="AD60" s="266"/>
      <c r="AE60" s="265"/>
      <c r="AF60" s="267"/>
      <c r="AG60" s="258"/>
      <c r="AH60" s="258"/>
      <c r="AI60" s="258"/>
      <c r="AJ60" s="261"/>
      <c r="AK60" s="262"/>
      <c r="AL60" s="263"/>
      <c r="AM60" s="264"/>
      <c r="AN60" s="264"/>
      <c r="AO60" s="44"/>
      <c r="AP60" s="45"/>
      <c r="AQ60" s="265"/>
      <c r="AR60" s="266"/>
      <c r="AS60" s="265"/>
      <c r="AT60" s="267"/>
      <c r="AU60" s="258"/>
      <c r="AV60" s="258"/>
      <c r="AW60" s="258"/>
      <c r="AX60" s="261"/>
      <c r="AY60" s="262"/>
      <c r="AZ60" s="263"/>
      <c r="BA60" s="264"/>
      <c r="BB60" s="264"/>
      <c r="BC60" s="44"/>
      <c r="BD60" s="45"/>
      <c r="BE60" s="265"/>
      <c r="BF60" s="266"/>
      <c r="BG60" s="265"/>
      <c r="BH60" s="267"/>
      <c r="BI60" s="258"/>
      <c r="BJ60" s="258"/>
      <c r="BK60" s="258"/>
      <c r="BL60" s="261"/>
      <c r="BM60" s="262"/>
      <c r="BN60" s="263"/>
      <c r="BO60" s="264"/>
      <c r="BP60" s="264"/>
      <c r="BQ60" s="44"/>
      <c r="BR60" s="45"/>
      <c r="BS60" s="265"/>
      <c r="BT60" s="266"/>
      <c r="BU60" s="265"/>
      <c r="BV60" s="267"/>
      <c r="BW60" s="258"/>
      <c r="BX60" s="258"/>
      <c r="BY60" s="258"/>
      <c r="BZ60" s="261"/>
      <c r="CA60" s="262"/>
      <c r="CB60" s="263"/>
      <c r="CC60" s="264"/>
      <c r="CD60" s="264"/>
      <c r="CE60" s="44"/>
      <c r="CF60" s="45"/>
      <c r="CG60" s="265"/>
      <c r="CH60" s="266"/>
      <c r="CI60" s="265"/>
      <c r="CJ60" s="267"/>
      <c r="CK60" s="258"/>
      <c r="CL60" s="258"/>
      <c r="CM60" s="258"/>
      <c r="CN60" s="261"/>
      <c r="CO60" s="262"/>
      <c r="CP60" s="263"/>
      <c r="CQ60" s="264"/>
      <c r="CR60" s="264"/>
      <c r="CS60" s="44"/>
      <c r="CT60" s="45"/>
      <c r="CU60" s="265"/>
      <c r="CV60" s="266"/>
      <c r="CW60" s="265"/>
      <c r="CX60" s="267"/>
      <c r="CY60" s="258"/>
      <c r="CZ60" s="258"/>
      <c r="DA60" s="258"/>
      <c r="DB60" s="261"/>
      <c r="DC60" s="262"/>
      <c r="DD60" s="263"/>
      <c r="DE60" s="264"/>
      <c r="DF60" s="264"/>
      <c r="DG60" s="44"/>
      <c r="DH60" s="45"/>
      <c r="DI60" s="265"/>
      <c r="DJ60" s="266"/>
      <c r="DK60" s="265"/>
      <c r="DL60" s="267"/>
      <c r="DM60" s="258"/>
      <c r="DN60" s="258"/>
      <c r="DO60" s="258"/>
      <c r="DP60" s="261"/>
      <c r="DQ60" s="262"/>
      <c r="DR60" s="263"/>
      <c r="DS60" s="264"/>
      <c r="DT60" s="264"/>
      <c r="DU60" s="44"/>
      <c r="DV60" s="45"/>
      <c r="DW60" s="265"/>
      <c r="DX60" s="266"/>
      <c r="DY60" s="265"/>
      <c r="DZ60" s="267"/>
      <c r="EA60" s="258"/>
      <c r="EB60" s="258"/>
      <c r="EC60" s="258"/>
      <c r="ED60" s="261"/>
      <c r="EE60" s="262"/>
      <c r="EF60" s="263"/>
      <c r="EG60" s="264"/>
      <c r="EH60" s="264"/>
      <c r="EI60" s="44"/>
      <c r="EJ60" s="45"/>
      <c r="EK60" s="265"/>
      <c r="EL60" s="266"/>
      <c r="EM60" s="265"/>
      <c r="EN60" s="267"/>
      <c r="EO60" s="258"/>
      <c r="EP60" s="258"/>
      <c r="EQ60" s="258"/>
      <c r="ER60" s="261"/>
      <c r="ES60" s="262"/>
      <c r="ET60" s="263"/>
      <c r="EU60" s="264"/>
      <c r="EV60" s="264"/>
      <c r="EW60" s="44"/>
      <c r="EX60" s="45"/>
      <c r="EY60" s="265"/>
      <c r="EZ60" s="266"/>
      <c r="FA60" s="265"/>
      <c r="FB60" s="267"/>
      <c r="FC60" s="258"/>
      <c r="FD60" s="258"/>
      <c r="FE60" s="258"/>
      <c r="FF60" s="261"/>
      <c r="FG60" s="262"/>
      <c r="FH60" s="263"/>
      <c r="FI60" s="264"/>
      <c r="FJ60" s="264"/>
      <c r="FK60" s="44"/>
      <c r="FL60" s="45"/>
      <c r="FM60" s="265"/>
      <c r="FN60" s="266"/>
      <c r="FO60" s="265"/>
      <c r="FP60" s="267"/>
      <c r="FQ60" s="258"/>
      <c r="FR60" s="258"/>
      <c r="FS60" s="258"/>
      <c r="FT60" s="261"/>
      <c r="FU60" s="262"/>
      <c r="FV60" s="263"/>
      <c r="FW60" s="264"/>
      <c r="FX60" s="264"/>
      <c r="FY60" s="44"/>
      <c r="FZ60" s="45"/>
      <c r="GA60" s="265"/>
      <c r="GB60" s="266"/>
      <c r="GC60" s="265"/>
      <c r="GD60" s="267"/>
      <c r="GE60" s="258"/>
      <c r="GF60" s="258"/>
      <c r="GG60" s="258"/>
      <c r="GH60" s="261"/>
      <c r="GI60" s="262"/>
      <c r="GJ60" s="263"/>
      <c r="GK60" s="264"/>
      <c r="GL60" s="264"/>
      <c r="GM60" s="44"/>
      <c r="GN60" s="45"/>
      <c r="GO60" s="265"/>
      <c r="GP60" s="266"/>
      <c r="GQ60" s="265"/>
      <c r="GR60" s="267"/>
      <c r="GS60" s="258"/>
      <c r="GT60" s="258"/>
      <c r="GU60" s="258"/>
      <c r="GV60" s="261"/>
      <c r="GW60" s="262"/>
      <c r="GX60" s="263"/>
      <c r="GY60" s="264"/>
      <c r="GZ60" s="264"/>
      <c r="HA60" s="44"/>
      <c r="HB60" s="45"/>
      <c r="HC60" s="265"/>
      <c r="HD60" s="266"/>
      <c r="HE60" s="265"/>
      <c r="HF60" s="267"/>
      <c r="HG60" s="258"/>
      <c r="HH60" s="258"/>
      <c r="HI60" s="258"/>
      <c r="HJ60" s="261"/>
      <c r="HK60" s="262"/>
      <c r="HL60" s="263"/>
      <c r="HM60" s="264"/>
      <c r="HN60" s="264"/>
      <c r="HO60" s="44"/>
      <c r="HP60" s="45"/>
      <c r="HQ60" s="265"/>
      <c r="HR60" s="266"/>
      <c r="HS60" s="265"/>
      <c r="HT60" s="267"/>
      <c r="HU60" s="258"/>
      <c r="HV60" s="258"/>
      <c r="HW60" s="258"/>
      <c r="HX60" s="261"/>
      <c r="HY60" s="262"/>
      <c r="HZ60" s="263"/>
      <c r="IA60" s="264"/>
      <c r="IB60" s="264"/>
      <c r="IC60" s="44"/>
      <c r="ID60" s="45"/>
      <c r="IE60" s="265"/>
      <c r="IF60" s="266"/>
      <c r="IG60" s="265"/>
      <c r="IH60" s="267"/>
      <c r="II60" s="258"/>
      <c r="IJ60" s="258"/>
      <c r="IK60" s="258"/>
      <c r="IL60" s="261"/>
      <c r="IM60" s="262"/>
      <c r="IN60" s="263"/>
      <c r="IO60" s="264"/>
    </row>
    <row r="61" spans="1:249" s="268" customFormat="1" ht="25.5">
      <c r="A61" s="280"/>
      <c r="B61" s="281"/>
      <c r="C61" s="282" t="s">
        <v>93</v>
      </c>
      <c r="D61" s="283"/>
      <c r="E61" s="284"/>
      <c r="F61" s="44"/>
      <c r="G61" s="41"/>
      <c r="H61" s="261"/>
      <c r="I61" s="262"/>
      <c r="J61" s="263"/>
      <c r="K61" s="264"/>
      <c r="L61" s="264"/>
      <c r="M61" s="44"/>
      <c r="N61" s="45"/>
      <c r="O61" s="265"/>
      <c r="P61" s="266"/>
      <c r="Q61" s="265"/>
      <c r="R61" s="267"/>
      <c r="S61" s="258"/>
      <c r="T61" s="258"/>
      <c r="U61" s="258"/>
      <c r="V61" s="261"/>
      <c r="W61" s="262"/>
      <c r="X61" s="263"/>
      <c r="Y61" s="264"/>
      <c r="Z61" s="264"/>
      <c r="AA61" s="44"/>
      <c r="AB61" s="45"/>
      <c r="AC61" s="265"/>
      <c r="AD61" s="266"/>
      <c r="AE61" s="265"/>
      <c r="AF61" s="267"/>
      <c r="AG61" s="258"/>
      <c r="AH61" s="258"/>
      <c r="AI61" s="258"/>
      <c r="AJ61" s="261"/>
      <c r="AK61" s="262"/>
      <c r="AL61" s="263"/>
      <c r="AM61" s="264"/>
      <c r="AN61" s="264"/>
      <c r="AO61" s="44"/>
      <c r="AP61" s="45"/>
      <c r="AQ61" s="265"/>
      <c r="AR61" s="266"/>
      <c r="AS61" s="265"/>
      <c r="AT61" s="267"/>
      <c r="AU61" s="258"/>
      <c r="AV61" s="258"/>
      <c r="AW61" s="258"/>
      <c r="AX61" s="261"/>
      <c r="AY61" s="262"/>
      <c r="AZ61" s="263"/>
      <c r="BA61" s="264"/>
      <c r="BB61" s="264"/>
      <c r="BC61" s="44"/>
      <c r="BD61" s="45"/>
      <c r="BE61" s="265"/>
      <c r="BF61" s="266"/>
      <c r="BG61" s="265"/>
      <c r="BH61" s="267"/>
      <c r="BI61" s="258"/>
      <c r="BJ61" s="258"/>
      <c r="BK61" s="258"/>
      <c r="BL61" s="261"/>
      <c r="BM61" s="262"/>
      <c r="BN61" s="263"/>
      <c r="BO61" s="264"/>
      <c r="BP61" s="264"/>
      <c r="BQ61" s="44"/>
      <c r="BR61" s="45"/>
      <c r="BS61" s="265"/>
      <c r="BT61" s="266"/>
      <c r="BU61" s="265"/>
      <c r="BV61" s="267"/>
      <c r="BW61" s="258"/>
      <c r="BX61" s="258"/>
      <c r="BY61" s="258"/>
      <c r="BZ61" s="261"/>
      <c r="CA61" s="262"/>
      <c r="CB61" s="263"/>
      <c r="CC61" s="264"/>
      <c r="CD61" s="264"/>
      <c r="CE61" s="44"/>
      <c r="CF61" s="45"/>
      <c r="CG61" s="265"/>
      <c r="CH61" s="266"/>
      <c r="CI61" s="265"/>
      <c r="CJ61" s="267"/>
      <c r="CK61" s="258"/>
      <c r="CL61" s="258"/>
      <c r="CM61" s="258"/>
      <c r="CN61" s="261"/>
      <c r="CO61" s="262"/>
      <c r="CP61" s="263"/>
      <c r="CQ61" s="264"/>
      <c r="CR61" s="264"/>
      <c r="CS61" s="44"/>
      <c r="CT61" s="45"/>
      <c r="CU61" s="265"/>
      <c r="CV61" s="266"/>
      <c r="CW61" s="265"/>
      <c r="CX61" s="267"/>
      <c r="CY61" s="258"/>
      <c r="CZ61" s="258"/>
      <c r="DA61" s="258"/>
      <c r="DB61" s="261"/>
      <c r="DC61" s="262"/>
      <c r="DD61" s="263"/>
      <c r="DE61" s="264"/>
      <c r="DF61" s="264"/>
      <c r="DG61" s="44"/>
      <c r="DH61" s="45"/>
      <c r="DI61" s="265"/>
      <c r="DJ61" s="266"/>
      <c r="DK61" s="265"/>
      <c r="DL61" s="267"/>
      <c r="DM61" s="258"/>
      <c r="DN61" s="258"/>
      <c r="DO61" s="258"/>
      <c r="DP61" s="261"/>
      <c r="DQ61" s="262"/>
      <c r="DR61" s="263"/>
      <c r="DS61" s="264"/>
      <c r="DT61" s="264"/>
      <c r="DU61" s="44"/>
      <c r="DV61" s="45"/>
      <c r="DW61" s="265"/>
      <c r="DX61" s="266"/>
      <c r="DY61" s="265"/>
      <c r="DZ61" s="267"/>
      <c r="EA61" s="258"/>
      <c r="EB61" s="258"/>
      <c r="EC61" s="258"/>
      <c r="ED61" s="261"/>
      <c r="EE61" s="262"/>
      <c r="EF61" s="263"/>
      <c r="EG61" s="264"/>
      <c r="EH61" s="264"/>
      <c r="EI61" s="44"/>
      <c r="EJ61" s="45"/>
      <c r="EK61" s="265"/>
      <c r="EL61" s="266"/>
      <c r="EM61" s="265"/>
      <c r="EN61" s="267"/>
      <c r="EO61" s="258"/>
      <c r="EP61" s="258"/>
      <c r="EQ61" s="258"/>
      <c r="ER61" s="261"/>
      <c r="ES61" s="262"/>
      <c r="ET61" s="263"/>
      <c r="EU61" s="264"/>
      <c r="EV61" s="264"/>
      <c r="EW61" s="44"/>
      <c r="EX61" s="45"/>
      <c r="EY61" s="265"/>
      <c r="EZ61" s="266"/>
      <c r="FA61" s="265"/>
      <c r="FB61" s="267"/>
      <c r="FC61" s="258"/>
      <c r="FD61" s="258"/>
      <c r="FE61" s="258"/>
      <c r="FF61" s="261"/>
      <c r="FG61" s="262"/>
      <c r="FH61" s="263"/>
      <c r="FI61" s="264"/>
      <c r="FJ61" s="264"/>
      <c r="FK61" s="44"/>
      <c r="FL61" s="45"/>
      <c r="FM61" s="265"/>
      <c r="FN61" s="266"/>
      <c r="FO61" s="265"/>
      <c r="FP61" s="267"/>
      <c r="FQ61" s="258"/>
      <c r="FR61" s="258"/>
      <c r="FS61" s="258"/>
      <c r="FT61" s="261"/>
      <c r="FU61" s="262"/>
      <c r="FV61" s="263"/>
      <c r="FW61" s="264"/>
      <c r="FX61" s="264"/>
      <c r="FY61" s="44"/>
      <c r="FZ61" s="45"/>
      <c r="GA61" s="265"/>
      <c r="GB61" s="266"/>
      <c r="GC61" s="265"/>
      <c r="GD61" s="267"/>
      <c r="GE61" s="258"/>
      <c r="GF61" s="258"/>
      <c r="GG61" s="258"/>
      <c r="GH61" s="261"/>
      <c r="GI61" s="262"/>
      <c r="GJ61" s="263"/>
      <c r="GK61" s="264"/>
      <c r="GL61" s="264"/>
      <c r="GM61" s="44"/>
      <c r="GN61" s="45"/>
      <c r="GO61" s="265"/>
      <c r="GP61" s="266"/>
      <c r="GQ61" s="265"/>
      <c r="GR61" s="267"/>
      <c r="GS61" s="258"/>
      <c r="GT61" s="258"/>
      <c r="GU61" s="258"/>
      <c r="GV61" s="261"/>
      <c r="GW61" s="262"/>
      <c r="GX61" s="263"/>
      <c r="GY61" s="264"/>
      <c r="GZ61" s="264"/>
      <c r="HA61" s="44"/>
      <c r="HB61" s="45"/>
      <c r="HC61" s="265"/>
      <c r="HD61" s="266"/>
      <c r="HE61" s="265"/>
      <c r="HF61" s="267"/>
      <c r="HG61" s="258"/>
      <c r="HH61" s="258"/>
      <c r="HI61" s="258"/>
      <c r="HJ61" s="261"/>
      <c r="HK61" s="262"/>
      <c r="HL61" s="263"/>
      <c r="HM61" s="264"/>
      <c r="HN61" s="264"/>
      <c r="HO61" s="44"/>
      <c r="HP61" s="45"/>
      <c r="HQ61" s="265"/>
      <c r="HR61" s="266"/>
      <c r="HS61" s="265"/>
      <c r="HT61" s="267"/>
      <c r="HU61" s="258"/>
      <c r="HV61" s="258"/>
      <c r="HW61" s="258"/>
      <c r="HX61" s="261"/>
      <c r="HY61" s="262"/>
      <c r="HZ61" s="263"/>
      <c r="IA61" s="264"/>
      <c r="IB61" s="264"/>
      <c r="IC61" s="44"/>
      <c r="ID61" s="45"/>
      <c r="IE61" s="265"/>
      <c r="IF61" s="266"/>
      <c r="IG61" s="265"/>
      <c r="IH61" s="267"/>
      <c r="II61" s="258"/>
      <c r="IJ61" s="258"/>
      <c r="IK61" s="258"/>
      <c r="IL61" s="261"/>
      <c r="IM61" s="262"/>
      <c r="IN61" s="263"/>
      <c r="IO61" s="264"/>
    </row>
    <row r="62" spans="1:249" s="268" customFormat="1" ht="12.75">
      <c r="A62" s="280"/>
      <c r="B62" s="281"/>
      <c r="C62" s="282" t="s">
        <v>257</v>
      </c>
      <c r="D62" s="196"/>
      <c r="E62" s="2"/>
      <c r="G62" s="2"/>
      <c r="H62" s="261"/>
      <c r="I62" s="262"/>
      <c r="J62" s="263"/>
      <c r="K62" s="264"/>
      <c r="L62" s="264"/>
      <c r="M62" s="44"/>
      <c r="N62" s="45"/>
      <c r="O62" s="265"/>
      <c r="P62" s="266"/>
      <c r="Q62" s="265"/>
      <c r="R62" s="267"/>
      <c r="S62" s="258"/>
      <c r="T62" s="258"/>
      <c r="U62" s="258"/>
      <c r="V62" s="261"/>
      <c r="W62" s="262"/>
      <c r="X62" s="263"/>
      <c r="Y62" s="264"/>
      <c r="Z62" s="264"/>
      <c r="AA62" s="44"/>
      <c r="AB62" s="45"/>
      <c r="AC62" s="265"/>
      <c r="AD62" s="266"/>
      <c r="AE62" s="265"/>
      <c r="AF62" s="267"/>
      <c r="AG62" s="258"/>
      <c r="AH62" s="258"/>
      <c r="AI62" s="258"/>
      <c r="AJ62" s="261"/>
      <c r="AK62" s="262"/>
      <c r="AL62" s="263"/>
      <c r="AM62" s="264"/>
      <c r="AN62" s="264"/>
      <c r="AO62" s="44"/>
      <c r="AP62" s="45"/>
      <c r="AQ62" s="265"/>
      <c r="AR62" s="266"/>
      <c r="AS62" s="265"/>
      <c r="AT62" s="267"/>
      <c r="AU62" s="258"/>
      <c r="AV62" s="258"/>
      <c r="AW62" s="258"/>
      <c r="AX62" s="261"/>
      <c r="AY62" s="262"/>
      <c r="AZ62" s="263"/>
      <c r="BA62" s="264"/>
      <c r="BB62" s="264"/>
      <c r="BC62" s="44"/>
      <c r="BD62" s="45"/>
      <c r="BE62" s="265"/>
      <c r="BF62" s="266"/>
      <c r="BG62" s="265"/>
      <c r="BH62" s="267"/>
      <c r="BI62" s="258"/>
      <c r="BJ62" s="258"/>
      <c r="BK62" s="258"/>
      <c r="BL62" s="261"/>
      <c r="BM62" s="262"/>
      <c r="BN62" s="263"/>
      <c r="BO62" s="264"/>
      <c r="BP62" s="264"/>
      <c r="BQ62" s="44"/>
      <c r="BR62" s="45"/>
      <c r="BS62" s="265"/>
      <c r="BT62" s="266"/>
      <c r="BU62" s="265"/>
      <c r="BV62" s="267"/>
      <c r="BW62" s="258"/>
      <c r="BX62" s="258"/>
      <c r="BY62" s="258"/>
      <c r="BZ62" s="261"/>
      <c r="CA62" s="262"/>
      <c r="CB62" s="263"/>
      <c r="CC62" s="264"/>
      <c r="CD62" s="264"/>
      <c r="CE62" s="44"/>
      <c r="CF62" s="45"/>
      <c r="CG62" s="265"/>
      <c r="CH62" s="266"/>
      <c r="CI62" s="265"/>
      <c r="CJ62" s="267"/>
      <c r="CK62" s="258"/>
      <c r="CL62" s="258"/>
      <c r="CM62" s="258"/>
      <c r="CN62" s="261"/>
      <c r="CO62" s="262"/>
      <c r="CP62" s="263"/>
      <c r="CQ62" s="264"/>
      <c r="CR62" s="264"/>
      <c r="CS62" s="44"/>
      <c r="CT62" s="45"/>
      <c r="CU62" s="265"/>
      <c r="CV62" s="266"/>
      <c r="CW62" s="265"/>
      <c r="CX62" s="267"/>
      <c r="CY62" s="258"/>
      <c r="CZ62" s="258"/>
      <c r="DA62" s="258"/>
      <c r="DB62" s="261"/>
      <c r="DC62" s="262"/>
      <c r="DD62" s="263"/>
      <c r="DE62" s="264"/>
      <c r="DF62" s="264"/>
      <c r="DG62" s="44"/>
      <c r="DH62" s="45"/>
      <c r="DI62" s="265"/>
      <c r="DJ62" s="266"/>
      <c r="DK62" s="265"/>
      <c r="DL62" s="267"/>
      <c r="DM62" s="258"/>
      <c r="DN62" s="258"/>
      <c r="DO62" s="258"/>
      <c r="DP62" s="261"/>
      <c r="DQ62" s="262"/>
      <c r="DR62" s="263"/>
      <c r="DS62" s="264"/>
      <c r="DT62" s="264"/>
      <c r="DU62" s="44"/>
      <c r="DV62" s="45"/>
      <c r="DW62" s="265"/>
      <c r="DX62" s="266"/>
      <c r="DY62" s="265"/>
      <c r="DZ62" s="267"/>
      <c r="EA62" s="258"/>
      <c r="EB62" s="258"/>
      <c r="EC62" s="258"/>
      <c r="ED62" s="261"/>
      <c r="EE62" s="262"/>
      <c r="EF62" s="263"/>
      <c r="EG62" s="264"/>
      <c r="EH62" s="264"/>
      <c r="EI62" s="44"/>
      <c r="EJ62" s="45"/>
      <c r="EK62" s="265"/>
      <c r="EL62" s="266"/>
      <c r="EM62" s="265"/>
      <c r="EN62" s="267"/>
      <c r="EO62" s="258"/>
      <c r="EP62" s="258"/>
      <c r="EQ62" s="258"/>
      <c r="ER62" s="261"/>
      <c r="ES62" s="262"/>
      <c r="ET62" s="263"/>
      <c r="EU62" s="264"/>
      <c r="EV62" s="264"/>
      <c r="EW62" s="44"/>
      <c r="EX62" s="45"/>
      <c r="EY62" s="265"/>
      <c r="EZ62" s="266"/>
      <c r="FA62" s="265"/>
      <c r="FB62" s="267"/>
      <c r="FC62" s="258"/>
      <c r="FD62" s="258"/>
      <c r="FE62" s="258"/>
      <c r="FF62" s="261"/>
      <c r="FG62" s="262"/>
      <c r="FH62" s="263"/>
      <c r="FI62" s="264"/>
      <c r="FJ62" s="264"/>
      <c r="FK62" s="44"/>
      <c r="FL62" s="45"/>
      <c r="FM62" s="265"/>
      <c r="FN62" s="266"/>
      <c r="FO62" s="265"/>
      <c r="FP62" s="267"/>
      <c r="FQ62" s="258"/>
      <c r="FR62" s="258"/>
      <c r="FS62" s="258"/>
      <c r="FT62" s="261"/>
      <c r="FU62" s="262"/>
      <c r="FV62" s="263"/>
      <c r="FW62" s="264"/>
      <c r="FX62" s="264"/>
      <c r="FY62" s="44"/>
      <c r="FZ62" s="45"/>
      <c r="GA62" s="265"/>
      <c r="GB62" s="266"/>
      <c r="GC62" s="265"/>
      <c r="GD62" s="267"/>
      <c r="GE62" s="258"/>
      <c r="GF62" s="258"/>
      <c r="GG62" s="258"/>
      <c r="GH62" s="261"/>
      <c r="GI62" s="262"/>
      <c r="GJ62" s="263"/>
      <c r="GK62" s="264"/>
      <c r="GL62" s="264"/>
      <c r="GM62" s="44"/>
      <c r="GN62" s="45"/>
      <c r="GO62" s="265"/>
      <c r="GP62" s="266"/>
      <c r="GQ62" s="265"/>
      <c r="GR62" s="267"/>
      <c r="GS62" s="258"/>
      <c r="GT62" s="258"/>
      <c r="GU62" s="258"/>
      <c r="GV62" s="261"/>
      <c r="GW62" s="262"/>
      <c r="GX62" s="263"/>
      <c r="GY62" s="264"/>
      <c r="GZ62" s="264"/>
      <c r="HA62" s="44"/>
      <c r="HB62" s="45"/>
      <c r="HC62" s="265"/>
      <c r="HD62" s="266"/>
      <c r="HE62" s="265"/>
      <c r="HF62" s="267"/>
      <c r="HG62" s="258"/>
      <c r="HH62" s="258"/>
      <c r="HI62" s="258"/>
      <c r="HJ62" s="261"/>
      <c r="HK62" s="262"/>
      <c r="HL62" s="263"/>
      <c r="HM62" s="264"/>
      <c r="HN62" s="264"/>
      <c r="HO62" s="44"/>
      <c r="HP62" s="45"/>
      <c r="HQ62" s="265"/>
      <c r="HR62" s="266"/>
      <c r="HS62" s="265"/>
      <c r="HT62" s="267"/>
      <c r="HU62" s="258"/>
      <c r="HV62" s="258"/>
      <c r="HW62" s="258"/>
      <c r="HX62" s="261"/>
      <c r="HY62" s="262"/>
      <c r="HZ62" s="263"/>
      <c r="IA62" s="264"/>
      <c r="IB62" s="264"/>
      <c r="IC62" s="44"/>
      <c r="ID62" s="45"/>
      <c r="IE62" s="265"/>
      <c r="IF62" s="266"/>
      <c r="IG62" s="265"/>
      <c r="IH62" s="267"/>
      <c r="II62" s="258"/>
      <c r="IJ62" s="258"/>
      <c r="IK62" s="258"/>
      <c r="IL62" s="261"/>
      <c r="IM62" s="262"/>
      <c r="IN62" s="263"/>
      <c r="IO62" s="264"/>
    </row>
    <row r="63" spans="1:249" s="268" customFormat="1" ht="25.5">
      <c r="A63" s="280"/>
      <c r="B63" s="281"/>
      <c r="C63" s="282" t="s">
        <v>207</v>
      </c>
      <c r="D63" s="287" t="s">
        <v>90</v>
      </c>
      <c r="E63" s="327">
        <v>4</v>
      </c>
      <c r="F63" s="346"/>
      <c r="G63" s="65">
        <f>E63*F63</f>
        <v>0</v>
      </c>
      <c r="H63" s="261"/>
      <c r="I63" s="262"/>
      <c r="J63" s="263"/>
      <c r="K63" s="264"/>
      <c r="L63" s="264"/>
      <c r="M63" s="44"/>
      <c r="N63" s="45"/>
      <c r="O63" s="265"/>
      <c r="P63" s="266"/>
      <c r="Q63" s="265"/>
      <c r="R63" s="267"/>
      <c r="S63" s="258"/>
      <c r="T63" s="258"/>
      <c r="U63" s="258"/>
      <c r="V63" s="261"/>
      <c r="W63" s="262"/>
      <c r="X63" s="263"/>
      <c r="Y63" s="264"/>
      <c r="Z63" s="264"/>
      <c r="AA63" s="44"/>
      <c r="AB63" s="45"/>
      <c r="AC63" s="265"/>
      <c r="AD63" s="266"/>
      <c r="AE63" s="265"/>
      <c r="AF63" s="267"/>
      <c r="AG63" s="258"/>
      <c r="AH63" s="258"/>
      <c r="AI63" s="258"/>
      <c r="AJ63" s="261"/>
      <c r="AK63" s="262"/>
      <c r="AL63" s="263"/>
      <c r="AM63" s="264"/>
      <c r="AN63" s="264"/>
      <c r="AO63" s="44"/>
      <c r="AP63" s="45"/>
      <c r="AQ63" s="265"/>
      <c r="AR63" s="266"/>
      <c r="AS63" s="265"/>
      <c r="AT63" s="267"/>
      <c r="AU63" s="258"/>
      <c r="AV63" s="258"/>
      <c r="AW63" s="258"/>
      <c r="AX63" s="261"/>
      <c r="AY63" s="262"/>
      <c r="AZ63" s="263"/>
      <c r="BA63" s="264"/>
      <c r="BB63" s="264"/>
      <c r="BC63" s="44"/>
      <c r="BD63" s="45"/>
      <c r="BE63" s="265"/>
      <c r="BF63" s="266"/>
      <c r="BG63" s="265"/>
      <c r="BH63" s="267"/>
      <c r="BI63" s="258"/>
      <c r="BJ63" s="258"/>
      <c r="BK63" s="258"/>
      <c r="BL63" s="261"/>
      <c r="BM63" s="262"/>
      <c r="BN63" s="263"/>
      <c r="BO63" s="264"/>
      <c r="BP63" s="264"/>
      <c r="BQ63" s="44"/>
      <c r="BR63" s="45"/>
      <c r="BS63" s="265"/>
      <c r="BT63" s="266"/>
      <c r="BU63" s="265"/>
      <c r="BV63" s="267"/>
      <c r="BW63" s="258"/>
      <c r="BX63" s="258"/>
      <c r="BY63" s="258"/>
      <c r="BZ63" s="261"/>
      <c r="CA63" s="262"/>
      <c r="CB63" s="263"/>
      <c r="CC63" s="264"/>
      <c r="CD63" s="264"/>
      <c r="CE63" s="44"/>
      <c r="CF63" s="45"/>
      <c r="CG63" s="265"/>
      <c r="CH63" s="266"/>
      <c r="CI63" s="265"/>
      <c r="CJ63" s="267"/>
      <c r="CK63" s="258"/>
      <c r="CL63" s="258"/>
      <c r="CM63" s="258"/>
      <c r="CN63" s="261"/>
      <c r="CO63" s="262"/>
      <c r="CP63" s="263"/>
      <c r="CQ63" s="264"/>
      <c r="CR63" s="264"/>
      <c r="CS63" s="44"/>
      <c r="CT63" s="45"/>
      <c r="CU63" s="265"/>
      <c r="CV63" s="266"/>
      <c r="CW63" s="265"/>
      <c r="CX63" s="267"/>
      <c r="CY63" s="258"/>
      <c r="CZ63" s="258"/>
      <c r="DA63" s="258"/>
      <c r="DB63" s="261"/>
      <c r="DC63" s="262"/>
      <c r="DD63" s="263"/>
      <c r="DE63" s="264"/>
      <c r="DF63" s="264"/>
      <c r="DG63" s="44"/>
      <c r="DH63" s="45"/>
      <c r="DI63" s="265"/>
      <c r="DJ63" s="266"/>
      <c r="DK63" s="265"/>
      <c r="DL63" s="267"/>
      <c r="DM63" s="258"/>
      <c r="DN63" s="258"/>
      <c r="DO63" s="258"/>
      <c r="DP63" s="261"/>
      <c r="DQ63" s="262"/>
      <c r="DR63" s="263"/>
      <c r="DS63" s="264"/>
      <c r="DT63" s="264"/>
      <c r="DU63" s="44"/>
      <c r="DV63" s="45"/>
      <c r="DW63" s="265"/>
      <c r="DX63" s="266"/>
      <c r="DY63" s="265"/>
      <c r="DZ63" s="267"/>
      <c r="EA63" s="258"/>
      <c r="EB63" s="258"/>
      <c r="EC63" s="258"/>
      <c r="ED63" s="261"/>
      <c r="EE63" s="262"/>
      <c r="EF63" s="263"/>
      <c r="EG63" s="264"/>
      <c r="EH63" s="264"/>
      <c r="EI63" s="44"/>
      <c r="EJ63" s="45"/>
      <c r="EK63" s="265"/>
      <c r="EL63" s="266"/>
      <c r="EM63" s="265"/>
      <c r="EN63" s="267"/>
      <c r="EO63" s="258"/>
      <c r="EP63" s="258"/>
      <c r="EQ63" s="258"/>
      <c r="ER63" s="261"/>
      <c r="ES63" s="262"/>
      <c r="ET63" s="263"/>
      <c r="EU63" s="264"/>
      <c r="EV63" s="264"/>
      <c r="EW63" s="44"/>
      <c r="EX63" s="45"/>
      <c r="EY63" s="265"/>
      <c r="EZ63" s="266"/>
      <c r="FA63" s="265"/>
      <c r="FB63" s="267"/>
      <c r="FC63" s="258"/>
      <c r="FD63" s="258"/>
      <c r="FE63" s="258"/>
      <c r="FF63" s="261"/>
      <c r="FG63" s="262"/>
      <c r="FH63" s="263"/>
      <c r="FI63" s="264"/>
      <c r="FJ63" s="264"/>
      <c r="FK63" s="44"/>
      <c r="FL63" s="45"/>
      <c r="FM63" s="265"/>
      <c r="FN63" s="266"/>
      <c r="FO63" s="265"/>
      <c r="FP63" s="267"/>
      <c r="FQ63" s="258"/>
      <c r="FR63" s="258"/>
      <c r="FS63" s="258"/>
      <c r="FT63" s="261"/>
      <c r="FU63" s="262"/>
      <c r="FV63" s="263"/>
      <c r="FW63" s="264"/>
      <c r="FX63" s="264"/>
      <c r="FY63" s="44"/>
      <c r="FZ63" s="45"/>
      <c r="GA63" s="265"/>
      <c r="GB63" s="266"/>
      <c r="GC63" s="265"/>
      <c r="GD63" s="267"/>
      <c r="GE63" s="258"/>
      <c r="GF63" s="258"/>
      <c r="GG63" s="258"/>
      <c r="GH63" s="261"/>
      <c r="GI63" s="262"/>
      <c r="GJ63" s="263"/>
      <c r="GK63" s="264"/>
      <c r="GL63" s="264"/>
      <c r="GM63" s="44"/>
      <c r="GN63" s="45"/>
      <c r="GO63" s="265"/>
      <c r="GP63" s="266"/>
      <c r="GQ63" s="265"/>
      <c r="GR63" s="267"/>
      <c r="GS63" s="258"/>
      <c r="GT63" s="258"/>
      <c r="GU63" s="258"/>
      <c r="GV63" s="261"/>
      <c r="GW63" s="262"/>
      <c r="GX63" s="263"/>
      <c r="GY63" s="264"/>
      <c r="GZ63" s="264"/>
      <c r="HA63" s="44"/>
      <c r="HB63" s="45"/>
      <c r="HC63" s="265"/>
      <c r="HD63" s="266"/>
      <c r="HE63" s="265"/>
      <c r="HF63" s="267"/>
      <c r="HG63" s="258"/>
      <c r="HH63" s="258"/>
      <c r="HI63" s="258"/>
      <c r="HJ63" s="261"/>
      <c r="HK63" s="262"/>
      <c r="HL63" s="263"/>
      <c r="HM63" s="264"/>
      <c r="HN63" s="264"/>
      <c r="HO63" s="44"/>
      <c r="HP63" s="45"/>
      <c r="HQ63" s="265"/>
      <c r="HR63" s="266"/>
      <c r="HS63" s="265"/>
      <c r="HT63" s="267"/>
      <c r="HU63" s="258"/>
      <c r="HV63" s="258"/>
      <c r="HW63" s="258"/>
      <c r="HX63" s="261"/>
      <c r="HY63" s="262"/>
      <c r="HZ63" s="263"/>
      <c r="IA63" s="264"/>
      <c r="IB63" s="264"/>
      <c r="IC63" s="44"/>
      <c r="ID63" s="45"/>
      <c r="IE63" s="265"/>
      <c r="IF63" s="266"/>
      <c r="IG63" s="265"/>
      <c r="IH63" s="267"/>
      <c r="II63" s="258"/>
      <c r="IJ63" s="258"/>
      <c r="IK63" s="258"/>
      <c r="IL63" s="261"/>
      <c r="IM63" s="262"/>
      <c r="IN63" s="263"/>
      <c r="IO63" s="264"/>
    </row>
    <row r="64" spans="1:249" s="268" customFormat="1" ht="12.75">
      <c r="A64" s="280"/>
      <c r="B64" s="281"/>
      <c r="C64" s="282"/>
      <c r="D64" s="283"/>
      <c r="E64" s="284"/>
      <c r="F64" s="44"/>
      <c r="G64" s="41"/>
      <c r="H64" s="261"/>
      <c r="I64" s="262"/>
      <c r="J64" s="263"/>
      <c r="K64" s="264"/>
      <c r="L64" s="264"/>
      <c r="M64" s="44"/>
      <c r="N64" s="45"/>
      <c r="O64" s="265"/>
      <c r="P64" s="266"/>
      <c r="Q64" s="265"/>
      <c r="R64" s="267"/>
      <c r="S64" s="258"/>
      <c r="T64" s="258"/>
      <c r="U64" s="258"/>
      <c r="V64" s="261"/>
      <c r="W64" s="262"/>
      <c r="X64" s="263"/>
      <c r="Y64" s="264"/>
      <c r="Z64" s="264"/>
      <c r="AA64" s="44"/>
      <c r="AB64" s="45"/>
      <c r="AC64" s="265"/>
      <c r="AD64" s="266"/>
      <c r="AE64" s="265"/>
      <c r="AF64" s="267"/>
      <c r="AG64" s="258"/>
      <c r="AH64" s="258"/>
      <c r="AI64" s="258"/>
      <c r="AJ64" s="261"/>
      <c r="AK64" s="262"/>
      <c r="AL64" s="263"/>
      <c r="AM64" s="264"/>
      <c r="AN64" s="264"/>
      <c r="AO64" s="44"/>
      <c r="AP64" s="45"/>
      <c r="AQ64" s="265"/>
      <c r="AR64" s="266"/>
      <c r="AS64" s="265"/>
      <c r="AT64" s="267"/>
      <c r="AU64" s="258"/>
      <c r="AV64" s="258"/>
      <c r="AW64" s="258"/>
      <c r="AX64" s="261"/>
      <c r="AY64" s="262"/>
      <c r="AZ64" s="263"/>
      <c r="BA64" s="264"/>
      <c r="BB64" s="264"/>
      <c r="BC64" s="44"/>
      <c r="BD64" s="45"/>
      <c r="BE64" s="265"/>
      <c r="BF64" s="266"/>
      <c r="BG64" s="265"/>
      <c r="BH64" s="267"/>
      <c r="BI64" s="258"/>
      <c r="BJ64" s="258"/>
      <c r="BK64" s="258"/>
      <c r="BL64" s="261"/>
      <c r="BM64" s="262"/>
      <c r="BN64" s="263"/>
      <c r="BO64" s="264"/>
      <c r="BP64" s="264"/>
      <c r="BQ64" s="44"/>
      <c r="BR64" s="45"/>
      <c r="BS64" s="265"/>
      <c r="BT64" s="266"/>
      <c r="BU64" s="265"/>
      <c r="BV64" s="267"/>
      <c r="BW64" s="258"/>
      <c r="BX64" s="258"/>
      <c r="BY64" s="258"/>
      <c r="BZ64" s="261"/>
      <c r="CA64" s="262"/>
      <c r="CB64" s="263"/>
      <c r="CC64" s="264"/>
      <c r="CD64" s="264"/>
      <c r="CE64" s="44"/>
      <c r="CF64" s="45"/>
      <c r="CG64" s="265"/>
      <c r="CH64" s="266"/>
      <c r="CI64" s="265"/>
      <c r="CJ64" s="267"/>
      <c r="CK64" s="258"/>
      <c r="CL64" s="258"/>
      <c r="CM64" s="258"/>
      <c r="CN64" s="261"/>
      <c r="CO64" s="262"/>
      <c r="CP64" s="263"/>
      <c r="CQ64" s="264"/>
      <c r="CR64" s="264"/>
      <c r="CS64" s="44"/>
      <c r="CT64" s="45"/>
      <c r="CU64" s="265"/>
      <c r="CV64" s="266"/>
      <c r="CW64" s="265"/>
      <c r="CX64" s="267"/>
      <c r="CY64" s="258"/>
      <c r="CZ64" s="258"/>
      <c r="DA64" s="258"/>
      <c r="DB64" s="261"/>
      <c r="DC64" s="262"/>
      <c r="DD64" s="263"/>
      <c r="DE64" s="264"/>
      <c r="DF64" s="264"/>
      <c r="DG64" s="44"/>
      <c r="DH64" s="45"/>
      <c r="DI64" s="265"/>
      <c r="DJ64" s="266"/>
      <c r="DK64" s="265"/>
      <c r="DL64" s="267"/>
      <c r="DM64" s="258"/>
      <c r="DN64" s="258"/>
      <c r="DO64" s="258"/>
      <c r="DP64" s="261"/>
      <c r="DQ64" s="262"/>
      <c r="DR64" s="263"/>
      <c r="DS64" s="264"/>
      <c r="DT64" s="264"/>
      <c r="DU64" s="44"/>
      <c r="DV64" s="45"/>
      <c r="DW64" s="265"/>
      <c r="DX64" s="266"/>
      <c r="DY64" s="265"/>
      <c r="DZ64" s="267"/>
      <c r="EA64" s="258"/>
      <c r="EB64" s="258"/>
      <c r="EC64" s="258"/>
      <c r="ED64" s="261"/>
      <c r="EE64" s="262"/>
      <c r="EF64" s="263"/>
      <c r="EG64" s="264"/>
      <c r="EH64" s="264"/>
      <c r="EI64" s="44"/>
      <c r="EJ64" s="45"/>
      <c r="EK64" s="265"/>
      <c r="EL64" s="266"/>
      <c r="EM64" s="265"/>
      <c r="EN64" s="267"/>
      <c r="EO64" s="258"/>
      <c r="EP64" s="258"/>
      <c r="EQ64" s="258"/>
      <c r="ER64" s="261"/>
      <c r="ES64" s="262"/>
      <c r="ET64" s="263"/>
      <c r="EU64" s="264"/>
      <c r="EV64" s="264"/>
      <c r="EW64" s="44"/>
      <c r="EX64" s="45"/>
      <c r="EY64" s="265"/>
      <c r="EZ64" s="266"/>
      <c r="FA64" s="265"/>
      <c r="FB64" s="267"/>
      <c r="FC64" s="258"/>
      <c r="FD64" s="258"/>
      <c r="FE64" s="258"/>
      <c r="FF64" s="261"/>
      <c r="FG64" s="262"/>
      <c r="FH64" s="263"/>
      <c r="FI64" s="264"/>
      <c r="FJ64" s="264"/>
      <c r="FK64" s="44"/>
      <c r="FL64" s="45"/>
      <c r="FM64" s="265"/>
      <c r="FN64" s="266"/>
      <c r="FO64" s="265"/>
      <c r="FP64" s="267"/>
      <c r="FQ64" s="258"/>
      <c r="FR64" s="258"/>
      <c r="FS64" s="258"/>
      <c r="FT64" s="261"/>
      <c r="FU64" s="262"/>
      <c r="FV64" s="263"/>
      <c r="FW64" s="264"/>
      <c r="FX64" s="264"/>
      <c r="FY64" s="44"/>
      <c r="FZ64" s="45"/>
      <c r="GA64" s="265"/>
      <c r="GB64" s="266"/>
      <c r="GC64" s="265"/>
      <c r="GD64" s="267"/>
      <c r="GE64" s="258"/>
      <c r="GF64" s="258"/>
      <c r="GG64" s="258"/>
      <c r="GH64" s="261"/>
      <c r="GI64" s="262"/>
      <c r="GJ64" s="263"/>
      <c r="GK64" s="264"/>
      <c r="GL64" s="264"/>
      <c r="GM64" s="44"/>
      <c r="GN64" s="45"/>
      <c r="GO64" s="265"/>
      <c r="GP64" s="266"/>
      <c r="GQ64" s="265"/>
      <c r="GR64" s="267"/>
      <c r="GS64" s="258"/>
      <c r="GT64" s="258"/>
      <c r="GU64" s="258"/>
      <c r="GV64" s="261"/>
      <c r="GW64" s="262"/>
      <c r="GX64" s="263"/>
      <c r="GY64" s="264"/>
      <c r="GZ64" s="264"/>
      <c r="HA64" s="44"/>
      <c r="HB64" s="45"/>
      <c r="HC64" s="265"/>
      <c r="HD64" s="266"/>
      <c r="HE64" s="265"/>
      <c r="HF64" s="267"/>
      <c r="HG64" s="258"/>
      <c r="HH64" s="258"/>
      <c r="HI64" s="258"/>
      <c r="HJ64" s="261"/>
      <c r="HK64" s="262"/>
      <c r="HL64" s="263"/>
      <c r="HM64" s="264"/>
      <c r="HN64" s="264"/>
      <c r="HO64" s="44"/>
      <c r="HP64" s="45"/>
      <c r="HQ64" s="265"/>
      <c r="HR64" s="266"/>
      <c r="HS64" s="265"/>
      <c r="HT64" s="267"/>
      <c r="HU64" s="258"/>
      <c r="HV64" s="258"/>
      <c r="HW64" s="258"/>
      <c r="HX64" s="261"/>
      <c r="HY64" s="262"/>
      <c r="HZ64" s="263"/>
      <c r="IA64" s="264"/>
      <c r="IB64" s="264"/>
      <c r="IC64" s="44"/>
      <c r="ID64" s="45"/>
      <c r="IE64" s="265"/>
      <c r="IF64" s="266"/>
      <c r="IG64" s="265"/>
      <c r="IH64" s="267"/>
      <c r="II64" s="258"/>
      <c r="IJ64" s="258"/>
      <c r="IK64" s="258"/>
      <c r="IL64" s="261"/>
      <c r="IM64" s="262"/>
      <c r="IN64" s="263"/>
      <c r="IO64" s="264"/>
    </row>
    <row r="65" spans="1:249" s="268" customFormat="1">
      <c r="A65" s="3"/>
      <c r="B65" s="52"/>
      <c r="C65" s="290" t="s">
        <v>74</v>
      </c>
      <c r="D65" s="291"/>
      <c r="E65" s="292"/>
      <c r="F65" s="351"/>
      <c r="G65" s="292"/>
      <c r="H65" s="261"/>
      <c r="I65" s="262"/>
      <c r="J65" s="263"/>
      <c r="K65" s="264"/>
      <c r="L65" s="264"/>
      <c r="M65" s="44"/>
      <c r="N65" s="45"/>
      <c r="O65" s="265"/>
      <c r="P65" s="266"/>
      <c r="Q65" s="265"/>
      <c r="R65" s="267"/>
      <c r="S65" s="258"/>
      <c r="T65" s="258"/>
      <c r="U65" s="258"/>
      <c r="V65" s="261"/>
      <c r="W65" s="262"/>
      <c r="X65" s="263"/>
      <c r="Y65" s="264"/>
      <c r="Z65" s="264"/>
      <c r="AA65" s="44"/>
      <c r="AB65" s="45"/>
      <c r="AC65" s="265"/>
      <c r="AD65" s="266"/>
      <c r="AE65" s="265"/>
      <c r="AF65" s="267"/>
      <c r="AG65" s="258"/>
      <c r="AH65" s="258"/>
      <c r="AI65" s="258"/>
      <c r="AJ65" s="261"/>
      <c r="AK65" s="262"/>
      <c r="AL65" s="263"/>
      <c r="AM65" s="264"/>
      <c r="AN65" s="264"/>
      <c r="AO65" s="44"/>
      <c r="AP65" s="45"/>
      <c r="AQ65" s="265"/>
      <c r="AR65" s="266"/>
      <c r="AS65" s="265"/>
      <c r="AT65" s="267"/>
      <c r="AU65" s="258"/>
      <c r="AV65" s="258"/>
      <c r="AW65" s="258"/>
      <c r="AX65" s="261"/>
      <c r="AY65" s="262"/>
      <c r="AZ65" s="263"/>
      <c r="BA65" s="264"/>
      <c r="BB65" s="264"/>
      <c r="BC65" s="44"/>
      <c r="BD65" s="45"/>
      <c r="BE65" s="265"/>
      <c r="BF65" s="266"/>
      <c r="BG65" s="265"/>
      <c r="BH65" s="267"/>
      <c r="BI65" s="258"/>
      <c r="BJ65" s="258"/>
      <c r="BK65" s="258"/>
      <c r="BL65" s="261"/>
      <c r="BM65" s="262"/>
      <c r="BN65" s="263"/>
      <c r="BO65" s="264"/>
      <c r="BP65" s="264"/>
      <c r="BQ65" s="44"/>
      <c r="BR65" s="45"/>
      <c r="BS65" s="265"/>
      <c r="BT65" s="266"/>
      <c r="BU65" s="265"/>
      <c r="BV65" s="267"/>
      <c r="BW65" s="258"/>
      <c r="BX65" s="258"/>
      <c r="BY65" s="258"/>
      <c r="BZ65" s="261"/>
      <c r="CA65" s="262"/>
      <c r="CB65" s="263"/>
      <c r="CC65" s="264"/>
      <c r="CD65" s="264"/>
      <c r="CE65" s="44"/>
      <c r="CF65" s="45"/>
      <c r="CG65" s="265"/>
      <c r="CH65" s="266"/>
      <c r="CI65" s="265"/>
      <c r="CJ65" s="267"/>
      <c r="CK65" s="258"/>
      <c r="CL65" s="258"/>
      <c r="CM65" s="258"/>
      <c r="CN65" s="261"/>
      <c r="CO65" s="262"/>
      <c r="CP65" s="263"/>
      <c r="CQ65" s="264"/>
      <c r="CR65" s="264"/>
      <c r="CS65" s="44"/>
      <c r="CT65" s="45"/>
      <c r="CU65" s="265"/>
      <c r="CV65" s="266"/>
      <c r="CW65" s="265"/>
      <c r="CX65" s="267"/>
      <c r="CY65" s="258"/>
      <c r="CZ65" s="258"/>
      <c r="DA65" s="258"/>
      <c r="DB65" s="261"/>
      <c r="DC65" s="262"/>
      <c r="DD65" s="263"/>
      <c r="DE65" s="264"/>
      <c r="DF65" s="264"/>
      <c r="DG65" s="44"/>
      <c r="DH65" s="45"/>
      <c r="DI65" s="265"/>
      <c r="DJ65" s="266"/>
      <c r="DK65" s="265"/>
      <c r="DL65" s="267"/>
      <c r="DM65" s="258"/>
      <c r="DN65" s="258"/>
      <c r="DO65" s="258"/>
      <c r="DP65" s="261"/>
      <c r="DQ65" s="262"/>
      <c r="DR65" s="263"/>
      <c r="DS65" s="264"/>
      <c r="DT65" s="264"/>
      <c r="DU65" s="44"/>
      <c r="DV65" s="45"/>
      <c r="DW65" s="265"/>
      <c r="DX65" s="266"/>
      <c r="DY65" s="265"/>
      <c r="DZ65" s="267"/>
      <c r="EA65" s="258"/>
      <c r="EB65" s="258"/>
      <c r="EC65" s="258"/>
      <c r="ED65" s="261"/>
      <c r="EE65" s="262"/>
      <c r="EF65" s="263"/>
      <c r="EG65" s="264"/>
      <c r="EH65" s="264"/>
      <c r="EI65" s="44"/>
      <c r="EJ65" s="45"/>
      <c r="EK65" s="265"/>
      <c r="EL65" s="266"/>
      <c r="EM65" s="265"/>
      <c r="EN65" s="267"/>
      <c r="EO65" s="258"/>
      <c r="EP65" s="258"/>
      <c r="EQ65" s="258"/>
      <c r="ER65" s="261"/>
      <c r="ES65" s="262"/>
      <c r="ET65" s="263"/>
      <c r="EU65" s="264"/>
      <c r="EV65" s="264"/>
      <c r="EW65" s="44"/>
      <c r="EX65" s="45"/>
      <c r="EY65" s="265"/>
      <c r="EZ65" s="266"/>
      <c r="FA65" s="265"/>
      <c r="FB65" s="267"/>
      <c r="FC65" s="258"/>
      <c r="FD65" s="258"/>
      <c r="FE65" s="258"/>
      <c r="FF65" s="261"/>
      <c r="FG65" s="262"/>
      <c r="FH65" s="263"/>
      <c r="FI65" s="264"/>
      <c r="FJ65" s="264"/>
      <c r="FK65" s="44"/>
      <c r="FL65" s="45"/>
      <c r="FM65" s="265"/>
      <c r="FN65" s="266"/>
      <c r="FO65" s="265"/>
      <c r="FP65" s="267"/>
      <c r="FQ65" s="258"/>
      <c r="FR65" s="258"/>
      <c r="FS65" s="258"/>
      <c r="FT65" s="261"/>
      <c r="FU65" s="262"/>
      <c r="FV65" s="263"/>
      <c r="FW65" s="264"/>
      <c r="FX65" s="264"/>
      <c r="FY65" s="44"/>
      <c r="FZ65" s="45"/>
      <c r="GA65" s="265"/>
      <c r="GB65" s="266"/>
      <c r="GC65" s="265"/>
      <c r="GD65" s="267"/>
      <c r="GE65" s="258"/>
      <c r="GF65" s="258"/>
      <c r="GG65" s="258"/>
      <c r="GH65" s="261"/>
      <c r="GI65" s="262"/>
      <c r="GJ65" s="263"/>
      <c r="GK65" s="264"/>
      <c r="GL65" s="264"/>
      <c r="GM65" s="44"/>
      <c r="GN65" s="45"/>
      <c r="GO65" s="265"/>
      <c r="GP65" s="266"/>
      <c r="GQ65" s="265"/>
      <c r="GR65" s="267"/>
      <c r="GS65" s="258"/>
      <c r="GT65" s="258"/>
      <c r="GU65" s="258"/>
      <c r="GV65" s="261"/>
      <c r="GW65" s="262"/>
      <c r="GX65" s="263"/>
      <c r="GY65" s="264"/>
      <c r="GZ65" s="264"/>
      <c r="HA65" s="44"/>
      <c r="HB65" s="45"/>
      <c r="HC65" s="265"/>
      <c r="HD65" s="266"/>
      <c r="HE65" s="265"/>
      <c r="HF65" s="267"/>
      <c r="HG65" s="258"/>
      <c r="HH65" s="258"/>
      <c r="HI65" s="258"/>
      <c r="HJ65" s="261"/>
      <c r="HK65" s="262"/>
      <c r="HL65" s="263"/>
      <c r="HM65" s="264"/>
      <c r="HN65" s="264"/>
      <c r="HO65" s="44"/>
      <c r="HP65" s="45"/>
      <c r="HQ65" s="265"/>
      <c r="HR65" s="266"/>
      <c r="HS65" s="265"/>
      <c r="HT65" s="267"/>
      <c r="HU65" s="258"/>
      <c r="HV65" s="258"/>
      <c r="HW65" s="258"/>
      <c r="HX65" s="261"/>
      <c r="HY65" s="262"/>
      <c r="HZ65" s="263"/>
      <c r="IA65" s="264"/>
      <c r="IB65" s="264"/>
      <c r="IC65" s="44"/>
      <c r="ID65" s="45"/>
      <c r="IE65" s="265"/>
      <c r="IF65" s="266"/>
      <c r="IG65" s="265"/>
      <c r="IH65" s="267"/>
      <c r="II65" s="258"/>
      <c r="IJ65" s="258"/>
      <c r="IK65" s="258"/>
      <c r="IL65" s="261"/>
      <c r="IM65" s="262"/>
      <c r="IN65" s="263"/>
      <c r="IO65" s="264"/>
    </row>
    <row r="66" spans="1:249" s="268" customFormat="1">
      <c r="A66" s="3"/>
      <c r="B66" s="52"/>
      <c r="C66" s="293" t="s">
        <v>75</v>
      </c>
      <c r="D66" s="294"/>
      <c r="E66" s="295"/>
      <c r="F66" s="352"/>
      <c r="G66" s="295"/>
      <c r="H66" s="261"/>
      <c r="I66" s="262"/>
      <c r="J66" s="263"/>
      <c r="K66" s="264"/>
      <c r="L66" s="264"/>
      <c r="M66" s="44"/>
      <c r="N66" s="45"/>
      <c r="O66" s="265"/>
      <c r="P66" s="266"/>
      <c r="Q66" s="265"/>
      <c r="R66" s="267"/>
      <c r="S66" s="258"/>
      <c r="T66" s="258"/>
      <c r="U66" s="258"/>
      <c r="V66" s="261"/>
      <c r="W66" s="262"/>
      <c r="X66" s="263"/>
      <c r="Y66" s="264"/>
      <c r="Z66" s="264"/>
      <c r="AA66" s="44"/>
      <c r="AB66" s="45"/>
      <c r="AC66" s="265"/>
      <c r="AD66" s="266"/>
      <c r="AE66" s="265"/>
      <c r="AF66" s="267"/>
      <c r="AG66" s="258"/>
      <c r="AH66" s="258"/>
      <c r="AI66" s="258"/>
      <c r="AJ66" s="261"/>
      <c r="AK66" s="262"/>
      <c r="AL66" s="263"/>
      <c r="AM66" s="264"/>
      <c r="AN66" s="264"/>
      <c r="AO66" s="44"/>
      <c r="AP66" s="45"/>
      <c r="AQ66" s="265"/>
      <c r="AR66" s="266"/>
      <c r="AS66" s="265"/>
      <c r="AT66" s="267"/>
      <c r="AU66" s="258"/>
      <c r="AV66" s="258"/>
      <c r="AW66" s="258"/>
      <c r="AX66" s="261"/>
      <c r="AY66" s="262"/>
      <c r="AZ66" s="263"/>
      <c r="BA66" s="264"/>
      <c r="BB66" s="264"/>
      <c r="BC66" s="44"/>
      <c r="BD66" s="45"/>
      <c r="BE66" s="265"/>
      <c r="BF66" s="266"/>
      <c r="BG66" s="265"/>
      <c r="BH66" s="267"/>
      <c r="BI66" s="258"/>
      <c r="BJ66" s="258"/>
      <c r="BK66" s="258"/>
      <c r="BL66" s="261"/>
      <c r="BM66" s="262"/>
      <c r="BN66" s="263"/>
      <c r="BO66" s="264"/>
      <c r="BP66" s="264"/>
      <c r="BQ66" s="44"/>
      <c r="BR66" s="45"/>
      <c r="BS66" s="265"/>
      <c r="BT66" s="266"/>
      <c r="BU66" s="265"/>
      <c r="BV66" s="267"/>
      <c r="BW66" s="258"/>
      <c r="BX66" s="258"/>
      <c r="BY66" s="258"/>
      <c r="BZ66" s="261"/>
      <c r="CA66" s="262"/>
      <c r="CB66" s="263"/>
      <c r="CC66" s="264"/>
      <c r="CD66" s="264"/>
      <c r="CE66" s="44"/>
      <c r="CF66" s="45"/>
      <c r="CG66" s="265"/>
      <c r="CH66" s="266"/>
      <c r="CI66" s="265"/>
      <c r="CJ66" s="267"/>
      <c r="CK66" s="258"/>
      <c r="CL66" s="258"/>
      <c r="CM66" s="258"/>
      <c r="CN66" s="261"/>
      <c r="CO66" s="262"/>
      <c r="CP66" s="263"/>
      <c r="CQ66" s="264"/>
      <c r="CR66" s="264"/>
      <c r="CS66" s="44"/>
      <c r="CT66" s="45"/>
      <c r="CU66" s="265"/>
      <c r="CV66" s="266"/>
      <c r="CW66" s="265"/>
      <c r="CX66" s="267"/>
      <c r="CY66" s="258"/>
      <c r="CZ66" s="258"/>
      <c r="DA66" s="258"/>
      <c r="DB66" s="261"/>
      <c r="DC66" s="262"/>
      <c r="DD66" s="263"/>
      <c r="DE66" s="264"/>
      <c r="DF66" s="264"/>
      <c r="DG66" s="44"/>
      <c r="DH66" s="45"/>
      <c r="DI66" s="265"/>
      <c r="DJ66" s="266"/>
      <c r="DK66" s="265"/>
      <c r="DL66" s="267"/>
      <c r="DM66" s="258"/>
      <c r="DN66" s="258"/>
      <c r="DO66" s="258"/>
      <c r="DP66" s="261"/>
      <c r="DQ66" s="262"/>
      <c r="DR66" s="263"/>
      <c r="DS66" s="264"/>
      <c r="DT66" s="264"/>
      <c r="DU66" s="44"/>
      <c r="DV66" s="45"/>
      <c r="DW66" s="265"/>
      <c r="DX66" s="266"/>
      <c r="DY66" s="265"/>
      <c r="DZ66" s="267"/>
      <c r="EA66" s="258"/>
      <c r="EB66" s="258"/>
      <c r="EC66" s="258"/>
      <c r="ED66" s="261"/>
      <c r="EE66" s="262"/>
      <c r="EF66" s="263"/>
      <c r="EG66" s="264"/>
      <c r="EH66" s="264"/>
      <c r="EI66" s="44"/>
      <c r="EJ66" s="45"/>
      <c r="EK66" s="265"/>
      <c r="EL66" s="266"/>
      <c r="EM66" s="265"/>
      <c r="EN66" s="267"/>
      <c r="EO66" s="258"/>
      <c r="EP66" s="258"/>
      <c r="EQ66" s="258"/>
      <c r="ER66" s="261"/>
      <c r="ES66" s="262"/>
      <c r="ET66" s="263"/>
      <c r="EU66" s="264"/>
      <c r="EV66" s="264"/>
      <c r="EW66" s="44"/>
      <c r="EX66" s="45"/>
      <c r="EY66" s="265"/>
      <c r="EZ66" s="266"/>
      <c r="FA66" s="265"/>
      <c r="FB66" s="267"/>
      <c r="FC66" s="258"/>
      <c r="FD66" s="258"/>
      <c r="FE66" s="258"/>
      <c r="FF66" s="261"/>
      <c r="FG66" s="262"/>
      <c r="FH66" s="263"/>
      <c r="FI66" s="264"/>
      <c r="FJ66" s="264"/>
      <c r="FK66" s="44"/>
      <c r="FL66" s="45"/>
      <c r="FM66" s="265"/>
      <c r="FN66" s="266"/>
      <c r="FO66" s="265"/>
      <c r="FP66" s="267"/>
      <c r="FQ66" s="258"/>
      <c r="FR66" s="258"/>
      <c r="FS66" s="258"/>
      <c r="FT66" s="261"/>
      <c r="FU66" s="262"/>
      <c r="FV66" s="263"/>
      <c r="FW66" s="264"/>
      <c r="FX66" s="264"/>
      <c r="FY66" s="44"/>
      <c r="FZ66" s="45"/>
      <c r="GA66" s="265"/>
      <c r="GB66" s="266"/>
      <c r="GC66" s="265"/>
      <c r="GD66" s="267"/>
      <c r="GE66" s="258"/>
      <c r="GF66" s="258"/>
      <c r="GG66" s="258"/>
      <c r="GH66" s="261"/>
      <c r="GI66" s="262"/>
      <c r="GJ66" s="263"/>
      <c r="GK66" s="264"/>
      <c r="GL66" s="264"/>
      <c r="GM66" s="44"/>
      <c r="GN66" s="45"/>
      <c r="GO66" s="265"/>
      <c r="GP66" s="266"/>
      <c r="GQ66" s="265"/>
      <c r="GR66" s="267"/>
      <c r="GS66" s="258"/>
      <c r="GT66" s="258"/>
      <c r="GU66" s="258"/>
      <c r="GV66" s="261"/>
      <c r="GW66" s="262"/>
      <c r="GX66" s="263"/>
      <c r="GY66" s="264"/>
      <c r="GZ66" s="264"/>
      <c r="HA66" s="44"/>
      <c r="HB66" s="45"/>
      <c r="HC66" s="265"/>
      <c r="HD66" s="266"/>
      <c r="HE66" s="265"/>
      <c r="HF66" s="267"/>
      <c r="HG66" s="258"/>
      <c r="HH66" s="258"/>
      <c r="HI66" s="258"/>
      <c r="HJ66" s="261"/>
      <c r="HK66" s="262"/>
      <c r="HL66" s="263"/>
      <c r="HM66" s="264"/>
      <c r="HN66" s="264"/>
      <c r="HO66" s="44"/>
      <c r="HP66" s="45"/>
      <c r="HQ66" s="265"/>
      <c r="HR66" s="266"/>
      <c r="HS66" s="265"/>
      <c r="HT66" s="267"/>
      <c r="HU66" s="258"/>
      <c r="HV66" s="258"/>
      <c r="HW66" s="258"/>
      <c r="HX66" s="261"/>
      <c r="HY66" s="262"/>
      <c r="HZ66" s="263"/>
      <c r="IA66" s="264"/>
      <c r="IB66" s="264"/>
      <c r="IC66" s="44"/>
      <c r="ID66" s="45"/>
      <c r="IE66" s="265"/>
      <c r="IF66" s="266"/>
      <c r="IG66" s="265"/>
      <c r="IH66" s="267"/>
      <c r="II66" s="258"/>
      <c r="IJ66" s="258"/>
      <c r="IK66" s="258"/>
      <c r="IL66" s="261"/>
      <c r="IM66" s="262"/>
      <c r="IN66" s="263"/>
      <c r="IO66" s="264"/>
    </row>
    <row r="67" spans="1:249" s="268" customFormat="1">
      <c r="A67" s="3"/>
      <c r="B67" s="52"/>
      <c r="C67" s="293" t="s">
        <v>76</v>
      </c>
      <c r="D67" s="294"/>
      <c r="E67" s="295"/>
      <c r="F67" s="352"/>
      <c r="G67" s="295"/>
      <c r="H67" s="261"/>
      <c r="I67" s="262"/>
      <c r="J67" s="263"/>
      <c r="K67" s="264"/>
      <c r="L67" s="264"/>
      <c r="M67" s="44"/>
      <c r="N67" s="45"/>
      <c r="O67" s="265"/>
      <c r="P67" s="266"/>
      <c r="Q67" s="265"/>
      <c r="R67" s="267"/>
      <c r="S67" s="258"/>
      <c r="T67" s="258"/>
      <c r="U67" s="258"/>
      <c r="V67" s="261"/>
      <c r="W67" s="262"/>
      <c r="X67" s="263"/>
      <c r="Y67" s="264"/>
      <c r="Z67" s="264"/>
      <c r="AA67" s="44"/>
      <c r="AB67" s="45"/>
      <c r="AC67" s="265"/>
      <c r="AD67" s="266"/>
      <c r="AE67" s="265"/>
      <c r="AF67" s="267"/>
      <c r="AG67" s="258"/>
      <c r="AH67" s="258"/>
      <c r="AI67" s="258"/>
      <c r="AJ67" s="261"/>
      <c r="AK67" s="262"/>
      <c r="AL67" s="263"/>
      <c r="AM67" s="264"/>
      <c r="AN67" s="264"/>
      <c r="AO67" s="44"/>
      <c r="AP67" s="45"/>
      <c r="AQ67" s="265"/>
      <c r="AR67" s="266"/>
      <c r="AS67" s="265"/>
      <c r="AT67" s="267"/>
      <c r="AU67" s="258"/>
      <c r="AV67" s="258"/>
      <c r="AW67" s="258"/>
      <c r="AX67" s="261"/>
      <c r="AY67" s="262"/>
      <c r="AZ67" s="263"/>
      <c r="BA67" s="264"/>
      <c r="BB67" s="264"/>
      <c r="BC67" s="44"/>
      <c r="BD67" s="45"/>
      <c r="BE67" s="265"/>
      <c r="BF67" s="266"/>
      <c r="BG67" s="265"/>
      <c r="BH67" s="267"/>
      <c r="BI67" s="258"/>
      <c r="BJ67" s="258"/>
      <c r="BK67" s="258"/>
      <c r="BL67" s="261"/>
      <c r="BM67" s="262"/>
      <c r="BN67" s="263"/>
      <c r="BO67" s="264"/>
      <c r="BP67" s="264"/>
      <c r="BQ67" s="44"/>
      <c r="BR67" s="45"/>
      <c r="BS67" s="265"/>
      <c r="BT67" s="266"/>
      <c r="BU67" s="265"/>
      <c r="BV67" s="267"/>
      <c r="BW67" s="258"/>
      <c r="BX67" s="258"/>
      <c r="BY67" s="258"/>
      <c r="BZ67" s="261"/>
      <c r="CA67" s="262"/>
      <c r="CB67" s="263"/>
      <c r="CC67" s="264"/>
      <c r="CD67" s="264"/>
      <c r="CE67" s="44"/>
      <c r="CF67" s="45"/>
      <c r="CG67" s="265"/>
      <c r="CH67" s="266"/>
      <c r="CI67" s="265"/>
      <c r="CJ67" s="267"/>
      <c r="CK67" s="258"/>
      <c r="CL67" s="258"/>
      <c r="CM67" s="258"/>
      <c r="CN67" s="261"/>
      <c r="CO67" s="262"/>
      <c r="CP67" s="263"/>
      <c r="CQ67" s="264"/>
      <c r="CR67" s="264"/>
      <c r="CS67" s="44"/>
      <c r="CT67" s="45"/>
      <c r="CU67" s="265"/>
      <c r="CV67" s="266"/>
      <c r="CW67" s="265"/>
      <c r="CX67" s="267"/>
      <c r="CY67" s="258"/>
      <c r="CZ67" s="258"/>
      <c r="DA67" s="258"/>
      <c r="DB67" s="261"/>
      <c r="DC67" s="262"/>
      <c r="DD67" s="263"/>
      <c r="DE67" s="264"/>
      <c r="DF67" s="264"/>
      <c r="DG67" s="44"/>
      <c r="DH67" s="45"/>
      <c r="DI67" s="265"/>
      <c r="DJ67" s="266"/>
      <c r="DK67" s="265"/>
      <c r="DL67" s="267"/>
      <c r="DM67" s="258"/>
      <c r="DN67" s="258"/>
      <c r="DO67" s="258"/>
      <c r="DP67" s="261"/>
      <c r="DQ67" s="262"/>
      <c r="DR67" s="263"/>
      <c r="DS67" s="264"/>
      <c r="DT67" s="264"/>
      <c r="DU67" s="44"/>
      <c r="DV67" s="45"/>
      <c r="DW67" s="265"/>
      <c r="DX67" s="266"/>
      <c r="DY67" s="265"/>
      <c r="DZ67" s="267"/>
      <c r="EA67" s="258"/>
      <c r="EB67" s="258"/>
      <c r="EC67" s="258"/>
      <c r="ED67" s="261"/>
      <c r="EE67" s="262"/>
      <c r="EF67" s="263"/>
      <c r="EG67" s="264"/>
      <c r="EH67" s="264"/>
      <c r="EI67" s="44"/>
      <c r="EJ67" s="45"/>
      <c r="EK67" s="265"/>
      <c r="EL67" s="266"/>
      <c r="EM67" s="265"/>
      <c r="EN67" s="267"/>
      <c r="EO67" s="258"/>
      <c r="EP67" s="258"/>
      <c r="EQ67" s="258"/>
      <c r="ER67" s="261"/>
      <c r="ES67" s="262"/>
      <c r="ET67" s="263"/>
      <c r="EU67" s="264"/>
      <c r="EV67" s="264"/>
      <c r="EW67" s="44"/>
      <c r="EX67" s="45"/>
      <c r="EY67" s="265"/>
      <c r="EZ67" s="266"/>
      <c r="FA67" s="265"/>
      <c r="FB67" s="267"/>
      <c r="FC67" s="258"/>
      <c r="FD67" s="258"/>
      <c r="FE67" s="258"/>
      <c r="FF67" s="261"/>
      <c r="FG67" s="262"/>
      <c r="FH67" s="263"/>
      <c r="FI67" s="264"/>
      <c r="FJ67" s="264"/>
      <c r="FK67" s="44"/>
      <c r="FL67" s="45"/>
      <c r="FM67" s="265"/>
      <c r="FN67" s="266"/>
      <c r="FO67" s="265"/>
      <c r="FP67" s="267"/>
      <c r="FQ67" s="258"/>
      <c r="FR67" s="258"/>
      <c r="FS67" s="258"/>
      <c r="FT67" s="261"/>
      <c r="FU67" s="262"/>
      <c r="FV67" s="263"/>
      <c r="FW67" s="264"/>
      <c r="FX67" s="264"/>
      <c r="FY67" s="44"/>
      <c r="FZ67" s="45"/>
      <c r="GA67" s="265"/>
      <c r="GB67" s="266"/>
      <c r="GC67" s="265"/>
      <c r="GD67" s="267"/>
      <c r="GE67" s="258"/>
      <c r="GF67" s="258"/>
      <c r="GG67" s="258"/>
      <c r="GH67" s="261"/>
      <c r="GI67" s="262"/>
      <c r="GJ67" s="263"/>
      <c r="GK67" s="264"/>
      <c r="GL67" s="264"/>
      <c r="GM67" s="44"/>
      <c r="GN67" s="45"/>
      <c r="GO67" s="265"/>
      <c r="GP67" s="266"/>
      <c r="GQ67" s="265"/>
      <c r="GR67" s="267"/>
      <c r="GS67" s="258"/>
      <c r="GT67" s="258"/>
      <c r="GU67" s="258"/>
      <c r="GV67" s="261"/>
      <c r="GW67" s="262"/>
      <c r="GX67" s="263"/>
      <c r="GY67" s="264"/>
      <c r="GZ67" s="264"/>
      <c r="HA67" s="44"/>
      <c r="HB67" s="45"/>
      <c r="HC67" s="265"/>
      <c r="HD67" s="266"/>
      <c r="HE67" s="265"/>
      <c r="HF67" s="267"/>
      <c r="HG67" s="258"/>
      <c r="HH67" s="258"/>
      <c r="HI67" s="258"/>
      <c r="HJ67" s="261"/>
      <c r="HK67" s="262"/>
      <c r="HL67" s="263"/>
      <c r="HM67" s="264"/>
      <c r="HN67" s="264"/>
      <c r="HO67" s="44"/>
      <c r="HP67" s="45"/>
      <c r="HQ67" s="265"/>
      <c r="HR67" s="266"/>
      <c r="HS67" s="265"/>
      <c r="HT67" s="267"/>
      <c r="HU67" s="258"/>
      <c r="HV67" s="258"/>
      <c r="HW67" s="258"/>
      <c r="HX67" s="261"/>
      <c r="HY67" s="262"/>
      <c r="HZ67" s="263"/>
      <c r="IA67" s="264"/>
      <c r="IB67" s="264"/>
      <c r="IC67" s="44"/>
      <c r="ID67" s="45"/>
      <c r="IE67" s="265"/>
      <c r="IF67" s="266"/>
      <c r="IG67" s="265"/>
      <c r="IH67" s="267"/>
      <c r="II67" s="258"/>
      <c r="IJ67" s="258"/>
      <c r="IK67" s="258"/>
      <c r="IL67" s="261"/>
      <c r="IM67" s="262"/>
      <c r="IN67" s="263"/>
      <c r="IO67" s="264"/>
    </row>
    <row r="68" spans="1:249" s="268" customFormat="1">
      <c r="A68" s="3"/>
      <c r="B68" s="52"/>
      <c r="C68" s="293" t="s">
        <v>77</v>
      </c>
      <c r="D68" s="294"/>
      <c r="E68" s="295"/>
      <c r="F68" s="352"/>
      <c r="G68" s="295"/>
      <c r="H68" s="261"/>
      <c r="I68" s="262"/>
      <c r="J68" s="263"/>
      <c r="K68" s="264"/>
      <c r="L68" s="264"/>
      <c r="M68" s="44"/>
      <c r="N68" s="45"/>
      <c r="O68" s="265"/>
      <c r="P68" s="266"/>
      <c r="Q68" s="265"/>
      <c r="R68" s="267"/>
      <c r="S68" s="258"/>
      <c r="T68" s="258"/>
      <c r="U68" s="258"/>
      <c r="V68" s="261"/>
      <c r="W68" s="262"/>
      <c r="X68" s="263"/>
      <c r="Y68" s="264"/>
      <c r="Z68" s="264"/>
      <c r="AA68" s="44"/>
      <c r="AB68" s="45"/>
      <c r="AC68" s="265"/>
      <c r="AD68" s="266"/>
      <c r="AE68" s="265"/>
      <c r="AF68" s="267"/>
      <c r="AG68" s="258"/>
      <c r="AH68" s="258"/>
      <c r="AI68" s="258"/>
      <c r="AJ68" s="261"/>
      <c r="AK68" s="262"/>
      <c r="AL68" s="263"/>
      <c r="AM68" s="264"/>
      <c r="AN68" s="264"/>
      <c r="AO68" s="44"/>
      <c r="AP68" s="45"/>
      <c r="AQ68" s="265"/>
      <c r="AR68" s="266"/>
      <c r="AS68" s="265"/>
      <c r="AT68" s="267"/>
      <c r="AU68" s="258"/>
      <c r="AV68" s="258"/>
      <c r="AW68" s="258"/>
      <c r="AX68" s="261"/>
      <c r="AY68" s="262"/>
      <c r="AZ68" s="263"/>
      <c r="BA68" s="264"/>
      <c r="BB68" s="264"/>
      <c r="BC68" s="44"/>
      <c r="BD68" s="45"/>
      <c r="BE68" s="265"/>
      <c r="BF68" s="266"/>
      <c r="BG68" s="265"/>
      <c r="BH68" s="267"/>
      <c r="BI68" s="258"/>
      <c r="BJ68" s="258"/>
      <c r="BK68" s="258"/>
      <c r="BL68" s="261"/>
      <c r="BM68" s="262"/>
      <c r="BN68" s="263"/>
      <c r="BO68" s="264"/>
      <c r="BP68" s="264"/>
      <c r="BQ68" s="44"/>
      <c r="BR68" s="45"/>
      <c r="BS68" s="265"/>
      <c r="BT68" s="266"/>
      <c r="BU68" s="265"/>
      <c r="BV68" s="267"/>
      <c r="BW68" s="258"/>
      <c r="BX68" s="258"/>
      <c r="BY68" s="258"/>
      <c r="BZ68" s="261"/>
      <c r="CA68" s="262"/>
      <c r="CB68" s="263"/>
      <c r="CC68" s="264"/>
      <c r="CD68" s="264"/>
      <c r="CE68" s="44"/>
      <c r="CF68" s="45"/>
      <c r="CG68" s="265"/>
      <c r="CH68" s="266"/>
      <c r="CI68" s="265"/>
      <c r="CJ68" s="267"/>
      <c r="CK68" s="258"/>
      <c r="CL68" s="258"/>
      <c r="CM68" s="258"/>
      <c r="CN68" s="261"/>
      <c r="CO68" s="262"/>
      <c r="CP68" s="263"/>
      <c r="CQ68" s="264"/>
      <c r="CR68" s="264"/>
      <c r="CS68" s="44"/>
      <c r="CT68" s="45"/>
      <c r="CU68" s="265"/>
      <c r="CV68" s="266"/>
      <c r="CW68" s="265"/>
      <c r="CX68" s="267"/>
      <c r="CY68" s="258"/>
      <c r="CZ68" s="258"/>
      <c r="DA68" s="258"/>
      <c r="DB68" s="261"/>
      <c r="DC68" s="262"/>
      <c r="DD68" s="263"/>
      <c r="DE68" s="264"/>
      <c r="DF68" s="264"/>
      <c r="DG68" s="44"/>
      <c r="DH68" s="45"/>
      <c r="DI68" s="265"/>
      <c r="DJ68" s="266"/>
      <c r="DK68" s="265"/>
      <c r="DL68" s="267"/>
      <c r="DM68" s="258"/>
      <c r="DN68" s="258"/>
      <c r="DO68" s="258"/>
      <c r="DP68" s="261"/>
      <c r="DQ68" s="262"/>
      <c r="DR68" s="263"/>
      <c r="DS68" s="264"/>
      <c r="DT68" s="264"/>
      <c r="DU68" s="44"/>
      <c r="DV68" s="45"/>
      <c r="DW68" s="265"/>
      <c r="DX68" s="266"/>
      <c r="DY68" s="265"/>
      <c r="DZ68" s="267"/>
      <c r="EA68" s="258"/>
      <c r="EB68" s="258"/>
      <c r="EC68" s="258"/>
      <c r="ED68" s="261"/>
      <c r="EE68" s="262"/>
      <c r="EF68" s="263"/>
      <c r="EG68" s="264"/>
      <c r="EH68" s="264"/>
      <c r="EI68" s="44"/>
      <c r="EJ68" s="45"/>
      <c r="EK68" s="265"/>
      <c r="EL68" s="266"/>
      <c r="EM68" s="265"/>
      <c r="EN68" s="267"/>
      <c r="EO68" s="258"/>
      <c r="EP68" s="258"/>
      <c r="EQ68" s="258"/>
      <c r="ER68" s="261"/>
      <c r="ES68" s="262"/>
      <c r="ET68" s="263"/>
      <c r="EU68" s="264"/>
      <c r="EV68" s="264"/>
      <c r="EW68" s="44"/>
      <c r="EX68" s="45"/>
      <c r="EY68" s="265"/>
      <c r="EZ68" s="266"/>
      <c r="FA68" s="265"/>
      <c r="FB68" s="267"/>
      <c r="FC68" s="258"/>
      <c r="FD68" s="258"/>
      <c r="FE68" s="258"/>
      <c r="FF68" s="261"/>
      <c r="FG68" s="262"/>
      <c r="FH68" s="263"/>
      <c r="FI68" s="264"/>
      <c r="FJ68" s="264"/>
      <c r="FK68" s="44"/>
      <c r="FL68" s="45"/>
      <c r="FM68" s="265"/>
      <c r="FN68" s="266"/>
      <c r="FO68" s="265"/>
      <c r="FP68" s="267"/>
      <c r="FQ68" s="258"/>
      <c r="FR68" s="258"/>
      <c r="FS68" s="258"/>
      <c r="FT68" s="261"/>
      <c r="FU68" s="262"/>
      <c r="FV68" s="263"/>
      <c r="FW68" s="264"/>
      <c r="FX68" s="264"/>
      <c r="FY68" s="44"/>
      <c r="FZ68" s="45"/>
      <c r="GA68" s="265"/>
      <c r="GB68" s="266"/>
      <c r="GC68" s="265"/>
      <c r="GD68" s="267"/>
      <c r="GE68" s="258"/>
      <c r="GF68" s="258"/>
      <c r="GG68" s="258"/>
      <c r="GH68" s="261"/>
      <c r="GI68" s="262"/>
      <c r="GJ68" s="263"/>
      <c r="GK68" s="264"/>
      <c r="GL68" s="264"/>
      <c r="GM68" s="44"/>
      <c r="GN68" s="45"/>
      <c r="GO68" s="265"/>
      <c r="GP68" s="266"/>
      <c r="GQ68" s="265"/>
      <c r="GR68" s="267"/>
      <c r="GS68" s="258"/>
      <c r="GT68" s="258"/>
      <c r="GU68" s="258"/>
      <c r="GV68" s="261"/>
      <c r="GW68" s="262"/>
      <c r="GX68" s="263"/>
      <c r="GY68" s="264"/>
      <c r="GZ68" s="264"/>
      <c r="HA68" s="44"/>
      <c r="HB68" s="45"/>
      <c r="HC68" s="265"/>
      <c r="HD68" s="266"/>
      <c r="HE68" s="265"/>
      <c r="HF68" s="267"/>
      <c r="HG68" s="258"/>
      <c r="HH68" s="258"/>
      <c r="HI68" s="258"/>
      <c r="HJ68" s="261"/>
      <c r="HK68" s="262"/>
      <c r="HL68" s="263"/>
      <c r="HM68" s="264"/>
      <c r="HN68" s="264"/>
      <c r="HO68" s="44"/>
      <c r="HP68" s="45"/>
      <c r="HQ68" s="265"/>
      <c r="HR68" s="266"/>
      <c r="HS68" s="265"/>
      <c r="HT68" s="267"/>
      <c r="HU68" s="258"/>
      <c r="HV68" s="258"/>
      <c r="HW68" s="258"/>
      <c r="HX68" s="261"/>
      <c r="HY68" s="262"/>
      <c r="HZ68" s="263"/>
      <c r="IA68" s="264"/>
      <c r="IB68" s="264"/>
      <c r="IC68" s="44"/>
      <c r="ID68" s="45"/>
      <c r="IE68" s="265"/>
      <c r="IF68" s="266"/>
      <c r="IG68" s="265"/>
      <c r="IH68" s="267"/>
      <c r="II68" s="258"/>
      <c r="IJ68" s="258"/>
      <c r="IK68" s="258"/>
      <c r="IL68" s="261"/>
      <c r="IM68" s="262"/>
      <c r="IN68" s="263"/>
      <c r="IO68" s="264"/>
    </row>
    <row r="69" spans="1:249" s="268" customFormat="1" ht="12.75">
      <c r="A69" s="280"/>
      <c r="B69" s="281"/>
      <c r="C69" s="282"/>
      <c r="D69" s="283"/>
      <c r="E69" s="284"/>
      <c r="F69" s="44"/>
      <c r="G69" s="41"/>
      <c r="H69" s="261"/>
      <c r="I69" s="262"/>
      <c r="J69" s="263"/>
      <c r="K69" s="264"/>
      <c r="L69" s="264"/>
      <c r="M69" s="44"/>
      <c r="N69" s="45"/>
      <c r="O69" s="265"/>
      <c r="P69" s="266"/>
      <c r="Q69" s="265"/>
      <c r="R69" s="267"/>
      <c r="S69" s="258"/>
      <c r="T69" s="258"/>
      <c r="U69" s="258"/>
      <c r="V69" s="261"/>
      <c r="W69" s="262"/>
      <c r="X69" s="263"/>
      <c r="Y69" s="264"/>
      <c r="Z69" s="264"/>
      <c r="AA69" s="44"/>
      <c r="AB69" s="45"/>
      <c r="AC69" s="265"/>
      <c r="AD69" s="266"/>
      <c r="AE69" s="265"/>
      <c r="AF69" s="267"/>
      <c r="AG69" s="258"/>
      <c r="AH69" s="258"/>
      <c r="AI69" s="258"/>
      <c r="AJ69" s="261"/>
      <c r="AK69" s="262"/>
      <c r="AL69" s="263"/>
      <c r="AM69" s="264"/>
      <c r="AN69" s="264"/>
      <c r="AO69" s="44"/>
      <c r="AP69" s="45"/>
      <c r="AQ69" s="265"/>
      <c r="AR69" s="266"/>
      <c r="AS69" s="265"/>
      <c r="AT69" s="267"/>
      <c r="AU69" s="258"/>
      <c r="AV69" s="258"/>
      <c r="AW69" s="258"/>
      <c r="AX69" s="261"/>
      <c r="AY69" s="262"/>
      <c r="AZ69" s="263"/>
      <c r="BA69" s="264"/>
      <c r="BB69" s="264"/>
      <c r="BC69" s="44"/>
      <c r="BD69" s="45"/>
      <c r="BE69" s="265"/>
      <c r="BF69" s="266"/>
      <c r="BG69" s="265"/>
      <c r="BH69" s="267"/>
      <c r="BI69" s="258"/>
      <c r="BJ69" s="258"/>
      <c r="BK69" s="258"/>
      <c r="BL69" s="261"/>
      <c r="BM69" s="262"/>
      <c r="BN69" s="263"/>
      <c r="BO69" s="264"/>
      <c r="BP69" s="264"/>
      <c r="BQ69" s="44"/>
      <c r="BR69" s="45"/>
      <c r="BS69" s="265"/>
      <c r="BT69" s="266"/>
      <c r="BU69" s="265"/>
      <c r="BV69" s="267"/>
      <c r="BW69" s="258"/>
      <c r="BX69" s="258"/>
      <c r="BY69" s="258"/>
      <c r="BZ69" s="261"/>
      <c r="CA69" s="262"/>
      <c r="CB69" s="263"/>
      <c r="CC69" s="264"/>
      <c r="CD69" s="264"/>
      <c r="CE69" s="44"/>
      <c r="CF69" s="45"/>
      <c r="CG69" s="265"/>
      <c r="CH69" s="266"/>
      <c r="CI69" s="265"/>
      <c r="CJ69" s="267"/>
      <c r="CK69" s="258"/>
      <c r="CL69" s="258"/>
      <c r="CM69" s="258"/>
      <c r="CN69" s="261"/>
      <c r="CO69" s="262"/>
      <c r="CP69" s="263"/>
      <c r="CQ69" s="264"/>
      <c r="CR69" s="264"/>
      <c r="CS69" s="44"/>
      <c r="CT69" s="45"/>
      <c r="CU69" s="265"/>
      <c r="CV69" s="266"/>
      <c r="CW69" s="265"/>
      <c r="CX69" s="267"/>
      <c r="CY69" s="258"/>
      <c r="CZ69" s="258"/>
      <c r="DA69" s="258"/>
      <c r="DB69" s="261"/>
      <c r="DC69" s="262"/>
      <c r="DD69" s="263"/>
      <c r="DE69" s="264"/>
      <c r="DF69" s="264"/>
      <c r="DG69" s="44"/>
      <c r="DH69" s="45"/>
      <c r="DI69" s="265"/>
      <c r="DJ69" s="266"/>
      <c r="DK69" s="265"/>
      <c r="DL69" s="267"/>
      <c r="DM69" s="258"/>
      <c r="DN69" s="258"/>
      <c r="DO69" s="258"/>
      <c r="DP69" s="261"/>
      <c r="DQ69" s="262"/>
      <c r="DR69" s="263"/>
      <c r="DS69" s="264"/>
      <c r="DT69" s="264"/>
      <c r="DU69" s="44"/>
      <c r="DV69" s="45"/>
      <c r="DW69" s="265"/>
      <c r="DX69" s="266"/>
      <c r="DY69" s="265"/>
      <c r="DZ69" s="267"/>
      <c r="EA69" s="258"/>
      <c r="EB69" s="258"/>
      <c r="EC69" s="258"/>
      <c r="ED69" s="261"/>
      <c r="EE69" s="262"/>
      <c r="EF69" s="263"/>
      <c r="EG69" s="264"/>
      <c r="EH69" s="264"/>
      <c r="EI69" s="44"/>
      <c r="EJ69" s="45"/>
      <c r="EK69" s="265"/>
      <c r="EL69" s="266"/>
      <c r="EM69" s="265"/>
      <c r="EN69" s="267"/>
      <c r="EO69" s="258"/>
      <c r="EP69" s="258"/>
      <c r="EQ69" s="258"/>
      <c r="ER69" s="261"/>
      <c r="ES69" s="262"/>
      <c r="ET69" s="263"/>
      <c r="EU69" s="264"/>
      <c r="EV69" s="264"/>
      <c r="EW69" s="44"/>
      <c r="EX69" s="45"/>
      <c r="EY69" s="265"/>
      <c r="EZ69" s="266"/>
      <c r="FA69" s="265"/>
      <c r="FB69" s="267"/>
      <c r="FC69" s="258"/>
      <c r="FD69" s="258"/>
      <c r="FE69" s="258"/>
      <c r="FF69" s="261"/>
      <c r="FG69" s="262"/>
      <c r="FH69" s="263"/>
      <c r="FI69" s="264"/>
      <c r="FJ69" s="264"/>
      <c r="FK69" s="44"/>
      <c r="FL69" s="45"/>
      <c r="FM69" s="265"/>
      <c r="FN69" s="266"/>
      <c r="FO69" s="265"/>
      <c r="FP69" s="267"/>
      <c r="FQ69" s="258"/>
      <c r="FR69" s="258"/>
      <c r="FS69" s="258"/>
      <c r="FT69" s="261"/>
      <c r="FU69" s="262"/>
      <c r="FV69" s="263"/>
      <c r="FW69" s="264"/>
      <c r="FX69" s="264"/>
      <c r="FY69" s="44"/>
      <c r="FZ69" s="45"/>
      <c r="GA69" s="265"/>
      <c r="GB69" s="266"/>
      <c r="GC69" s="265"/>
      <c r="GD69" s="267"/>
      <c r="GE69" s="258"/>
      <c r="GF69" s="258"/>
      <c r="GG69" s="258"/>
      <c r="GH69" s="261"/>
      <c r="GI69" s="262"/>
      <c r="GJ69" s="263"/>
      <c r="GK69" s="264"/>
      <c r="GL69" s="264"/>
      <c r="GM69" s="44"/>
      <c r="GN69" s="45"/>
      <c r="GO69" s="265"/>
      <c r="GP69" s="266"/>
      <c r="GQ69" s="265"/>
      <c r="GR69" s="267"/>
      <c r="GS69" s="258"/>
      <c r="GT69" s="258"/>
      <c r="GU69" s="258"/>
      <c r="GV69" s="261"/>
      <c r="GW69" s="262"/>
      <c r="GX69" s="263"/>
      <c r="GY69" s="264"/>
      <c r="GZ69" s="264"/>
      <c r="HA69" s="44"/>
      <c r="HB69" s="45"/>
      <c r="HC69" s="265"/>
      <c r="HD69" s="266"/>
      <c r="HE69" s="265"/>
      <c r="HF69" s="267"/>
      <c r="HG69" s="258"/>
      <c r="HH69" s="258"/>
      <c r="HI69" s="258"/>
      <c r="HJ69" s="261"/>
      <c r="HK69" s="262"/>
      <c r="HL69" s="263"/>
      <c r="HM69" s="264"/>
      <c r="HN69" s="264"/>
      <c r="HO69" s="44"/>
      <c r="HP69" s="45"/>
      <c r="HQ69" s="265"/>
      <c r="HR69" s="266"/>
      <c r="HS69" s="265"/>
      <c r="HT69" s="267"/>
      <c r="HU69" s="258"/>
      <c r="HV69" s="258"/>
      <c r="HW69" s="258"/>
      <c r="HX69" s="261"/>
      <c r="HY69" s="262"/>
      <c r="HZ69" s="263"/>
      <c r="IA69" s="264"/>
      <c r="IB69" s="264"/>
      <c r="IC69" s="44"/>
      <c r="ID69" s="45"/>
      <c r="IE69" s="265"/>
      <c r="IF69" s="266"/>
      <c r="IG69" s="265"/>
      <c r="IH69" s="267"/>
      <c r="II69" s="258"/>
      <c r="IJ69" s="258"/>
      <c r="IK69" s="258"/>
      <c r="IL69" s="261"/>
      <c r="IM69" s="262"/>
      <c r="IN69" s="263"/>
      <c r="IO69" s="264"/>
    </row>
    <row r="70" spans="1:249" s="268" customFormat="1" ht="12.75">
      <c r="A70" s="280"/>
      <c r="B70" s="281"/>
      <c r="C70" s="282"/>
      <c r="D70" s="283"/>
      <c r="E70" s="284"/>
      <c r="F70" s="44"/>
      <c r="G70" s="41"/>
      <c r="H70" s="261"/>
      <c r="I70" s="262"/>
      <c r="J70" s="263"/>
      <c r="K70" s="264"/>
      <c r="L70" s="264"/>
      <c r="M70" s="44"/>
      <c r="N70" s="45"/>
      <c r="O70" s="265"/>
      <c r="P70" s="266"/>
      <c r="Q70" s="265"/>
      <c r="R70" s="267"/>
      <c r="S70" s="258"/>
      <c r="T70" s="258"/>
      <c r="U70" s="258"/>
      <c r="V70" s="261"/>
      <c r="W70" s="262"/>
      <c r="X70" s="263"/>
      <c r="Y70" s="264"/>
      <c r="Z70" s="264"/>
      <c r="AA70" s="44"/>
      <c r="AB70" s="45"/>
      <c r="AC70" s="265"/>
      <c r="AD70" s="266"/>
      <c r="AE70" s="265"/>
      <c r="AF70" s="267"/>
      <c r="AG70" s="258"/>
      <c r="AH70" s="258"/>
      <c r="AI70" s="258"/>
      <c r="AJ70" s="261"/>
      <c r="AK70" s="262"/>
      <c r="AL70" s="263"/>
      <c r="AM70" s="264"/>
      <c r="AN70" s="264"/>
      <c r="AO70" s="44"/>
      <c r="AP70" s="45"/>
      <c r="AQ70" s="265"/>
      <c r="AR70" s="266"/>
      <c r="AS70" s="265"/>
      <c r="AT70" s="267"/>
      <c r="AU70" s="258"/>
      <c r="AV70" s="258"/>
      <c r="AW70" s="258"/>
      <c r="AX70" s="261"/>
      <c r="AY70" s="262"/>
      <c r="AZ70" s="263"/>
      <c r="BA70" s="264"/>
      <c r="BB70" s="264"/>
      <c r="BC70" s="44"/>
      <c r="BD70" s="45"/>
      <c r="BE70" s="265"/>
      <c r="BF70" s="266"/>
      <c r="BG70" s="265"/>
      <c r="BH70" s="267"/>
      <c r="BI70" s="258"/>
      <c r="BJ70" s="258"/>
      <c r="BK70" s="258"/>
      <c r="BL70" s="261"/>
      <c r="BM70" s="262"/>
      <c r="BN70" s="263"/>
      <c r="BO70" s="264"/>
      <c r="BP70" s="264"/>
      <c r="BQ70" s="44"/>
      <c r="BR70" s="45"/>
      <c r="BS70" s="265"/>
      <c r="BT70" s="266"/>
      <c r="BU70" s="265"/>
      <c r="BV70" s="267"/>
      <c r="BW70" s="258"/>
      <c r="BX70" s="258"/>
      <c r="BY70" s="258"/>
      <c r="BZ70" s="261"/>
      <c r="CA70" s="262"/>
      <c r="CB70" s="263"/>
      <c r="CC70" s="264"/>
      <c r="CD70" s="264"/>
      <c r="CE70" s="44"/>
      <c r="CF70" s="45"/>
      <c r="CG70" s="265"/>
      <c r="CH70" s="266"/>
      <c r="CI70" s="265"/>
      <c r="CJ70" s="267"/>
      <c r="CK70" s="258"/>
      <c r="CL70" s="258"/>
      <c r="CM70" s="258"/>
      <c r="CN70" s="261"/>
      <c r="CO70" s="262"/>
      <c r="CP70" s="263"/>
      <c r="CQ70" s="264"/>
      <c r="CR70" s="264"/>
      <c r="CS70" s="44"/>
      <c r="CT70" s="45"/>
      <c r="CU70" s="265"/>
      <c r="CV70" s="266"/>
      <c r="CW70" s="265"/>
      <c r="CX70" s="267"/>
      <c r="CY70" s="258"/>
      <c r="CZ70" s="258"/>
      <c r="DA70" s="258"/>
      <c r="DB70" s="261"/>
      <c r="DC70" s="262"/>
      <c r="DD70" s="263"/>
      <c r="DE70" s="264"/>
      <c r="DF70" s="264"/>
      <c r="DG70" s="44"/>
      <c r="DH70" s="45"/>
      <c r="DI70" s="265"/>
      <c r="DJ70" s="266"/>
      <c r="DK70" s="265"/>
      <c r="DL70" s="267"/>
      <c r="DM70" s="258"/>
      <c r="DN70" s="258"/>
      <c r="DO70" s="258"/>
      <c r="DP70" s="261"/>
      <c r="DQ70" s="262"/>
      <c r="DR70" s="263"/>
      <c r="DS70" s="264"/>
      <c r="DT70" s="264"/>
      <c r="DU70" s="44"/>
      <c r="DV70" s="45"/>
      <c r="DW70" s="265"/>
      <c r="DX70" s="266"/>
      <c r="DY70" s="265"/>
      <c r="DZ70" s="267"/>
      <c r="EA70" s="258"/>
      <c r="EB70" s="258"/>
      <c r="EC70" s="258"/>
      <c r="ED70" s="261"/>
      <c r="EE70" s="262"/>
      <c r="EF70" s="263"/>
      <c r="EG70" s="264"/>
      <c r="EH70" s="264"/>
      <c r="EI70" s="44"/>
      <c r="EJ70" s="45"/>
      <c r="EK70" s="265"/>
      <c r="EL70" s="266"/>
      <c r="EM70" s="265"/>
      <c r="EN70" s="267"/>
      <c r="EO70" s="258"/>
      <c r="EP70" s="258"/>
      <c r="EQ70" s="258"/>
      <c r="ER70" s="261"/>
      <c r="ES70" s="262"/>
      <c r="ET70" s="263"/>
      <c r="EU70" s="264"/>
      <c r="EV70" s="264"/>
      <c r="EW70" s="44"/>
      <c r="EX70" s="45"/>
      <c r="EY70" s="265"/>
      <c r="EZ70" s="266"/>
      <c r="FA70" s="265"/>
      <c r="FB70" s="267"/>
      <c r="FC70" s="258"/>
      <c r="FD70" s="258"/>
      <c r="FE70" s="258"/>
      <c r="FF70" s="261"/>
      <c r="FG70" s="262"/>
      <c r="FH70" s="263"/>
      <c r="FI70" s="264"/>
      <c r="FJ70" s="264"/>
      <c r="FK70" s="44"/>
      <c r="FL70" s="45"/>
      <c r="FM70" s="265"/>
      <c r="FN70" s="266"/>
      <c r="FO70" s="265"/>
      <c r="FP70" s="267"/>
      <c r="FQ70" s="258"/>
      <c r="FR70" s="258"/>
      <c r="FS70" s="258"/>
      <c r="FT70" s="261"/>
      <c r="FU70" s="262"/>
      <c r="FV70" s="263"/>
      <c r="FW70" s="264"/>
      <c r="FX70" s="264"/>
      <c r="FY70" s="44"/>
      <c r="FZ70" s="45"/>
      <c r="GA70" s="265"/>
      <c r="GB70" s="266"/>
      <c r="GC70" s="265"/>
      <c r="GD70" s="267"/>
      <c r="GE70" s="258"/>
      <c r="GF70" s="258"/>
      <c r="GG70" s="258"/>
      <c r="GH70" s="261"/>
      <c r="GI70" s="262"/>
      <c r="GJ70" s="263"/>
      <c r="GK70" s="264"/>
      <c r="GL70" s="264"/>
      <c r="GM70" s="44"/>
      <c r="GN70" s="45"/>
      <c r="GO70" s="265"/>
      <c r="GP70" s="266"/>
      <c r="GQ70" s="265"/>
      <c r="GR70" s="267"/>
      <c r="GS70" s="258"/>
      <c r="GT70" s="258"/>
      <c r="GU70" s="258"/>
      <c r="GV70" s="261"/>
      <c r="GW70" s="262"/>
      <c r="GX70" s="263"/>
      <c r="GY70" s="264"/>
      <c r="GZ70" s="264"/>
      <c r="HA70" s="44"/>
      <c r="HB70" s="45"/>
      <c r="HC70" s="265"/>
      <c r="HD70" s="266"/>
      <c r="HE70" s="265"/>
      <c r="HF70" s="267"/>
      <c r="HG70" s="258"/>
      <c r="HH70" s="258"/>
      <c r="HI70" s="258"/>
      <c r="HJ70" s="261"/>
      <c r="HK70" s="262"/>
      <c r="HL70" s="263"/>
      <c r="HM70" s="264"/>
      <c r="HN70" s="264"/>
      <c r="HO70" s="44"/>
      <c r="HP70" s="45"/>
      <c r="HQ70" s="265"/>
      <c r="HR70" s="266"/>
      <c r="HS70" s="265"/>
      <c r="HT70" s="267"/>
      <c r="HU70" s="258"/>
      <c r="HV70" s="258"/>
      <c r="HW70" s="258"/>
      <c r="HX70" s="261"/>
      <c r="HY70" s="262"/>
      <c r="HZ70" s="263"/>
      <c r="IA70" s="264"/>
      <c r="IB70" s="264"/>
      <c r="IC70" s="44"/>
      <c r="ID70" s="45"/>
      <c r="IE70" s="265"/>
      <c r="IF70" s="266"/>
      <c r="IG70" s="265"/>
      <c r="IH70" s="267"/>
      <c r="II70" s="258"/>
      <c r="IJ70" s="258"/>
      <c r="IK70" s="258"/>
      <c r="IL70" s="261"/>
      <c r="IM70" s="262"/>
      <c r="IN70" s="263"/>
      <c r="IO70" s="264"/>
    </row>
    <row r="71" spans="1:249" s="268" customFormat="1">
      <c r="A71" s="280" t="s">
        <v>79</v>
      </c>
      <c r="B71" s="285" t="s">
        <v>98</v>
      </c>
      <c r="C71" s="286" t="s">
        <v>99</v>
      </c>
      <c r="D71" s="196"/>
      <c r="E71" s="2"/>
      <c r="G71" s="2"/>
      <c r="H71" s="261"/>
      <c r="I71" s="262"/>
      <c r="J71" s="263"/>
      <c r="K71" s="264"/>
      <c r="L71" s="264"/>
      <c r="M71" s="44"/>
      <c r="N71" s="45"/>
      <c r="O71" s="265"/>
      <c r="P71" s="266"/>
      <c r="Q71" s="265"/>
      <c r="R71" s="267"/>
      <c r="S71" s="258"/>
      <c r="T71" s="258"/>
      <c r="U71" s="258"/>
      <c r="V71" s="261"/>
      <c r="W71" s="262"/>
      <c r="X71" s="263"/>
      <c r="Y71" s="264"/>
      <c r="Z71" s="264"/>
      <c r="AA71" s="44"/>
      <c r="AB71" s="45"/>
      <c r="AC71" s="265"/>
      <c r="AD71" s="266"/>
      <c r="AE71" s="265"/>
      <c r="AF71" s="267"/>
      <c r="AG71" s="258"/>
      <c r="AH71" s="258"/>
      <c r="AI71" s="258"/>
      <c r="AJ71" s="261"/>
      <c r="AK71" s="262"/>
      <c r="AL71" s="263"/>
      <c r="AM71" s="264"/>
      <c r="AN71" s="264"/>
      <c r="AO71" s="44"/>
      <c r="AP71" s="45"/>
      <c r="AQ71" s="265"/>
      <c r="AR71" s="266"/>
      <c r="AS71" s="265"/>
      <c r="AT71" s="267"/>
      <c r="AU71" s="258"/>
      <c r="AV71" s="258"/>
      <c r="AW71" s="258"/>
      <c r="AX71" s="261"/>
      <c r="AY71" s="262"/>
      <c r="AZ71" s="263"/>
      <c r="BA71" s="264"/>
      <c r="BB71" s="264"/>
      <c r="BC71" s="44"/>
      <c r="BD71" s="45"/>
      <c r="BE71" s="265"/>
      <c r="BF71" s="266"/>
      <c r="BG71" s="265"/>
      <c r="BH71" s="267"/>
      <c r="BI71" s="258"/>
      <c r="BJ71" s="258"/>
      <c r="BK71" s="258"/>
      <c r="BL71" s="261"/>
      <c r="BM71" s="262"/>
      <c r="BN71" s="263"/>
      <c r="BO71" s="264"/>
      <c r="BP71" s="264"/>
      <c r="BQ71" s="44"/>
      <c r="BR71" s="45"/>
      <c r="BS71" s="265"/>
      <c r="BT71" s="266"/>
      <c r="BU71" s="265"/>
      <c r="BV71" s="267"/>
      <c r="BW71" s="258"/>
      <c r="BX71" s="258"/>
      <c r="BY71" s="258"/>
      <c r="BZ71" s="261"/>
      <c r="CA71" s="262"/>
      <c r="CB71" s="263"/>
      <c r="CC71" s="264"/>
      <c r="CD71" s="264"/>
      <c r="CE71" s="44"/>
      <c r="CF71" s="45"/>
      <c r="CG71" s="265"/>
      <c r="CH71" s="266"/>
      <c r="CI71" s="265"/>
      <c r="CJ71" s="267"/>
      <c r="CK71" s="258"/>
      <c r="CL71" s="258"/>
      <c r="CM71" s="258"/>
      <c r="CN71" s="261"/>
      <c r="CO71" s="262"/>
      <c r="CP71" s="263"/>
      <c r="CQ71" s="264"/>
      <c r="CR71" s="264"/>
      <c r="CS71" s="44"/>
      <c r="CT71" s="45"/>
      <c r="CU71" s="265"/>
      <c r="CV71" s="266"/>
      <c r="CW71" s="265"/>
      <c r="CX71" s="267"/>
      <c r="CY71" s="258"/>
      <c r="CZ71" s="258"/>
      <c r="DA71" s="258"/>
      <c r="DB71" s="261"/>
      <c r="DC71" s="262"/>
      <c r="DD71" s="263"/>
      <c r="DE71" s="264"/>
      <c r="DF71" s="264"/>
      <c r="DG71" s="44"/>
      <c r="DH71" s="45"/>
      <c r="DI71" s="265"/>
      <c r="DJ71" s="266"/>
      <c r="DK71" s="265"/>
      <c r="DL71" s="267"/>
      <c r="DM71" s="258"/>
      <c r="DN71" s="258"/>
      <c r="DO71" s="258"/>
      <c r="DP71" s="261"/>
      <c r="DQ71" s="262"/>
      <c r="DR71" s="263"/>
      <c r="DS71" s="264"/>
      <c r="DT71" s="264"/>
      <c r="DU71" s="44"/>
      <c r="DV71" s="45"/>
      <c r="DW71" s="265"/>
      <c r="DX71" s="266"/>
      <c r="DY71" s="265"/>
      <c r="DZ71" s="267"/>
      <c r="EA71" s="258"/>
      <c r="EB71" s="258"/>
      <c r="EC71" s="258"/>
      <c r="ED71" s="261"/>
      <c r="EE71" s="262"/>
      <c r="EF71" s="263"/>
      <c r="EG71" s="264"/>
      <c r="EH71" s="264"/>
      <c r="EI71" s="44"/>
      <c r="EJ71" s="45"/>
      <c r="EK71" s="265"/>
      <c r="EL71" s="266"/>
      <c r="EM71" s="265"/>
      <c r="EN71" s="267"/>
      <c r="EO71" s="258"/>
      <c r="EP71" s="258"/>
      <c r="EQ71" s="258"/>
      <c r="ER71" s="261"/>
      <c r="ES71" s="262"/>
      <c r="ET71" s="263"/>
      <c r="EU71" s="264"/>
      <c r="EV71" s="264"/>
      <c r="EW71" s="44"/>
      <c r="EX71" s="45"/>
      <c r="EY71" s="265"/>
      <c r="EZ71" s="266"/>
      <c r="FA71" s="265"/>
      <c r="FB71" s="267"/>
      <c r="FC71" s="258"/>
      <c r="FD71" s="258"/>
      <c r="FE71" s="258"/>
      <c r="FF71" s="261"/>
      <c r="FG71" s="262"/>
      <c r="FH71" s="263"/>
      <c r="FI71" s="264"/>
      <c r="FJ71" s="264"/>
      <c r="FK71" s="44"/>
      <c r="FL71" s="45"/>
      <c r="FM71" s="265"/>
      <c r="FN71" s="266"/>
      <c r="FO71" s="265"/>
      <c r="FP71" s="267"/>
      <c r="FQ71" s="258"/>
      <c r="FR71" s="258"/>
      <c r="FS71" s="258"/>
      <c r="FT71" s="261"/>
      <c r="FU71" s="262"/>
      <c r="FV71" s="263"/>
      <c r="FW71" s="264"/>
      <c r="FX71" s="264"/>
      <c r="FY71" s="44"/>
      <c r="FZ71" s="45"/>
      <c r="GA71" s="265"/>
      <c r="GB71" s="266"/>
      <c r="GC71" s="265"/>
      <c r="GD71" s="267"/>
      <c r="GE71" s="258"/>
      <c r="GF71" s="258"/>
      <c r="GG71" s="258"/>
      <c r="GH71" s="261"/>
      <c r="GI71" s="262"/>
      <c r="GJ71" s="263"/>
      <c r="GK71" s="264"/>
      <c r="GL71" s="264"/>
      <c r="GM71" s="44"/>
      <c r="GN71" s="45"/>
      <c r="GO71" s="265"/>
      <c r="GP71" s="266"/>
      <c r="GQ71" s="265"/>
      <c r="GR71" s="267"/>
      <c r="GS71" s="258"/>
      <c r="GT71" s="258"/>
      <c r="GU71" s="258"/>
      <c r="GV71" s="261"/>
      <c r="GW71" s="262"/>
      <c r="GX71" s="263"/>
      <c r="GY71" s="264"/>
      <c r="GZ71" s="264"/>
      <c r="HA71" s="44"/>
      <c r="HB71" s="45"/>
      <c r="HC71" s="265"/>
      <c r="HD71" s="266"/>
      <c r="HE71" s="265"/>
      <c r="HF71" s="267"/>
      <c r="HG71" s="258"/>
      <c r="HH71" s="258"/>
      <c r="HI71" s="258"/>
      <c r="HJ71" s="261"/>
      <c r="HK71" s="262"/>
      <c r="HL71" s="263"/>
      <c r="HM71" s="264"/>
      <c r="HN71" s="264"/>
      <c r="HO71" s="44"/>
      <c r="HP71" s="45"/>
      <c r="HQ71" s="265"/>
      <c r="HR71" s="266"/>
      <c r="HS71" s="265"/>
      <c r="HT71" s="267"/>
      <c r="HU71" s="258"/>
      <c r="HV71" s="258"/>
      <c r="HW71" s="258"/>
      <c r="HX71" s="261"/>
      <c r="HY71" s="262"/>
      <c r="HZ71" s="263"/>
      <c r="IA71" s="264"/>
      <c r="IB71" s="264"/>
      <c r="IC71" s="44"/>
      <c r="ID71" s="45"/>
      <c r="IE71" s="265"/>
      <c r="IF71" s="266"/>
      <c r="IG71" s="265"/>
      <c r="IH71" s="267"/>
      <c r="II71" s="258"/>
      <c r="IJ71" s="258"/>
      <c r="IK71" s="258"/>
      <c r="IL71" s="261"/>
      <c r="IM71" s="262"/>
      <c r="IN71" s="263"/>
      <c r="IO71" s="264"/>
    </row>
    <row r="72" spans="1:249" s="268" customFormat="1" ht="26.25">
      <c r="A72" s="280"/>
      <c r="B72" s="285"/>
      <c r="C72" s="286" t="s">
        <v>208</v>
      </c>
      <c r="D72" s="287"/>
      <c r="E72" s="47"/>
      <c r="F72" s="346"/>
      <c r="G72" s="65"/>
      <c r="H72" s="261"/>
      <c r="I72" s="262"/>
      <c r="J72" s="263"/>
      <c r="K72" s="264"/>
      <c r="L72" s="264"/>
      <c r="M72" s="44"/>
      <c r="N72" s="45"/>
      <c r="O72" s="265"/>
      <c r="P72" s="266"/>
      <c r="Q72" s="265"/>
      <c r="R72" s="267"/>
      <c r="S72" s="258"/>
      <c r="T72" s="258"/>
      <c r="U72" s="258"/>
      <c r="V72" s="261"/>
      <c r="W72" s="262"/>
      <c r="X72" s="263"/>
      <c r="Y72" s="264"/>
      <c r="Z72" s="264"/>
      <c r="AA72" s="44"/>
      <c r="AB72" s="45"/>
      <c r="AC72" s="265"/>
      <c r="AD72" s="266"/>
      <c r="AE72" s="265"/>
      <c r="AF72" s="267"/>
      <c r="AG72" s="258"/>
      <c r="AH72" s="258"/>
      <c r="AI72" s="258"/>
      <c r="AJ72" s="261"/>
      <c r="AK72" s="262"/>
      <c r="AL72" s="263"/>
      <c r="AM72" s="264"/>
      <c r="AN72" s="264"/>
      <c r="AO72" s="44"/>
      <c r="AP72" s="45"/>
      <c r="AQ72" s="265"/>
      <c r="AR72" s="266"/>
      <c r="AS72" s="265"/>
      <c r="AT72" s="267"/>
      <c r="AU72" s="258"/>
      <c r="AV72" s="258"/>
      <c r="AW72" s="258"/>
      <c r="AX72" s="261"/>
      <c r="AY72" s="262"/>
      <c r="AZ72" s="263"/>
      <c r="BA72" s="264"/>
      <c r="BB72" s="264"/>
      <c r="BC72" s="44"/>
      <c r="BD72" s="45"/>
      <c r="BE72" s="265"/>
      <c r="BF72" s="266"/>
      <c r="BG72" s="265"/>
      <c r="BH72" s="267"/>
      <c r="BI72" s="258"/>
      <c r="BJ72" s="258"/>
      <c r="BK72" s="258"/>
      <c r="BL72" s="261"/>
      <c r="BM72" s="262"/>
      <c r="BN72" s="263"/>
      <c r="BO72" s="264"/>
      <c r="BP72" s="264"/>
      <c r="BQ72" s="44"/>
      <c r="BR72" s="45"/>
      <c r="BS72" s="265"/>
      <c r="BT72" s="266"/>
      <c r="BU72" s="265"/>
      <c r="BV72" s="267"/>
      <c r="BW72" s="258"/>
      <c r="BX72" s="258"/>
      <c r="BY72" s="258"/>
      <c r="BZ72" s="261"/>
      <c r="CA72" s="262"/>
      <c r="CB72" s="263"/>
      <c r="CC72" s="264"/>
      <c r="CD72" s="264"/>
      <c r="CE72" s="44"/>
      <c r="CF72" s="45"/>
      <c r="CG72" s="265"/>
      <c r="CH72" s="266"/>
      <c r="CI72" s="265"/>
      <c r="CJ72" s="267"/>
      <c r="CK72" s="258"/>
      <c r="CL72" s="258"/>
      <c r="CM72" s="258"/>
      <c r="CN72" s="261"/>
      <c r="CO72" s="262"/>
      <c r="CP72" s="263"/>
      <c r="CQ72" s="264"/>
      <c r="CR72" s="264"/>
      <c r="CS72" s="44"/>
      <c r="CT72" s="45"/>
      <c r="CU72" s="265"/>
      <c r="CV72" s="266"/>
      <c r="CW72" s="265"/>
      <c r="CX72" s="267"/>
      <c r="CY72" s="258"/>
      <c r="CZ72" s="258"/>
      <c r="DA72" s="258"/>
      <c r="DB72" s="261"/>
      <c r="DC72" s="262"/>
      <c r="DD72" s="263"/>
      <c r="DE72" s="264"/>
      <c r="DF72" s="264"/>
      <c r="DG72" s="44"/>
      <c r="DH72" s="45"/>
      <c r="DI72" s="265"/>
      <c r="DJ72" s="266"/>
      <c r="DK72" s="265"/>
      <c r="DL72" s="267"/>
      <c r="DM72" s="258"/>
      <c r="DN72" s="258"/>
      <c r="DO72" s="258"/>
      <c r="DP72" s="261"/>
      <c r="DQ72" s="262"/>
      <c r="DR72" s="263"/>
      <c r="DS72" s="264"/>
      <c r="DT72" s="264"/>
      <c r="DU72" s="44"/>
      <c r="DV72" s="45"/>
      <c r="DW72" s="265"/>
      <c r="DX72" s="266"/>
      <c r="DY72" s="265"/>
      <c r="DZ72" s="267"/>
      <c r="EA72" s="258"/>
      <c r="EB72" s="258"/>
      <c r="EC72" s="258"/>
      <c r="ED72" s="261"/>
      <c r="EE72" s="262"/>
      <c r="EF72" s="263"/>
      <c r="EG72" s="264"/>
      <c r="EH72" s="264"/>
      <c r="EI72" s="44"/>
      <c r="EJ72" s="45"/>
      <c r="EK72" s="265"/>
      <c r="EL72" s="266"/>
      <c r="EM72" s="265"/>
      <c r="EN72" s="267"/>
      <c r="EO72" s="258"/>
      <c r="EP72" s="258"/>
      <c r="EQ72" s="258"/>
      <c r="ER72" s="261"/>
      <c r="ES72" s="262"/>
      <c r="ET72" s="263"/>
      <c r="EU72" s="264"/>
      <c r="EV72" s="264"/>
      <c r="EW72" s="44"/>
      <c r="EX72" s="45"/>
      <c r="EY72" s="265"/>
      <c r="EZ72" s="266"/>
      <c r="FA72" s="265"/>
      <c r="FB72" s="267"/>
      <c r="FC72" s="258"/>
      <c r="FD72" s="258"/>
      <c r="FE72" s="258"/>
      <c r="FF72" s="261"/>
      <c r="FG72" s="262"/>
      <c r="FH72" s="263"/>
      <c r="FI72" s="264"/>
      <c r="FJ72" s="264"/>
      <c r="FK72" s="44"/>
      <c r="FL72" s="45"/>
      <c r="FM72" s="265"/>
      <c r="FN72" s="266"/>
      <c r="FO72" s="265"/>
      <c r="FP72" s="267"/>
      <c r="FQ72" s="258"/>
      <c r="FR72" s="258"/>
      <c r="FS72" s="258"/>
      <c r="FT72" s="261"/>
      <c r="FU72" s="262"/>
      <c r="FV72" s="263"/>
      <c r="FW72" s="264"/>
      <c r="FX72" s="264"/>
      <c r="FY72" s="44"/>
      <c r="FZ72" s="45"/>
      <c r="GA72" s="265"/>
      <c r="GB72" s="266"/>
      <c r="GC72" s="265"/>
      <c r="GD72" s="267"/>
      <c r="GE72" s="258"/>
      <c r="GF72" s="258"/>
      <c r="GG72" s="258"/>
      <c r="GH72" s="261"/>
      <c r="GI72" s="262"/>
      <c r="GJ72" s="263"/>
      <c r="GK72" s="264"/>
      <c r="GL72" s="264"/>
      <c r="GM72" s="44"/>
      <c r="GN72" s="45"/>
      <c r="GO72" s="265"/>
      <c r="GP72" s="266"/>
      <c r="GQ72" s="265"/>
      <c r="GR72" s="267"/>
      <c r="GS72" s="258"/>
      <c r="GT72" s="258"/>
      <c r="GU72" s="258"/>
      <c r="GV72" s="261"/>
      <c r="GW72" s="262"/>
      <c r="GX72" s="263"/>
      <c r="GY72" s="264"/>
      <c r="GZ72" s="264"/>
      <c r="HA72" s="44"/>
      <c r="HB72" s="45"/>
      <c r="HC72" s="265"/>
      <c r="HD72" s="266"/>
      <c r="HE72" s="265"/>
      <c r="HF72" s="267"/>
      <c r="HG72" s="258"/>
      <c r="HH72" s="258"/>
      <c r="HI72" s="258"/>
      <c r="HJ72" s="261"/>
      <c r="HK72" s="262"/>
      <c r="HL72" s="263"/>
      <c r="HM72" s="264"/>
      <c r="HN72" s="264"/>
      <c r="HO72" s="44"/>
      <c r="HP72" s="45"/>
      <c r="HQ72" s="265"/>
      <c r="HR72" s="266"/>
      <c r="HS72" s="265"/>
      <c r="HT72" s="267"/>
      <c r="HU72" s="258"/>
      <c r="HV72" s="258"/>
      <c r="HW72" s="258"/>
      <c r="HX72" s="261"/>
      <c r="HY72" s="262"/>
      <c r="HZ72" s="263"/>
      <c r="IA72" s="264"/>
      <c r="IB72" s="264"/>
      <c r="IC72" s="44"/>
      <c r="ID72" s="45"/>
      <c r="IE72" s="265"/>
      <c r="IF72" s="266"/>
      <c r="IG72" s="265"/>
      <c r="IH72" s="267"/>
      <c r="II72" s="258"/>
      <c r="IJ72" s="258"/>
      <c r="IK72" s="258"/>
      <c r="IL72" s="261"/>
      <c r="IM72" s="262"/>
      <c r="IN72" s="263"/>
      <c r="IO72" s="264"/>
    </row>
    <row r="73" spans="1:249" s="268" customFormat="1" ht="38.25">
      <c r="A73" s="280"/>
      <c r="B73" s="281"/>
      <c r="C73" s="288" t="s">
        <v>209</v>
      </c>
      <c r="D73" s="283"/>
      <c r="E73" s="284"/>
      <c r="F73" s="44"/>
      <c r="G73" s="41"/>
      <c r="H73" s="261"/>
      <c r="I73" s="262"/>
      <c r="J73" s="263"/>
      <c r="K73" s="264"/>
      <c r="L73" s="264"/>
      <c r="M73" s="44"/>
      <c r="N73" s="45"/>
      <c r="O73" s="265"/>
      <c r="P73" s="266"/>
      <c r="Q73" s="265"/>
      <c r="R73" s="267"/>
      <c r="S73" s="258"/>
      <c r="T73" s="258"/>
      <c r="U73" s="258"/>
      <c r="V73" s="261"/>
      <c r="W73" s="262"/>
      <c r="X73" s="263"/>
      <c r="Y73" s="264"/>
      <c r="Z73" s="264"/>
      <c r="AA73" s="44"/>
      <c r="AB73" s="45"/>
      <c r="AC73" s="265"/>
      <c r="AD73" s="266"/>
      <c r="AE73" s="265"/>
      <c r="AF73" s="267"/>
      <c r="AG73" s="258"/>
      <c r="AH73" s="258"/>
      <c r="AI73" s="258"/>
      <c r="AJ73" s="261"/>
      <c r="AK73" s="262"/>
      <c r="AL73" s="263"/>
      <c r="AM73" s="264"/>
      <c r="AN73" s="264"/>
      <c r="AO73" s="44"/>
      <c r="AP73" s="45"/>
      <c r="AQ73" s="265"/>
      <c r="AR73" s="266"/>
      <c r="AS73" s="265"/>
      <c r="AT73" s="267"/>
      <c r="AU73" s="258"/>
      <c r="AV73" s="258"/>
      <c r="AW73" s="258"/>
      <c r="AX73" s="261"/>
      <c r="AY73" s="262"/>
      <c r="AZ73" s="263"/>
      <c r="BA73" s="264"/>
      <c r="BB73" s="264"/>
      <c r="BC73" s="44"/>
      <c r="BD73" s="45"/>
      <c r="BE73" s="265"/>
      <c r="BF73" s="266"/>
      <c r="BG73" s="265"/>
      <c r="BH73" s="267"/>
      <c r="BI73" s="258"/>
      <c r="BJ73" s="258"/>
      <c r="BK73" s="258"/>
      <c r="BL73" s="261"/>
      <c r="BM73" s="262"/>
      <c r="BN73" s="263"/>
      <c r="BO73" s="264"/>
      <c r="BP73" s="264"/>
      <c r="BQ73" s="44"/>
      <c r="BR73" s="45"/>
      <c r="BS73" s="265"/>
      <c r="BT73" s="266"/>
      <c r="BU73" s="265"/>
      <c r="BV73" s="267"/>
      <c r="BW73" s="258"/>
      <c r="BX73" s="258"/>
      <c r="BY73" s="258"/>
      <c r="BZ73" s="261"/>
      <c r="CA73" s="262"/>
      <c r="CB73" s="263"/>
      <c r="CC73" s="264"/>
      <c r="CD73" s="264"/>
      <c r="CE73" s="44"/>
      <c r="CF73" s="45"/>
      <c r="CG73" s="265"/>
      <c r="CH73" s="266"/>
      <c r="CI73" s="265"/>
      <c r="CJ73" s="267"/>
      <c r="CK73" s="258"/>
      <c r="CL73" s="258"/>
      <c r="CM73" s="258"/>
      <c r="CN73" s="261"/>
      <c r="CO73" s="262"/>
      <c r="CP73" s="263"/>
      <c r="CQ73" s="264"/>
      <c r="CR73" s="264"/>
      <c r="CS73" s="44"/>
      <c r="CT73" s="45"/>
      <c r="CU73" s="265"/>
      <c r="CV73" s="266"/>
      <c r="CW73" s="265"/>
      <c r="CX73" s="267"/>
      <c r="CY73" s="258"/>
      <c r="CZ73" s="258"/>
      <c r="DA73" s="258"/>
      <c r="DB73" s="261"/>
      <c r="DC73" s="262"/>
      <c r="DD73" s="263"/>
      <c r="DE73" s="264"/>
      <c r="DF73" s="264"/>
      <c r="DG73" s="44"/>
      <c r="DH73" s="45"/>
      <c r="DI73" s="265"/>
      <c r="DJ73" s="266"/>
      <c r="DK73" s="265"/>
      <c r="DL73" s="267"/>
      <c r="DM73" s="258"/>
      <c r="DN73" s="258"/>
      <c r="DO73" s="258"/>
      <c r="DP73" s="261"/>
      <c r="DQ73" s="262"/>
      <c r="DR73" s="263"/>
      <c r="DS73" s="264"/>
      <c r="DT73" s="264"/>
      <c r="DU73" s="44"/>
      <c r="DV73" s="45"/>
      <c r="DW73" s="265"/>
      <c r="DX73" s="266"/>
      <c r="DY73" s="265"/>
      <c r="DZ73" s="267"/>
      <c r="EA73" s="258"/>
      <c r="EB73" s="258"/>
      <c r="EC73" s="258"/>
      <c r="ED73" s="261"/>
      <c r="EE73" s="262"/>
      <c r="EF73" s="263"/>
      <c r="EG73" s="264"/>
      <c r="EH73" s="264"/>
      <c r="EI73" s="44"/>
      <c r="EJ73" s="45"/>
      <c r="EK73" s="265"/>
      <c r="EL73" s="266"/>
      <c r="EM73" s="265"/>
      <c r="EN73" s="267"/>
      <c r="EO73" s="258"/>
      <c r="EP73" s="258"/>
      <c r="EQ73" s="258"/>
      <c r="ER73" s="261"/>
      <c r="ES73" s="262"/>
      <c r="ET73" s="263"/>
      <c r="EU73" s="264"/>
      <c r="EV73" s="264"/>
      <c r="EW73" s="44"/>
      <c r="EX73" s="45"/>
      <c r="EY73" s="265"/>
      <c r="EZ73" s="266"/>
      <c r="FA73" s="265"/>
      <c r="FB73" s="267"/>
      <c r="FC73" s="258"/>
      <c r="FD73" s="258"/>
      <c r="FE73" s="258"/>
      <c r="FF73" s="261"/>
      <c r="FG73" s="262"/>
      <c r="FH73" s="263"/>
      <c r="FI73" s="264"/>
      <c r="FJ73" s="264"/>
      <c r="FK73" s="44"/>
      <c r="FL73" s="45"/>
      <c r="FM73" s="265"/>
      <c r="FN73" s="266"/>
      <c r="FO73" s="265"/>
      <c r="FP73" s="267"/>
      <c r="FQ73" s="258"/>
      <c r="FR73" s="258"/>
      <c r="FS73" s="258"/>
      <c r="FT73" s="261"/>
      <c r="FU73" s="262"/>
      <c r="FV73" s="263"/>
      <c r="FW73" s="264"/>
      <c r="FX73" s="264"/>
      <c r="FY73" s="44"/>
      <c r="FZ73" s="45"/>
      <c r="GA73" s="265"/>
      <c r="GB73" s="266"/>
      <c r="GC73" s="265"/>
      <c r="GD73" s="267"/>
      <c r="GE73" s="258"/>
      <c r="GF73" s="258"/>
      <c r="GG73" s="258"/>
      <c r="GH73" s="261"/>
      <c r="GI73" s="262"/>
      <c r="GJ73" s="263"/>
      <c r="GK73" s="264"/>
      <c r="GL73" s="264"/>
      <c r="GM73" s="44"/>
      <c r="GN73" s="45"/>
      <c r="GO73" s="265"/>
      <c r="GP73" s="266"/>
      <c r="GQ73" s="265"/>
      <c r="GR73" s="267"/>
      <c r="GS73" s="258"/>
      <c r="GT73" s="258"/>
      <c r="GU73" s="258"/>
      <c r="GV73" s="261"/>
      <c r="GW73" s="262"/>
      <c r="GX73" s="263"/>
      <c r="GY73" s="264"/>
      <c r="GZ73" s="264"/>
      <c r="HA73" s="44"/>
      <c r="HB73" s="45"/>
      <c r="HC73" s="265"/>
      <c r="HD73" s="266"/>
      <c r="HE73" s="265"/>
      <c r="HF73" s="267"/>
      <c r="HG73" s="258"/>
      <c r="HH73" s="258"/>
      <c r="HI73" s="258"/>
      <c r="HJ73" s="261"/>
      <c r="HK73" s="262"/>
      <c r="HL73" s="263"/>
      <c r="HM73" s="264"/>
      <c r="HN73" s="264"/>
      <c r="HO73" s="44"/>
      <c r="HP73" s="45"/>
      <c r="HQ73" s="265"/>
      <c r="HR73" s="266"/>
      <c r="HS73" s="265"/>
      <c r="HT73" s="267"/>
      <c r="HU73" s="258"/>
      <c r="HV73" s="258"/>
      <c r="HW73" s="258"/>
      <c r="HX73" s="261"/>
      <c r="HY73" s="262"/>
      <c r="HZ73" s="263"/>
      <c r="IA73" s="264"/>
      <c r="IB73" s="264"/>
      <c r="IC73" s="44"/>
      <c r="ID73" s="45"/>
      <c r="IE73" s="265"/>
      <c r="IF73" s="266"/>
      <c r="IG73" s="265"/>
      <c r="IH73" s="267"/>
      <c r="II73" s="258"/>
      <c r="IJ73" s="258"/>
      <c r="IK73" s="258"/>
      <c r="IL73" s="261"/>
      <c r="IM73" s="262"/>
      <c r="IN73" s="263"/>
      <c r="IO73" s="264"/>
    </row>
    <row r="74" spans="1:249" s="268" customFormat="1" ht="12.75">
      <c r="A74" s="280"/>
      <c r="B74" s="281"/>
      <c r="C74" s="282" t="s">
        <v>91</v>
      </c>
      <c r="D74" s="283"/>
      <c r="E74" s="284"/>
      <c r="F74" s="44"/>
      <c r="G74" s="41"/>
      <c r="H74" s="261"/>
      <c r="I74" s="262"/>
      <c r="J74" s="263"/>
      <c r="K74" s="264"/>
      <c r="L74" s="264"/>
      <c r="M74" s="44"/>
      <c r="N74" s="45"/>
      <c r="O74" s="265"/>
      <c r="P74" s="266"/>
      <c r="Q74" s="265"/>
      <c r="R74" s="267"/>
      <c r="S74" s="258"/>
      <c r="T74" s="258"/>
      <c r="U74" s="258"/>
      <c r="V74" s="261"/>
      <c r="W74" s="262"/>
      <c r="X74" s="263"/>
      <c r="Y74" s="264"/>
      <c r="Z74" s="264"/>
      <c r="AA74" s="44"/>
      <c r="AB74" s="45"/>
      <c r="AC74" s="265"/>
      <c r="AD74" s="266"/>
      <c r="AE74" s="265"/>
      <c r="AF74" s="267"/>
      <c r="AG74" s="258"/>
      <c r="AH74" s="258"/>
      <c r="AI74" s="258"/>
      <c r="AJ74" s="261"/>
      <c r="AK74" s="262"/>
      <c r="AL74" s="263"/>
      <c r="AM74" s="264"/>
      <c r="AN74" s="264"/>
      <c r="AO74" s="44"/>
      <c r="AP74" s="45"/>
      <c r="AQ74" s="265"/>
      <c r="AR74" s="266"/>
      <c r="AS74" s="265"/>
      <c r="AT74" s="267"/>
      <c r="AU74" s="258"/>
      <c r="AV74" s="258"/>
      <c r="AW74" s="258"/>
      <c r="AX74" s="261"/>
      <c r="AY74" s="262"/>
      <c r="AZ74" s="263"/>
      <c r="BA74" s="264"/>
      <c r="BB74" s="264"/>
      <c r="BC74" s="44"/>
      <c r="BD74" s="45"/>
      <c r="BE74" s="265"/>
      <c r="BF74" s="266"/>
      <c r="BG74" s="265"/>
      <c r="BH74" s="267"/>
      <c r="BI74" s="258"/>
      <c r="BJ74" s="258"/>
      <c r="BK74" s="258"/>
      <c r="BL74" s="261"/>
      <c r="BM74" s="262"/>
      <c r="BN74" s="263"/>
      <c r="BO74" s="264"/>
      <c r="BP74" s="264"/>
      <c r="BQ74" s="44"/>
      <c r="BR74" s="45"/>
      <c r="BS74" s="265"/>
      <c r="BT74" s="266"/>
      <c r="BU74" s="265"/>
      <c r="BV74" s="267"/>
      <c r="BW74" s="258"/>
      <c r="BX74" s="258"/>
      <c r="BY74" s="258"/>
      <c r="BZ74" s="261"/>
      <c r="CA74" s="262"/>
      <c r="CB74" s="263"/>
      <c r="CC74" s="264"/>
      <c r="CD74" s="264"/>
      <c r="CE74" s="44"/>
      <c r="CF74" s="45"/>
      <c r="CG74" s="265"/>
      <c r="CH74" s="266"/>
      <c r="CI74" s="265"/>
      <c r="CJ74" s="267"/>
      <c r="CK74" s="258"/>
      <c r="CL74" s="258"/>
      <c r="CM74" s="258"/>
      <c r="CN74" s="261"/>
      <c r="CO74" s="262"/>
      <c r="CP74" s="263"/>
      <c r="CQ74" s="264"/>
      <c r="CR74" s="264"/>
      <c r="CS74" s="44"/>
      <c r="CT74" s="45"/>
      <c r="CU74" s="265"/>
      <c r="CV74" s="266"/>
      <c r="CW74" s="265"/>
      <c r="CX74" s="267"/>
      <c r="CY74" s="258"/>
      <c r="CZ74" s="258"/>
      <c r="DA74" s="258"/>
      <c r="DB74" s="261"/>
      <c r="DC74" s="262"/>
      <c r="DD74" s="263"/>
      <c r="DE74" s="264"/>
      <c r="DF74" s="264"/>
      <c r="DG74" s="44"/>
      <c r="DH74" s="45"/>
      <c r="DI74" s="265"/>
      <c r="DJ74" s="266"/>
      <c r="DK74" s="265"/>
      <c r="DL74" s="267"/>
      <c r="DM74" s="258"/>
      <c r="DN74" s="258"/>
      <c r="DO74" s="258"/>
      <c r="DP74" s="261"/>
      <c r="DQ74" s="262"/>
      <c r="DR74" s="263"/>
      <c r="DS74" s="264"/>
      <c r="DT74" s="264"/>
      <c r="DU74" s="44"/>
      <c r="DV74" s="45"/>
      <c r="DW74" s="265"/>
      <c r="DX74" s="266"/>
      <c r="DY74" s="265"/>
      <c r="DZ74" s="267"/>
      <c r="EA74" s="258"/>
      <c r="EB74" s="258"/>
      <c r="EC74" s="258"/>
      <c r="ED74" s="261"/>
      <c r="EE74" s="262"/>
      <c r="EF74" s="263"/>
      <c r="EG74" s="264"/>
      <c r="EH74" s="264"/>
      <c r="EI74" s="44"/>
      <c r="EJ74" s="45"/>
      <c r="EK74" s="265"/>
      <c r="EL74" s="266"/>
      <c r="EM74" s="265"/>
      <c r="EN74" s="267"/>
      <c r="EO74" s="258"/>
      <c r="EP74" s="258"/>
      <c r="EQ74" s="258"/>
      <c r="ER74" s="261"/>
      <c r="ES74" s="262"/>
      <c r="ET74" s="263"/>
      <c r="EU74" s="264"/>
      <c r="EV74" s="264"/>
      <c r="EW74" s="44"/>
      <c r="EX74" s="45"/>
      <c r="EY74" s="265"/>
      <c r="EZ74" s="266"/>
      <c r="FA74" s="265"/>
      <c r="FB74" s="267"/>
      <c r="FC74" s="258"/>
      <c r="FD74" s="258"/>
      <c r="FE74" s="258"/>
      <c r="FF74" s="261"/>
      <c r="FG74" s="262"/>
      <c r="FH74" s="263"/>
      <c r="FI74" s="264"/>
      <c r="FJ74" s="264"/>
      <c r="FK74" s="44"/>
      <c r="FL74" s="45"/>
      <c r="FM74" s="265"/>
      <c r="FN74" s="266"/>
      <c r="FO74" s="265"/>
      <c r="FP74" s="267"/>
      <c r="FQ74" s="258"/>
      <c r="FR74" s="258"/>
      <c r="FS74" s="258"/>
      <c r="FT74" s="261"/>
      <c r="FU74" s="262"/>
      <c r="FV74" s="263"/>
      <c r="FW74" s="264"/>
      <c r="FX74" s="264"/>
      <c r="FY74" s="44"/>
      <c r="FZ74" s="45"/>
      <c r="GA74" s="265"/>
      <c r="GB74" s="266"/>
      <c r="GC74" s="265"/>
      <c r="GD74" s="267"/>
      <c r="GE74" s="258"/>
      <c r="GF74" s="258"/>
      <c r="GG74" s="258"/>
      <c r="GH74" s="261"/>
      <c r="GI74" s="262"/>
      <c r="GJ74" s="263"/>
      <c r="GK74" s="264"/>
      <c r="GL74" s="264"/>
      <c r="GM74" s="44"/>
      <c r="GN74" s="45"/>
      <c r="GO74" s="265"/>
      <c r="GP74" s="266"/>
      <c r="GQ74" s="265"/>
      <c r="GR74" s="267"/>
      <c r="GS74" s="258"/>
      <c r="GT74" s="258"/>
      <c r="GU74" s="258"/>
      <c r="GV74" s="261"/>
      <c r="GW74" s="262"/>
      <c r="GX74" s="263"/>
      <c r="GY74" s="264"/>
      <c r="GZ74" s="264"/>
      <c r="HA74" s="44"/>
      <c r="HB74" s="45"/>
      <c r="HC74" s="265"/>
      <c r="HD74" s="266"/>
      <c r="HE74" s="265"/>
      <c r="HF74" s="267"/>
      <c r="HG74" s="258"/>
      <c r="HH74" s="258"/>
      <c r="HI74" s="258"/>
      <c r="HJ74" s="261"/>
      <c r="HK74" s="262"/>
      <c r="HL74" s="263"/>
      <c r="HM74" s="264"/>
      <c r="HN74" s="264"/>
      <c r="HO74" s="44"/>
      <c r="HP74" s="45"/>
      <c r="HQ74" s="265"/>
      <c r="HR74" s="266"/>
      <c r="HS74" s="265"/>
      <c r="HT74" s="267"/>
      <c r="HU74" s="258"/>
      <c r="HV74" s="258"/>
      <c r="HW74" s="258"/>
      <c r="HX74" s="261"/>
      <c r="HY74" s="262"/>
      <c r="HZ74" s="263"/>
      <c r="IA74" s="264"/>
      <c r="IB74" s="264"/>
      <c r="IC74" s="44"/>
      <c r="ID74" s="45"/>
      <c r="IE74" s="265"/>
      <c r="IF74" s="266"/>
      <c r="IG74" s="265"/>
      <c r="IH74" s="267"/>
      <c r="II74" s="258"/>
      <c r="IJ74" s="258"/>
      <c r="IK74" s="258"/>
      <c r="IL74" s="261"/>
      <c r="IM74" s="262"/>
      <c r="IN74" s="263"/>
      <c r="IO74" s="264"/>
    </row>
    <row r="75" spans="1:249" s="268" customFormat="1" ht="25.5">
      <c r="A75" s="280"/>
      <c r="B75" s="281"/>
      <c r="C75" s="289" t="s">
        <v>280</v>
      </c>
      <c r="D75" s="283"/>
      <c r="E75" s="284"/>
      <c r="F75" s="44"/>
      <c r="G75" s="41"/>
      <c r="H75" s="261"/>
      <c r="I75" s="262"/>
      <c r="J75" s="263"/>
      <c r="K75" s="264"/>
      <c r="L75" s="264"/>
      <c r="M75" s="44"/>
      <c r="N75" s="45"/>
      <c r="O75" s="265"/>
      <c r="P75" s="266"/>
      <c r="Q75" s="265"/>
      <c r="R75" s="267"/>
      <c r="S75" s="258"/>
      <c r="T75" s="258"/>
      <c r="U75" s="258"/>
      <c r="V75" s="261"/>
      <c r="W75" s="262"/>
      <c r="X75" s="263"/>
      <c r="Y75" s="264"/>
      <c r="Z75" s="264"/>
      <c r="AA75" s="44"/>
      <c r="AB75" s="45"/>
      <c r="AC75" s="265"/>
      <c r="AD75" s="266"/>
      <c r="AE75" s="265"/>
      <c r="AF75" s="267"/>
      <c r="AG75" s="258"/>
      <c r="AH75" s="258"/>
      <c r="AI75" s="258"/>
      <c r="AJ75" s="261"/>
      <c r="AK75" s="262"/>
      <c r="AL75" s="263"/>
      <c r="AM75" s="264"/>
      <c r="AN75" s="264"/>
      <c r="AO75" s="44"/>
      <c r="AP75" s="45"/>
      <c r="AQ75" s="265"/>
      <c r="AR75" s="266"/>
      <c r="AS75" s="265"/>
      <c r="AT75" s="267"/>
      <c r="AU75" s="258"/>
      <c r="AV75" s="258"/>
      <c r="AW75" s="258"/>
      <c r="AX75" s="261"/>
      <c r="AY75" s="262"/>
      <c r="AZ75" s="263"/>
      <c r="BA75" s="264"/>
      <c r="BB75" s="264"/>
      <c r="BC75" s="44"/>
      <c r="BD75" s="45"/>
      <c r="BE75" s="265"/>
      <c r="BF75" s="266"/>
      <c r="BG75" s="265"/>
      <c r="BH75" s="267"/>
      <c r="BI75" s="258"/>
      <c r="BJ75" s="258"/>
      <c r="BK75" s="258"/>
      <c r="BL75" s="261"/>
      <c r="BM75" s="262"/>
      <c r="BN75" s="263"/>
      <c r="BO75" s="264"/>
      <c r="BP75" s="264"/>
      <c r="BQ75" s="44"/>
      <c r="BR75" s="45"/>
      <c r="BS75" s="265"/>
      <c r="BT75" s="266"/>
      <c r="BU75" s="265"/>
      <c r="BV75" s="267"/>
      <c r="BW75" s="258"/>
      <c r="BX75" s="258"/>
      <c r="BY75" s="258"/>
      <c r="BZ75" s="261"/>
      <c r="CA75" s="262"/>
      <c r="CB75" s="263"/>
      <c r="CC75" s="264"/>
      <c r="CD75" s="264"/>
      <c r="CE75" s="44"/>
      <c r="CF75" s="45"/>
      <c r="CG75" s="265"/>
      <c r="CH75" s="266"/>
      <c r="CI75" s="265"/>
      <c r="CJ75" s="267"/>
      <c r="CK75" s="258"/>
      <c r="CL75" s="258"/>
      <c r="CM75" s="258"/>
      <c r="CN75" s="261"/>
      <c r="CO75" s="262"/>
      <c r="CP75" s="263"/>
      <c r="CQ75" s="264"/>
      <c r="CR75" s="264"/>
      <c r="CS75" s="44"/>
      <c r="CT75" s="45"/>
      <c r="CU75" s="265"/>
      <c r="CV75" s="266"/>
      <c r="CW75" s="265"/>
      <c r="CX75" s="267"/>
      <c r="CY75" s="258"/>
      <c r="CZ75" s="258"/>
      <c r="DA75" s="258"/>
      <c r="DB75" s="261"/>
      <c r="DC75" s="262"/>
      <c r="DD75" s="263"/>
      <c r="DE75" s="264"/>
      <c r="DF75" s="264"/>
      <c r="DG75" s="44"/>
      <c r="DH75" s="45"/>
      <c r="DI75" s="265"/>
      <c r="DJ75" s="266"/>
      <c r="DK75" s="265"/>
      <c r="DL75" s="267"/>
      <c r="DM75" s="258"/>
      <c r="DN75" s="258"/>
      <c r="DO75" s="258"/>
      <c r="DP75" s="261"/>
      <c r="DQ75" s="262"/>
      <c r="DR75" s="263"/>
      <c r="DS75" s="264"/>
      <c r="DT75" s="264"/>
      <c r="DU75" s="44"/>
      <c r="DV75" s="45"/>
      <c r="DW75" s="265"/>
      <c r="DX75" s="266"/>
      <c r="DY75" s="265"/>
      <c r="DZ75" s="267"/>
      <c r="EA75" s="258"/>
      <c r="EB75" s="258"/>
      <c r="EC75" s="258"/>
      <c r="ED75" s="261"/>
      <c r="EE75" s="262"/>
      <c r="EF75" s="263"/>
      <c r="EG75" s="264"/>
      <c r="EH75" s="264"/>
      <c r="EI75" s="44"/>
      <c r="EJ75" s="45"/>
      <c r="EK75" s="265"/>
      <c r="EL75" s="266"/>
      <c r="EM75" s="265"/>
      <c r="EN75" s="267"/>
      <c r="EO75" s="258"/>
      <c r="EP75" s="258"/>
      <c r="EQ75" s="258"/>
      <c r="ER75" s="261"/>
      <c r="ES75" s="262"/>
      <c r="ET75" s="263"/>
      <c r="EU75" s="264"/>
      <c r="EV75" s="264"/>
      <c r="EW75" s="44"/>
      <c r="EX75" s="45"/>
      <c r="EY75" s="265"/>
      <c r="EZ75" s="266"/>
      <c r="FA75" s="265"/>
      <c r="FB75" s="267"/>
      <c r="FC75" s="258"/>
      <c r="FD75" s="258"/>
      <c r="FE75" s="258"/>
      <c r="FF75" s="261"/>
      <c r="FG75" s="262"/>
      <c r="FH75" s="263"/>
      <c r="FI75" s="264"/>
      <c r="FJ75" s="264"/>
      <c r="FK75" s="44"/>
      <c r="FL75" s="45"/>
      <c r="FM75" s="265"/>
      <c r="FN75" s="266"/>
      <c r="FO75" s="265"/>
      <c r="FP75" s="267"/>
      <c r="FQ75" s="258"/>
      <c r="FR75" s="258"/>
      <c r="FS75" s="258"/>
      <c r="FT75" s="261"/>
      <c r="FU75" s="262"/>
      <c r="FV75" s="263"/>
      <c r="FW75" s="264"/>
      <c r="FX75" s="264"/>
      <c r="FY75" s="44"/>
      <c r="FZ75" s="45"/>
      <c r="GA75" s="265"/>
      <c r="GB75" s="266"/>
      <c r="GC75" s="265"/>
      <c r="GD75" s="267"/>
      <c r="GE75" s="258"/>
      <c r="GF75" s="258"/>
      <c r="GG75" s="258"/>
      <c r="GH75" s="261"/>
      <c r="GI75" s="262"/>
      <c r="GJ75" s="263"/>
      <c r="GK75" s="264"/>
      <c r="GL75" s="264"/>
      <c r="GM75" s="44"/>
      <c r="GN75" s="45"/>
      <c r="GO75" s="265"/>
      <c r="GP75" s="266"/>
      <c r="GQ75" s="265"/>
      <c r="GR75" s="267"/>
      <c r="GS75" s="258"/>
      <c r="GT75" s="258"/>
      <c r="GU75" s="258"/>
      <c r="GV75" s="261"/>
      <c r="GW75" s="262"/>
      <c r="GX75" s="263"/>
      <c r="GY75" s="264"/>
      <c r="GZ75" s="264"/>
      <c r="HA75" s="44"/>
      <c r="HB75" s="45"/>
      <c r="HC75" s="265"/>
      <c r="HD75" s="266"/>
      <c r="HE75" s="265"/>
      <c r="HF75" s="267"/>
      <c r="HG75" s="258"/>
      <c r="HH75" s="258"/>
      <c r="HI75" s="258"/>
      <c r="HJ75" s="261"/>
      <c r="HK75" s="262"/>
      <c r="HL75" s="263"/>
      <c r="HM75" s="264"/>
      <c r="HN75" s="264"/>
      <c r="HO75" s="44"/>
      <c r="HP75" s="45"/>
      <c r="HQ75" s="265"/>
      <c r="HR75" s="266"/>
      <c r="HS75" s="265"/>
      <c r="HT75" s="267"/>
      <c r="HU75" s="258"/>
      <c r="HV75" s="258"/>
      <c r="HW75" s="258"/>
      <c r="HX75" s="261"/>
      <c r="HY75" s="262"/>
      <c r="HZ75" s="263"/>
      <c r="IA75" s="264"/>
      <c r="IB75" s="264"/>
      <c r="IC75" s="44"/>
      <c r="ID75" s="45"/>
      <c r="IE75" s="265"/>
      <c r="IF75" s="266"/>
      <c r="IG75" s="265"/>
      <c r="IH75" s="267"/>
      <c r="II75" s="258"/>
      <c r="IJ75" s="258"/>
      <c r="IK75" s="258"/>
      <c r="IL75" s="261"/>
      <c r="IM75" s="262"/>
      <c r="IN75" s="263"/>
      <c r="IO75" s="264"/>
    </row>
    <row r="76" spans="1:249" s="268" customFormat="1" ht="138.75" customHeight="1">
      <c r="A76" s="280"/>
      <c r="B76" s="281"/>
      <c r="C76" s="355" t="s">
        <v>247</v>
      </c>
      <c r="D76" s="283"/>
      <c r="E76" s="284"/>
      <c r="F76" s="44"/>
      <c r="G76" s="41"/>
      <c r="H76" s="261"/>
      <c r="I76" s="262"/>
      <c r="J76" s="263"/>
      <c r="K76" s="264"/>
      <c r="L76" s="264"/>
      <c r="M76" s="44"/>
      <c r="N76" s="45"/>
      <c r="O76" s="265"/>
      <c r="P76" s="266"/>
      <c r="Q76" s="265"/>
      <c r="R76" s="267"/>
      <c r="S76" s="258"/>
      <c r="T76" s="258"/>
      <c r="U76" s="258"/>
      <c r="V76" s="261"/>
      <c r="W76" s="262"/>
      <c r="X76" s="263"/>
      <c r="Y76" s="264"/>
      <c r="Z76" s="264"/>
      <c r="AA76" s="44"/>
      <c r="AB76" s="45"/>
      <c r="AC76" s="265"/>
      <c r="AD76" s="266"/>
      <c r="AE76" s="265"/>
      <c r="AF76" s="267"/>
      <c r="AG76" s="258"/>
      <c r="AH76" s="258"/>
      <c r="AI76" s="258"/>
      <c r="AJ76" s="261"/>
      <c r="AK76" s="262"/>
      <c r="AL76" s="263"/>
      <c r="AM76" s="264"/>
      <c r="AN76" s="264"/>
      <c r="AO76" s="44"/>
      <c r="AP76" s="45"/>
      <c r="AQ76" s="265"/>
      <c r="AR76" s="266"/>
      <c r="AS76" s="265"/>
      <c r="AT76" s="267"/>
      <c r="AU76" s="258"/>
      <c r="AV76" s="258"/>
      <c r="AW76" s="258"/>
      <c r="AX76" s="261"/>
      <c r="AY76" s="262"/>
      <c r="AZ76" s="263"/>
      <c r="BA76" s="264"/>
      <c r="BB76" s="264"/>
      <c r="BC76" s="44"/>
      <c r="BD76" s="45"/>
      <c r="BE76" s="265"/>
      <c r="BF76" s="266"/>
      <c r="BG76" s="265"/>
      <c r="BH76" s="267"/>
      <c r="BI76" s="258"/>
      <c r="BJ76" s="258"/>
      <c r="BK76" s="258"/>
      <c r="BL76" s="261"/>
      <c r="BM76" s="262"/>
      <c r="BN76" s="263"/>
      <c r="BO76" s="264"/>
      <c r="BP76" s="264"/>
      <c r="BQ76" s="44"/>
      <c r="BR76" s="45"/>
      <c r="BS76" s="265"/>
      <c r="BT76" s="266"/>
      <c r="BU76" s="265"/>
      <c r="BV76" s="267"/>
      <c r="BW76" s="258"/>
      <c r="BX76" s="258"/>
      <c r="BY76" s="258"/>
      <c r="BZ76" s="261"/>
      <c r="CA76" s="262"/>
      <c r="CB76" s="263"/>
      <c r="CC76" s="264"/>
      <c r="CD76" s="264"/>
      <c r="CE76" s="44"/>
      <c r="CF76" s="45"/>
      <c r="CG76" s="265"/>
      <c r="CH76" s="266"/>
      <c r="CI76" s="265"/>
      <c r="CJ76" s="267"/>
      <c r="CK76" s="258"/>
      <c r="CL76" s="258"/>
      <c r="CM76" s="258"/>
      <c r="CN76" s="261"/>
      <c r="CO76" s="262"/>
      <c r="CP76" s="263"/>
      <c r="CQ76" s="264"/>
      <c r="CR76" s="264"/>
      <c r="CS76" s="44"/>
      <c r="CT76" s="45"/>
      <c r="CU76" s="265"/>
      <c r="CV76" s="266"/>
      <c r="CW76" s="265"/>
      <c r="CX76" s="267"/>
      <c r="CY76" s="258"/>
      <c r="CZ76" s="258"/>
      <c r="DA76" s="258"/>
      <c r="DB76" s="261"/>
      <c r="DC76" s="262"/>
      <c r="DD76" s="263"/>
      <c r="DE76" s="264"/>
      <c r="DF76" s="264"/>
      <c r="DG76" s="44"/>
      <c r="DH76" s="45"/>
      <c r="DI76" s="265"/>
      <c r="DJ76" s="266"/>
      <c r="DK76" s="265"/>
      <c r="DL76" s="267"/>
      <c r="DM76" s="258"/>
      <c r="DN76" s="258"/>
      <c r="DO76" s="258"/>
      <c r="DP76" s="261"/>
      <c r="DQ76" s="262"/>
      <c r="DR76" s="263"/>
      <c r="DS76" s="264"/>
      <c r="DT76" s="264"/>
      <c r="DU76" s="44"/>
      <c r="DV76" s="45"/>
      <c r="DW76" s="265"/>
      <c r="DX76" s="266"/>
      <c r="DY76" s="265"/>
      <c r="DZ76" s="267"/>
      <c r="EA76" s="258"/>
      <c r="EB76" s="258"/>
      <c r="EC76" s="258"/>
      <c r="ED76" s="261"/>
      <c r="EE76" s="262"/>
      <c r="EF76" s="263"/>
      <c r="EG76" s="264"/>
      <c r="EH76" s="264"/>
      <c r="EI76" s="44"/>
      <c r="EJ76" s="45"/>
      <c r="EK76" s="265"/>
      <c r="EL76" s="266"/>
      <c r="EM76" s="265"/>
      <c r="EN76" s="267"/>
      <c r="EO76" s="258"/>
      <c r="EP76" s="258"/>
      <c r="EQ76" s="258"/>
      <c r="ER76" s="261"/>
      <c r="ES76" s="262"/>
      <c r="ET76" s="263"/>
      <c r="EU76" s="264"/>
      <c r="EV76" s="264"/>
      <c r="EW76" s="44"/>
      <c r="EX76" s="45"/>
      <c r="EY76" s="265"/>
      <c r="EZ76" s="266"/>
      <c r="FA76" s="265"/>
      <c r="FB76" s="267"/>
      <c r="FC76" s="258"/>
      <c r="FD76" s="258"/>
      <c r="FE76" s="258"/>
      <c r="FF76" s="261"/>
      <c r="FG76" s="262"/>
      <c r="FH76" s="263"/>
      <c r="FI76" s="264"/>
      <c r="FJ76" s="264"/>
      <c r="FK76" s="44"/>
      <c r="FL76" s="45"/>
      <c r="FM76" s="265"/>
      <c r="FN76" s="266"/>
      <c r="FO76" s="265"/>
      <c r="FP76" s="267"/>
      <c r="FQ76" s="258"/>
      <c r="FR76" s="258"/>
      <c r="FS76" s="258"/>
      <c r="FT76" s="261"/>
      <c r="FU76" s="262"/>
      <c r="FV76" s="263"/>
      <c r="FW76" s="264"/>
      <c r="FX76" s="264"/>
      <c r="FY76" s="44"/>
      <c r="FZ76" s="45"/>
      <c r="GA76" s="265"/>
      <c r="GB76" s="266"/>
      <c r="GC76" s="265"/>
      <c r="GD76" s="267"/>
      <c r="GE76" s="258"/>
      <c r="GF76" s="258"/>
      <c r="GG76" s="258"/>
      <c r="GH76" s="261"/>
      <c r="GI76" s="262"/>
      <c r="GJ76" s="263"/>
      <c r="GK76" s="264"/>
      <c r="GL76" s="264"/>
      <c r="GM76" s="44"/>
      <c r="GN76" s="45"/>
      <c r="GO76" s="265"/>
      <c r="GP76" s="266"/>
      <c r="GQ76" s="265"/>
      <c r="GR76" s="267"/>
      <c r="GS76" s="258"/>
      <c r="GT76" s="258"/>
      <c r="GU76" s="258"/>
      <c r="GV76" s="261"/>
      <c r="GW76" s="262"/>
      <c r="GX76" s="263"/>
      <c r="GY76" s="264"/>
      <c r="GZ76" s="264"/>
      <c r="HA76" s="44"/>
      <c r="HB76" s="45"/>
      <c r="HC76" s="265"/>
      <c r="HD76" s="266"/>
      <c r="HE76" s="265"/>
      <c r="HF76" s="267"/>
      <c r="HG76" s="258"/>
      <c r="HH76" s="258"/>
      <c r="HI76" s="258"/>
      <c r="HJ76" s="261"/>
      <c r="HK76" s="262"/>
      <c r="HL76" s="263"/>
      <c r="HM76" s="264"/>
      <c r="HN76" s="264"/>
      <c r="HO76" s="44"/>
      <c r="HP76" s="45"/>
      <c r="HQ76" s="265"/>
      <c r="HR76" s="266"/>
      <c r="HS76" s="265"/>
      <c r="HT76" s="267"/>
      <c r="HU76" s="258"/>
      <c r="HV76" s="258"/>
      <c r="HW76" s="258"/>
      <c r="HX76" s="261"/>
      <c r="HY76" s="262"/>
      <c r="HZ76" s="263"/>
      <c r="IA76" s="264"/>
      <c r="IB76" s="264"/>
      <c r="IC76" s="44"/>
      <c r="ID76" s="45"/>
      <c r="IE76" s="265"/>
      <c r="IF76" s="266"/>
      <c r="IG76" s="265"/>
      <c r="IH76" s="267"/>
      <c r="II76" s="258"/>
      <c r="IJ76" s="258"/>
      <c r="IK76" s="258"/>
      <c r="IL76" s="261"/>
      <c r="IM76" s="262"/>
      <c r="IN76" s="263"/>
      <c r="IO76" s="264"/>
    </row>
    <row r="77" spans="1:249" s="268" customFormat="1" ht="25.5">
      <c r="A77" s="280"/>
      <c r="B77" s="281"/>
      <c r="C77" s="282" t="s">
        <v>92</v>
      </c>
      <c r="D77" s="283"/>
      <c r="E77" s="284"/>
      <c r="F77" s="44"/>
      <c r="G77" s="41"/>
      <c r="H77" s="261"/>
      <c r="I77" s="262"/>
      <c r="J77" s="263"/>
      <c r="K77" s="264"/>
      <c r="L77" s="264"/>
      <c r="M77" s="44"/>
      <c r="N77" s="45"/>
      <c r="O77" s="265"/>
      <c r="P77" s="266"/>
      <c r="Q77" s="265"/>
      <c r="R77" s="267"/>
      <c r="S77" s="258"/>
      <c r="T77" s="258"/>
      <c r="U77" s="258"/>
      <c r="V77" s="261"/>
      <c r="W77" s="262"/>
      <c r="X77" s="263"/>
      <c r="Y77" s="264"/>
      <c r="Z77" s="264"/>
      <c r="AA77" s="44"/>
      <c r="AB77" s="45"/>
      <c r="AC77" s="265"/>
      <c r="AD77" s="266"/>
      <c r="AE77" s="265"/>
      <c r="AF77" s="267"/>
      <c r="AG77" s="258"/>
      <c r="AH77" s="258"/>
      <c r="AI77" s="258"/>
      <c r="AJ77" s="261"/>
      <c r="AK77" s="262"/>
      <c r="AL77" s="263"/>
      <c r="AM77" s="264"/>
      <c r="AN77" s="264"/>
      <c r="AO77" s="44"/>
      <c r="AP77" s="45"/>
      <c r="AQ77" s="265"/>
      <c r="AR77" s="266"/>
      <c r="AS77" s="265"/>
      <c r="AT77" s="267"/>
      <c r="AU77" s="258"/>
      <c r="AV77" s="258"/>
      <c r="AW77" s="258"/>
      <c r="AX77" s="261"/>
      <c r="AY77" s="262"/>
      <c r="AZ77" s="263"/>
      <c r="BA77" s="264"/>
      <c r="BB77" s="264"/>
      <c r="BC77" s="44"/>
      <c r="BD77" s="45"/>
      <c r="BE77" s="265"/>
      <c r="BF77" s="266"/>
      <c r="BG77" s="265"/>
      <c r="BH77" s="267"/>
      <c r="BI77" s="258"/>
      <c r="BJ77" s="258"/>
      <c r="BK77" s="258"/>
      <c r="BL77" s="261"/>
      <c r="BM77" s="262"/>
      <c r="BN77" s="263"/>
      <c r="BO77" s="264"/>
      <c r="BP77" s="264"/>
      <c r="BQ77" s="44"/>
      <c r="BR77" s="45"/>
      <c r="BS77" s="265"/>
      <c r="BT77" s="266"/>
      <c r="BU77" s="265"/>
      <c r="BV77" s="267"/>
      <c r="BW77" s="258"/>
      <c r="BX77" s="258"/>
      <c r="BY77" s="258"/>
      <c r="BZ77" s="261"/>
      <c r="CA77" s="262"/>
      <c r="CB77" s="263"/>
      <c r="CC77" s="264"/>
      <c r="CD77" s="264"/>
      <c r="CE77" s="44"/>
      <c r="CF77" s="45"/>
      <c r="CG77" s="265"/>
      <c r="CH77" s="266"/>
      <c r="CI77" s="265"/>
      <c r="CJ77" s="267"/>
      <c r="CK77" s="258"/>
      <c r="CL77" s="258"/>
      <c r="CM77" s="258"/>
      <c r="CN77" s="261"/>
      <c r="CO77" s="262"/>
      <c r="CP77" s="263"/>
      <c r="CQ77" s="264"/>
      <c r="CR77" s="264"/>
      <c r="CS77" s="44"/>
      <c r="CT77" s="45"/>
      <c r="CU77" s="265"/>
      <c r="CV77" s="266"/>
      <c r="CW77" s="265"/>
      <c r="CX77" s="267"/>
      <c r="CY77" s="258"/>
      <c r="CZ77" s="258"/>
      <c r="DA77" s="258"/>
      <c r="DB77" s="261"/>
      <c r="DC77" s="262"/>
      <c r="DD77" s="263"/>
      <c r="DE77" s="264"/>
      <c r="DF77" s="264"/>
      <c r="DG77" s="44"/>
      <c r="DH77" s="45"/>
      <c r="DI77" s="265"/>
      <c r="DJ77" s="266"/>
      <c r="DK77" s="265"/>
      <c r="DL77" s="267"/>
      <c r="DM77" s="258"/>
      <c r="DN77" s="258"/>
      <c r="DO77" s="258"/>
      <c r="DP77" s="261"/>
      <c r="DQ77" s="262"/>
      <c r="DR77" s="263"/>
      <c r="DS77" s="264"/>
      <c r="DT77" s="264"/>
      <c r="DU77" s="44"/>
      <c r="DV77" s="45"/>
      <c r="DW77" s="265"/>
      <c r="DX77" s="266"/>
      <c r="DY77" s="265"/>
      <c r="DZ77" s="267"/>
      <c r="EA77" s="258"/>
      <c r="EB77" s="258"/>
      <c r="EC77" s="258"/>
      <c r="ED77" s="261"/>
      <c r="EE77" s="262"/>
      <c r="EF77" s="263"/>
      <c r="EG77" s="264"/>
      <c r="EH77" s="264"/>
      <c r="EI77" s="44"/>
      <c r="EJ77" s="45"/>
      <c r="EK77" s="265"/>
      <c r="EL77" s="266"/>
      <c r="EM77" s="265"/>
      <c r="EN77" s="267"/>
      <c r="EO77" s="258"/>
      <c r="EP77" s="258"/>
      <c r="EQ77" s="258"/>
      <c r="ER77" s="261"/>
      <c r="ES77" s="262"/>
      <c r="ET77" s="263"/>
      <c r="EU77" s="264"/>
      <c r="EV77" s="264"/>
      <c r="EW77" s="44"/>
      <c r="EX77" s="45"/>
      <c r="EY77" s="265"/>
      <c r="EZ77" s="266"/>
      <c r="FA77" s="265"/>
      <c r="FB77" s="267"/>
      <c r="FC77" s="258"/>
      <c r="FD77" s="258"/>
      <c r="FE77" s="258"/>
      <c r="FF77" s="261"/>
      <c r="FG77" s="262"/>
      <c r="FH77" s="263"/>
      <c r="FI77" s="264"/>
      <c r="FJ77" s="264"/>
      <c r="FK77" s="44"/>
      <c r="FL77" s="45"/>
      <c r="FM77" s="265"/>
      <c r="FN77" s="266"/>
      <c r="FO77" s="265"/>
      <c r="FP77" s="267"/>
      <c r="FQ77" s="258"/>
      <c r="FR77" s="258"/>
      <c r="FS77" s="258"/>
      <c r="FT77" s="261"/>
      <c r="FU77" s="262"/>
      <c r="FV77" s="263"/>
      <c r="FW77" s="264"/>
      <c r="FX77" s="264"/>
      <c r="FY77" s="44"/>
      <c r="FZ77" s="45"/>
      <c r="GA77" s="265"/>
      <c r="GB77" s="266"/>
      <c r="GC77" s="265"/>
      <c r="GD77" s="267"/>
      <c r="GE77" s="258"/>
      <c r="GF77" s="258"/>
      <c r="GG77" s="258"/>
      <c r="GH77" s="261"/>
      <c r="GI77" s="262"/>
      <c r="GJ77" s="263"/>
      <c r="GK77" s="264"/>
      <c r="GL77" s="264"/>
      <c r="GM77" s="44"/>
      <c r="GN77" s="45"/>
      <c r="GO77" s="265"/>
      <c r="GP77" s="266"/>
      <c r="GQ77" s="265"/>
      <c r="GR77" s="267"/>
      <c r="GS77" s="258"/>
      <c r="GT77" s="258"/>
      <c r="GU77" s="258"/>
      <c r="GV77" s="261"/>
      <c r="GW77" s="262"/>
      <c r="GX77" s="263"/>
      <c r="GY77" s="264"/>
      <c r="GZ77" s="264"/>
      <c r="HA77" s="44"/>
      <c r="HB77" s="45"/>
      <c r="HC77" s="265"/>
      <c r="HD77" s="266"/>
      <c r="HE77" s="265"/>
      <c r="HF77" s="267"/>
      <c r="HG77" s="258"/>
      <c r="HH77" s="258"/>
      <c r="HI77" s="258"/>
      <c r="HJ77" s="261"/>
      <c r="HK77" s="262"/>
      <c r="HL77" s="263"/>
      <c r="HM77" s="264"/>
      <c r="HN77" s="264"/>
      <c r="HO77" s="44"/>
      <c r="HP77" s="45"/>
      <c r="HQ77" s="265"/>
      <c r="HR77" s="266"/>
      <c r="HS77" s="265"/>
      <c r="HT77" s="267"/>
      <c r="HU77" s="258"/>
      <c r="HV77" s="258"/>
      <c r="HW77" s="258"/>
      <c r="HX77" s="261"/>
      <c r="HY77" s="262"/>
      <c r="HZ77" s="263"/>
      <c r="IA77" s="264"/>
      <c r="IB77" s="264"/>
      <c r="IC77" s="44"/>
      <c r="ID77" s="45"/>
      <c r="IE77" s="265"/>
      <c r="IF77" s="266"/>
      <c r="IG77" s="265"/>
      <c r="IH77" s="267"/>
      <c r="II77" s="258"/>
      <c r="IJ77" s="258"/>
      <c r="IK77" s="258"/>
      <c r="IL77" s="261"/>
      <c r="IM77" s="262"/>
      <c r="IN77" s="263"/>
      <c r="IO77" s="264"/>
    </row>
    <row r="78" spans="1:249" s="268" customFormat="1" ht="25.5">
      <c r="A78" s="280"/>
      <c r="B78" s="281"/>
      <c r="C78" s="282" t="s">
        <v>93</v>
      </c>
      <c r="D78" s="283"/>
      <c r="E78" s="284"/>
      <c r="F78" s="44"/>
      <c r="G78" s="41"/>
      <c r="H78" s="261"/>
      <c r="I78" s="262"/>
      <c r="J78" s="263"/>
      <c r="K78" s="264"/>
      <c r="L78" s="264"/>
      <c r="M78" s="44"/>
      <c r="N78" s="45"/>
      <c r="O78" s="265"/>
      <c r="P78" s="266"/>
      <c r="Q78" s="265"/>
      <c r="R78" s="267"/>
      <c r="S78" s="258"/>
      <c r="T78" s="258"/>
      <c r="U78" s="258"/>
      <c r="V78" s="261"/>
      <c r="W78" s="262"/>
      <c r="X78" s="263"/>
      <c r="Y78" s="264"/>
      <c r="Z78" s="264"/>
      <c r="AA78" s="44"/>
      <c r="AB78" s="45"/>
      <c r="AC78" s="265"/>
      <c r="AD78" s="266"/>
      <c r="AE78" s="265"/>
      <c r="AF78" s="267"/>
      <c r="AG78" s="258"/>
      <c r="AH78" s="258"/>
      <c r="AI78" s="258"/>
      <c r="AJ78" s="261"/>
      <c r="AK78" s="262"/>
      <c r="AL78" s="263"/>
      <c r="AM78" s="264"/>
      <c r="AN78" s="264"/>
      <c r="AO78" s="44"/>
      <c r="AP78" s="45"/>
      <c r="AQ78" s="265"/>
      <c r="AR78" s="266"/>
      <c r="AS78" s="265"/>
      <c r="AT78" s="267"/>
      <c r="AU78" s="258"/>
      <c r="AV78" s="258"/>
      <c r="AW78" s="258"/>
      <c r="AX78" s="261"/>
      <c r="AY78" s="262"/>
      <c r="AZ78" s="263"/>
      <c r="BA78" s="264"/>
      <c r="BB78" s="264"/>
      <c r="BC78" s="44"/>
      <c r="BD78" s="45"/>
      <c r="BE78" s="265"/>
      <c r="BF78" s="266"/>
      <c r="BG78" s="265"/>
      <c r="BH78" s="267"/>
      <c r="BI78" s="258"/>
      <c r="BJ78" s="258"/>
      <c r="BK78" s="258"/>
      <c r="BL78" s="261"/>
      <c r="BM78" s="262"/>
      <c r="BN78" s="263"/>
      <c r="BO78" s="264"/>
      <c r="BP78" s="264"/>
      <c r="BQ78" s="44"/>
      <c r="BR78" s="45"/>
      <c r="BS78" s="265"/>
      <c r="BT78" s="266"/>
      <c r="BU78" s="265"/>
      <c r="BV78" s="267"/>
      <c r="BW78" s="258"/>
      <c r="BX78" s="258"/>
      <c r="BY78" s="258"/>
      <c r="BZ78" s="261"/>
      <c r="CA78" s="262"/>
      <c r="CB78" s="263"/>
      <c r="CC78" s="264"/>
      <c r="CD78" s="264"/>
      <c r="CE78" s="44"/>
      <c r="CF78" s="45"/>
      <c r="CG78" s="265"/>
      <c r="CH78" s="266"/>
      <c r="CI78" s="265"/>
      <c r="CJ78" s="267"/>
      <c r="CK78" s="258"/>
      <c r="CL78" s="258"/>
      <c r="CM78" s="258"/>
      <c r="CN78" s="261"/>
      <c r="CO78" s="262"/>
      <c r="CP78" s="263"/>
      <c r="CQ78" s="264"/>
      <c r="CR78" s="264"/>
      <c r="CS78" s="44"/>
      <c r="CT78" s="45"/>
      <c r="CU78" s="265"/>
      <c r="CV78" s="266"/>
      <c r="CW78" s="265"/>
      <c r="CX78" s="267"/>
      <c r="CY78" s="258"/>
      <c r="CZ78" s="258"/>
      <c r="DA78" s="258"/>
      <c r="DB78" s="261"/>
      <c r="DC78" s="262"/>
      <c r="DD78" s="263"/>
      <c r="DE78" s="264"/>
      <c r="DF78" s="264"/>
      <c r="DG78" s="44"/>
      <c r="DH78" s="45"/>
      <c r="DI78" s="265"/>
      <c r="DJ78" s="266"/>
      <c r="DK78" s="265"/>
      <c r="DL78" s="267"/>
      <c r="DM78" s="258"/>
      <c r="DN78" s="258"/>
      <c r="DO78" s="258"/>
      <c r="DP78" s="261"/>
      <c r="DQ78" s="262"/>
      <c r="DR78" s="263"/>
      <c r="DS78" s="264"/>
      <c r="DT78" s="264"/>
      <c r="DU78" s="44"/>
      <c r="DV78" s="45"/>
      <c r="DW78" s="265"/>
      <c r="DX78" s="266"/>
      <c r="DY78" s="265"/>
      <c r="DZ78" s="267"/>
      <c r="EA78" s="258"/>
      <c r="EB78" s="258"/>
      <c r="EC78" s="258"/>
      <c r="ED78" s="261"/>
      <c r="EE78" s="262"/>
      <c r="EF78" s="263"/>
      <c r="EG78" s="264"/>
      <c r="EH78" s="264"/>
      <c r="EI78" s="44"/>
      <c r="EJ78" s="45"/>
      <c r="EK78" s="265"/>
      <c r="EL78" s="266"/>
      <c r="EM78" s="265"/>
      <c r="EN78" s="267"/>
      <c r="EO78" s="258"/>
      <c r="EP78" s="258"/>
      <c r="EQ78" s="258"/>
      <c r="ER78" s="261"/>
      <c r="ES78" s="262"/>
      <c r="ET78" s="263"/>
      <c r="EU78" s="264"/>
      <c r="EV78" s="264"/>
      <c r="EW78" s="44"/>
      <c r="EX78" s="45"/>
      <c r="EY78" s="265"/>
      <c r="EZ78" s="266"/>
      <c r="FA78" s="265"/>
      <c r="FB78" s="267"/>
      <c r="FC78" s="258"/>
      <c r="FD78" s="258"/>
      <c r="FE78" s="258"/>
      <c r="FF78" s="261"/>
      <c r="FG78" s="262"/>
      <c r="FH78" s="263"/>
      <c r="FI78" s="264"/>
      <c r="FJ78" s="264"/>
      <c r="FK78" s="44"/>
      <c r="FL78" s="45"/>
      <c r="FM78" s="265"/>
      <c r="FN78" s="266"/>
      <c r="FO78" s="265"/>
      <c r="FP78" s="267"/>
      <c r="FQ78" s="258"/>
      <c r="FR78" s="258"/>
      <c r="FS78" s="258"/>
      <c r="FT78" s="261"/>
      <c r="FU78" s="262"/>
      <c r="FV78" s="263"/>
      <c r="FW78" s="264"/>
      <c r="FX78" s="264"/>
      <c r="FY78" s="44"/>
      <c r="FZ78" s="45"/>
      <c r="GA78" s="265"/>
      <c r="GB78" s="266"/>
      <c r="GC78" s="265"/>
      <c r="GD78" s="267"/>
      <c r="GE78" s="258"/>
      <c r="GF78" s="258"/>
      <c r="GG78" s="258"/>
      <c r="GH78" s="261"/>
      <c r="GI78" s="262"/>
      <c r="GJ78" s="263"/>
      <c r="GK78" s="264"/>
      <c r="GL78" s="264"/>
      <c r="GM78" s="44"/>
      <c r="GN78" s="45"/>
      <c r="GO78" s="265"/>
      <c r="GP78" s="266"/>
      <c r="GQ78" s="265"/>
      <c r="GR78" s="267"/>
      <c r="GS78" s="258"/>
      <c r="GT78" s="258"/>
      <c r="GU78" s="258"/>
      <c r="GV78" s="261"/>
      <c r="GW78" s="262"/>
      <c r="GX78" s="263"/>
      <c r="GY78" s="264"/>
      <c r="GZ78" s="264"/>
      <c r="HA78" s="44"/>
      <c r="HB78" s="45"/>
      <c r="HC78" s="265"/>
      <c r="HD78" s="266"/>
      <c r="HE78" s="265"/>
      <c r="HF78" s="267"/>
      <c r="HG78" s="258"/>
      <c r="HH78" s="258"/>
      <c r="HI78" s="258"/>
      <c r="HJ78" s="261"/>
      <c r="HK78" s="262"/>
      <c r="HL78" s="263"/>
      <c r="HM78" s="264"/>
      <c r="HN78" s="264"/>
      <c r="HO78" s="44"/>
      <c r="HP78" s="45"/>
      <c r="HQ78" s="265"/>
      <c r="HR78" s="266"/>
      <c r="HS78" s="265"/>
      <c r="HT78" s="267"/>
      <c r="HU78" s="258"/>
      <c r="HV78" s="258"/>
      <c r="HW78" s="258"/>
      <c r="HX78" s="261"/>
      <c r="HY78" s="262"/>
      <c r="HZ78" s="263"/>
      <c r="IA78" s="264"/>
      <c r="IB78" s="264"/>
      <c r="IC78" s="44"/>
      <c r="ID78" s="45"/>
      <c r="IE78" s="265"/>
      <c r="IF78" s="266"/>
      <c r="IG78" s="265"/>
      <c r="IH78" s="267"/>
      <c r="II78" s="258"/>
      <c r="IJ78" s="258"/>
      <c r="IK78" s="258"/>
      <c r="IL78" s="261"/>
      <c r="IM78" s="262"/>
      <c r="IN78" s="263"/>
      <c r="IO78" s="264"/>
    </row>
    <row r="79" spans="1:249" s="268" customFormat="1" ht="12.75">
      <c r="A79" s="280"/>
      <c r="B79" s="281"/>
      <c r="C79" s="282" t="s">
        <v>258</v>
      </c>
      <c r="D79" s="196"/>
      <c r="E79" s="2"/>
      <c r="G79" s="2"/>
      <c r="H79" s="261"/>
      <c r="I79" s="262"/>
      <c r="J79" s="263"/>
      <c r="K79" s="264"/>
      <c r="L79" s="264"/>
      <c r="M79" s="44"/>
      <c r="N79" s="45"/>
      <c r="O79" s="265"/>
      <c r="P79" s="266"/>
      <c r="Q79" s="265"/>
      <c r="R79" s="267"/>
      <c r="S79" s="258"/>
      <c r="T79" s="258"/>
      <c r="U79" s="258"/>
      <c r="V79" s="261"/>
      <c r="W79" s="262"/>
      <c r="X79" s="263"/>
      <c r="Y79" s="264"/>
      <c r="Z79" s="264"/>
      <c r="AA79" s="44"/>
      <c r="AB79" s="45"/>
      <c r="AC79" s="265"/>
      <c r="AD79" s="266"/>
      <c r="AE79" s="265"/>
      <c r="AF79" s="267"/>
      <c r="AG79" s="258"/>
      <c r="AH79" s="258"/>
      <c r="AI79" s="258"/>
      <c r="AJ79" s="261"/>
      <c r="AK79" s="262"/>
      <c r="AL79" s="263"/>
      <c r="AM79" s="264"/>
      <c r="AN79" s="264"/>
      <c r="AO79" s="44"/>
      <c r="AP79" s="45"/>
      <c r="AQ79" s="265"/>
      <c r="AR79" s="266"/>
      <c r="AS79" s="265"/>
      <c r="AT79" s="267"/>
      <c r="AU79" s="258"/>
      <c r="AV79" s="258"/>
      <c r="AW79" s="258"/>
      <c r="AX79" s="261"/>
      <c r="AY79" s="262"/>
      <c r="AZ79" s="263"/>
      <c r="BA79" s="264"/>
      <c r="BB79" s="264"/>
      <c r="BC79" s="44"/>
      <c r="BD79" s="45"/>
      <c r="BE79" s="265"/>
      <c r="BF79" s="266"/>
      <c r="BG79" s="265"/>
      <c r="BH79" s="267"/>
      <c r="BI79" s="258"/>
      <c r="BJ79" s="258"/>
      <c r="BK79" s="258"/>
      <c r="BL79" s="261"/>
      <c r="BM79" s="262"/>
      <c r="BN79" s="263"/>
      <c r="BO79" s="264"/>
      <c r="BP79" s="264"/>
      <c r="BQ79" s="44"/>
      <c r="BR79" s="45"/>
      <c r="BS79" s="265"/>
      <c r="BT79" s="266"/>
      <c r="BU79" s="265"/>
      <c r="BV79" s="267"/>
      <c r="BW79" s="258"/>
      <c r="BX79" s="258"/>
      <c r="BY79" s="258"/>
      <c r="BZ79" s="261"/>
      <c r="CA79" s="262"/>
      <c r="CB79" s="263"/>
      <c r="CC79" s="264"/>
      <c r="CD79" s="264"/>
      <c r="CE79" s="44"/>
      <c r="CF79" s="45"/>
      <c r="CG79" s="265"/>
      <c r="CH79" s="266"/>
      <c r="CI79" s="265"/>
      <c r="CJ79" s="267"/>
      <c r="CK79" s="258"/>
      <c r="CL79" s="258"/>
      <c r="CM79" s="258"/>
      <c r="CN79" s="261"/>
      <c r="CO79" s="262"/>
      <c r="CP79" s="263"/>
      <c r="CQ79" s="264"/>
      <c r="CR79" s="264"/>
      <c r="CS79" s="44"/>
      <c r="CT79" s="45"/>
      <c r="CU79" s="265"/>
      <c r="CV79" s="266"/>
      <c r="CW79" s="265"/>
      <c r="CX79" s="267"/>
      <c r="CY79" s="258"/>
      <c r="CZ79" s="258"/>
      <c r="DA79" s="258"/>
      <c r="DB79" s="261"/>
      <c r="DC79" s="262"/>
      <c r="DD79" s="263"/>
      <c r="DE79" s="264"/>
      <c r="DF79" s="264"/>
      <c r="DG79" s="44"/>
      <c r="DH79" s="45"/>
      <c r="DI79" s="265"/>
      <c r="DJ79" s="266"/>
      <c r="DK79" s="265"/>
      <c r="DL79" s="267"/>
      <c r="DM79" s="258"/>
      <c r="DN79" s="258"/>
      <c r="DO79" s="258"/>
      <c r="DP79" s="261"/>
      <c r="DQ79" s="262"/>
      <c r="DR79" s="263"/>
      <c r="DS79" s="264"/>
      <c r="DT79" s="264"/>
      <c r="DU79" s="44"/>
      <c r="DV79" s="45"/>
      <c r="DW79" s="265"/>
      <c r="DX79" s="266"/>
      <c r="DY79" s="265"/>
      <c r="DZ79" s="267"/>
      <c r="EA79" s="258"/>
      <c r="EB79" s="258"/>
      <c r="EC79" s="258"/>
      <c r="ED79" s="261"/>
      <c r="EE79" s="262"/>
      <c r="EF79" s="263"/>
      <c r="EG79" s="264"/>
      <c r="EH79" s="264"/>
      <c r="EI79" s="44"/>
      <c r="EJ79" s="45"/>
      <c r="EK79" s="265"/>
      <c r="EL79" s="266"/>
      <c r="EM79" s="265"/>
      <c r="EN79" s="267"/>
      <c r="EO79" s="258"/>
      <c r="EP79" s="258"/>
      <c r="EQ79" s="258"/>
      <c r="ER79" s="261"/>
      <c r="ES79" s="262"/>
      <c r="ET79" s="263"/>
      <c r="EU79" s="264"/>
      <c r="EV79" s="264"/>
      <c r="EW79" s="44"/>
      <c r="EX79" s="45"/>
      <c r="EY79" s="265"/>
      <c r="EZ79" s="266"/>
      <c r="FA79" s="265"/>
      <c r="FB79" s="267"/>
      <c r="FC79" s="258"/>
      <c r="FD79" s="258"/>
      <c r="FE79" s="258"/>
      <c r="FF79" s="261"/>
      <c r="FG79" s="262"/>
      <c r="FH79" s="263"/>
      <c r="FI79" s="264"/>
      <c r="FJ79" s="264"/>
      <c r="FK79" s="44"/>
      <c r="FL79" s="45"/>
      <c r="FM79" s="265"/>
      <c r="FN79" s="266"/>
      <c r="FO79" s="265"/>
      <c r="FP79" s="267"/>
      <c r="FQ79" s="258"/>
      <c r="FR79" s="258"/>
      <c r="FS79" s="258"/>
      <c r="FT79" s="261"/>
      <c r="FU79" s="262"/>
      <c r="FV79" s="263"/>
      <c r="FW79" s="264"/>
      <c r="FX79" s="264"/>
      <c r="FY79" s="44"/>
      <c r="FZ79" s="45"/>
      <c r="GA79" s="265"/>
      <c r="GB79" s="266"/>
      <c r="GC79" s="265"/>
      <c r="GD79" s="267"/>
      <c r="GE79" s="258"/>
      <c r="GF79" s="258"/>
      <c r="GG79" s="258"/>
      <c r="GH79" s="261"/>
      <c r="GI79" s="262"/>
      <c r="GJ79" s="263"/>
      <c r="GK79" s="264"/>
      <c r="GL79" s="264"/>
      <c r="GM79" s="44"/>
      <c r="GN79" s="45"/>
      <c r="GO79" s="265"/>
      <c r="GP79" s="266"/>
      <c r="GQ79" s="265"/>
      <c r="GR79" s="267"/>
      <c r="GS79" s="258"/>
      <c r="GT79" s="258"/>
      <c r="GU79" s="258"/>
      <c r="GV79" s="261"/>
      <c r="GW79" s="262"/>
      <c r="GX79" s="263"/>
      <c r="GY79" s="264"/>
      <c r="GZ79" s="264"/>
      <c r="HA79" s="44"/>
      <c r="HB79" s="45"/>
      <c r="HC79" s="265"/>
      <c r="HD79" s="266"/>
      <c r="HE79" s="265"/>
      <c r="HF79" s="267"/>
      <c r="HG79" s="258"/>
      <c r="HH79" s="258"/>
      <c r="HI79" s="258"/>
      <c r="HJ79" s="261"/>
      <c r="HK79" s="262"/>
      <c r="HL79" s="263"/>
      <c r="HM79" s="264"/>
      <c r="HN79" s="264"/>
      <c r="HO79" s="44"/>
      <c r="HP79" s="45"/>
      <c r="HQ79" s="265"/>
      <c r="HR79" s="266"/>
      <c r="HS79" s="265"/>
      <c r="HT79" s="267"/>
      <c r="HU79" s="258"/>
      <c r="HV79" s="258"/>
      <c r="HW79" s="258"/>
      <c r="HX79" s="261"/>
      <c r="HY79" s="262"/>
      <c r="HZ79" s="263"/>
      <c r="IA79" s="264"/>
      <c r="IB79" s="264"/>
      <c r="IC79" s="44"/>
      <c r="ID79" s="45"/>
      <c r="IE79" s="265"/>
      <c r="IF79" s="266"/>
      <c r="IG79" s="265"/>
      <c r="IH79" s="267"/>
      <c r="II79" s="258"/>
      <c r="IJ79" s="258"/>
      <c r="IK79" s="258"/>
      <c r="IL79" s="261"/>
      <c r="IM79" s="262"/>
      <c r="IN79" s="263"/>
      <c r="IO79" s="264"/>
    </row>
    <row r="80" spans="1:249" s="268" customFormat="1" ht="25.5">
      <c r="A80" s="280"/>
      <c r="B80" s="281"/>
      <c r="C80" s="282" t="s">
        <v>210</v>
      </c>
      <c r="D80" s="287" t="s">
        <v>90</v>
      </c>
      <c r="E80" s="327">
        <v>30</v>
      </c>
      <c r="F80" s="346"/>
      <c r="G80" s="65">
        <f>E80*F80</f>
        <v>0</v>
      </c>
      <c r="H80" s="261"/>
      <c r="I80" s="262"/>
      <c r="J80" s="263"/>
      <c r="K80" s="264"/>
      <c r="L80" s="264"/>
      <c r="M80" s="44"/>
      <c r="N80" s="45"/>
      <c r="O80" s="265"/>
      <c r="P80" s="266"/>
      <c r="Q80" s="265"/>
      <c r="R80" s="267"/>
      <c r="S80" s="258"/>
      <c r="T80" s="258"/>
      <c r="U80" s="258"/>
      <c r="V80" s="261"/>
      <c r="W80" s="262"/>
      <c r="X80" s="263"/>
      <c r="Y80" s="264"/>
      <c r="Z80" s="264"/>
      <c r="AA80" s="44"/>
      <c r="AB80" s="45"/>
      <c r="AC80" s="265"/>
      <c r="AD80" s="266"/>
      <c r="AE80" s="265"/>
      <c r="AF80" s="267"/>
      <c r="AG80" s="258"/>
      <c r="AH80" s="258"/>
      <c r="AI80" s="258"/>
      <c r="AJ80" s="261"/>
      <c r="AK80" s="262"/>
      <c r="AL80" s="263"/>
      <c r="AM80" s="264"/>
      <c r="AN80" s="264"/>
      <c r="AO80" s="44"/>
      <c r="AP80" s="45"/>
      <c r="AQ80" s="265"/>
      <c r="AR80" s="266"/>
      <c r="AS80" s="265"/>
      <c r="AT80" s="267"/>
      <c r="AU80" s="258"/>
      <c r="AV80" s="258"/>
      <c r="AW80" s="258"/>
      <c r="AX80" s="261"/>
      <c r="AY80" s="262"/>
      <c r="AZ80" s="263"/>
      <c r="BA80" s="264"/>
      <c r="BB80" s="264"/>
      <c r="BC80" s="44"/>
      <c r="BD80" s="45"/>
      <c r="BE80" s="265"/>
      <c r="BF80" s="266"/>
      <c r="BG80" s="265"/>
      <c r="BH80" s="267"/>
      <c r="BI80" s="258"/>
      <c r="BJ80" s="258"/>
      <c r="BK80" s="258"/>
      <c r="BL80" s="261"/>
      <c r="BM80" s="262"/>
      <c r="BN80" s="263"/>
      <c r="BO80" s="264"/>
      <c r="BP80" s="264"/>
      <c r="BQ80" s="44"/>
      <c r="BR80" s="45"/>
      <c r="BS80" s="265"/>
      <c r="BT80" s="266"/>
      <c r="BU80" s="265"/>
      <c r="BV80" s="267"/>
      <c r="BW80" s="258"/>
      <c r="BX80" s="258"/>
      <c r="BY80" s="258"/>
      <c r="BZ80" s="261"/>
      <c r="CA80" s="262"/>
      <c r="CB80" s="263"/>
      <c r="CC80" s="264"/>
      <c r="CD80" s="264"/>
      <c r="CE80" s="44"/>
      <c r="CF80" s="45"/>
      <c r="CG80" s="265"/>
      <c r="CH80" s="266"/>
      <c r="CI80" s="265"/>
      <c r="CJ80" s="267"/>
      <c r="CK80" s="258"/>
      <c r="CL80" s="258"/>
      <c r="CM80" s="258"/>
      <c r="CN80" s="261"/>
      <c r="CO80" s="262"/>
      <c r="CP80" s="263"/>
      <c r="CQ80" s="264"/>
      <c r="CR80" s="264"/>
      <c r="CS80" s="44"/>
      <c r="CT80" s="45"/>
      <c r="CU80" s="265"/>
      <c r="CV80" s="266"/>
      <c r="CW80" s="265"/>
      <c r="CX80" s="267"/>
      <c r="CY80" s="258"/>
      <c r="CZ80" s="258"/>
      <c r="DA80" s="258"/>
      <c r="DB80" s="261"/>
      <c r="DC80" s="262"/>
      <c r="DD80" s="263"/>
      <c r="DE80" s="264"/>
      <c r="DF80" s="264"/>
      <c r="DG80" s="44"/>
      <c r="DH80" s="45"/>
      <c r="DI80" s="265"/>
      <c r="DJ80" s="266"/>
      <c r="DK80" s="265"/>
      <c r="DL80" s="267"/>
      <c r="DM80" s="258"/>
      <c r="DN80" s="258"/>
      <c r="DO80" s="258"/>
      <c r="DP80" s="261"/>
      <c r="DQ80" s="262"/>
      <c r="DR80" s="263"/>
      <c r="DS80" s="264"/>
      <c r="DT80" s="264"/>
      <c r="DU80" s="44"/>
      <c r="DV80" s="45"/>
      <c r="DW80" s="265"/>
      <c r="DX80" s="266"/>
      <c r="DY80" s="265"/>
      <c r="DZ80" s="267"/>
      <c r="EA80" s="258"/>
      <c r="EB80" s="258"/>
      <c r="EC80" s="258"/>
      <c r="ED80" s="261"/>
      <c r="EE80" s="262"/>
      <c r="EF80" s="263"/>
      <c r="EG80" s="264"/>
      <c r="EH80" s="264"/>
      <c r="EI80" s="44"/>
      <c r="EJ80" s="45"/>
      <c r="EK80" s="265"/>
      <c r="EL80" s="266"/>
      <c r="EM80" s="265"/>
      <c r="EN80" s="267"/>
      <c r="EO80" s="258"/>
      <c r="EP80" s="258"/>
      <c r="EQ80" s="258"/>
      <c r="ER80" s="261"/>
      <c r="ES80" s="262"/>
      <c r="ET80" s="263"/>
      <c r="EU80" s="264"/>
      <c r="EV80" s="264"/>
      <c r="EW80" s="44"/>
      <c r="EX80" s="45"/>
      <c r="EY80" s="265"/>
      <c r="EZ80" s="266"/>
      <c r="FA80" s="265"/>
      <c r="FB80" s="267"/>
      <c r="FC80" s="258"/>
      <c r="FD80" s="258"/>
      <c r="FE80" s="258"/>
      <c r="FF80" s="261"/>
      <c r="FG80" s="262"/>
      <c r="FH80" s="263"/>
      <c r="FI80" s="264"/>
      <c r="FJ80" s="264"/>
      <c r="FK80" s="44"/>
      <c r="FL80" s="45"/>
      <c r="FM80" s="265"/>
      <c r="FN80" s="266"/>
      <c r="FO80" s="265"/>
      <c r="FP80" s="267"/>
      <c r="FQ80" s="258"/>
      <c r="FR80" s="258"/>
      <c r="FS80" s="258"/>
      <c r="FT80" s="261"/>
      <c r="FU80" s="262"/>
      <c r="FV80" s="263"/>
      <c r="FW80" s="264"/>
      <c r="FX80" s="264"/>
      <c r="FY80" s="44"/>
      <c r="FZ80" s="45"/>
      <c r="GA80" s="265"/>
      <c r="GB80" s="266"/>
      <c r="GC80" s="265"/>
      <c r="GD80" s="267"/>
      <c r="GE80" s="258"/>
      <c r="GF80" s="258"/>
      <c r="GG80" s="258"/>
      <c r="GH80" s="261"/>
      <c r="GI80" s="262"/>
      <c r="GJ80" s="263"/>
      <c r="GK80" s="264"/>
      <c r="GL80" s="264"/>
      <c r="GM80" s="44"/>
      <c r="GN80" s="45"/>
      <c r="GO80" s="265"/>
      <c r="GP80" s="266"/>
      <c r="GQ80" s="265"/>
      <c r="GR80" s="267"/>
      <c r="GS80" s="258"/>
      <c r="GT80" s="258"/>
      <c r="GU80" s="258"/>
      <c r="GV80" s="261"/>
      <c r="GW80" s="262"/>
      <c r="GX80" s="263"/>
      <c r="GY80" s="264"/>
      <c r="GZ80" s="264"/>
      <c r="HA80" s="44"/>
      <c r="HB80" s="45"/>
      <c r="HC80" s="265"/>
      <c r="HD80" s="266"/>
      <c r="HE80" s="265"/>
      <c r="HF80" s="267"/>
      <c r="HG80" s="258"/>
      <c r="HH80" s="258"/>
      <c r="HI80" s="258"/>
      <c r="HJ80" s="261"/>
      <c r="HK80" s="262"/>
      <c r="HL80" s="263"/>
      <c r="HM80" s="264"/>
      <c r="HN80" s="264"/>
      <c r="HO80" s="44"/>
      <c r="HP80" s="45"/>
      <c r="HQ80" s="265"/>
      <c r="HR80" s="266"/>
      <c r="HS80" s="265"/>
      <c r="HT80" s="267"/>
      <c r="HU80" s="258"/>
      <c r="HV80" s="258"/>
      <c r="HW80" s="258"/>
      <c r="HX80" s="261"/>
      <c r="HY80" s="262"/>
      <c r="HZ80" s="263"/>
      <c r="IA80" s="264"/>
      <c r="IB80" s="264"/>
      <c r="IC80" s="44"/>
      <c r="ID80" s="45"/>
      <c r="IE80" s="265"/>
      <c r="IF80" s="266"/>
      <c r="IG80" s="265"/>
      <c r="IH80" s="267"/>
      <c r="II80" s="258"/>
      <c r="IJ80" s="258"/>
      <c r="IK80" s="258"/>
      <c r="IL80" s="261"/>
      <c r="IM80" s="262"/>
      <c r="IN80" s="263"/>
      <c r="IO80" s="264"/>
    </row>
    <row r="81" spans="1:249" s="268" customFormat="1" ht="12.75">
      <c r="A81" s="280"/>
      <c r="B81" s="281"/>
      <c r="C81" s="282"/>
      <c r="D81" s="283"/>
      <c r="E81" s="284"/>
      <c r="F81" s="44"/>
      <c r="G81" s="41"/>
      <c r="H81" s="261"/>
      <c r="I81" s="262"/>
      <c r="J81" s="263"/>
      <c r="K81" s="264"/>
      <c r="L81" s="264"/>
      <c r="M81" s="44"/>
      <c r="N81" s="45"/>
      <c r="O81" s="265"/>
      <c r="P81" s="266"/>
      <c r="Q81" s="265"/>
      <c r="R81" s="267"/>
      <c r="S81" s="258"/>
      <c r="T81" s="258"/>
      <c r="U81" s="258"/>
      <c r="V81" s="261"/>
      <c r="W81" s="262"/>
      <c r="X81" s="263"/>
      <c r="Y81" s="264"/>
      <c r="Z81" s="264"/>
      <c r="AA81" s="44"/>
      <c r="AB81" s="45"/>
      <c r="AC81" s="265"/>
      <c r="AD81" s="266"/>
      <c r="AE81" s="265"/>
      <c r="AF81" s="267"/>
      <c r="AG81" s="258"/>
      <c r="AH81" s="258"/>
      <c r="AI81" s="258"/>
      <c r="AJ81" s="261"/>
      <c r="AK81" s="262"/>
      <c r="AL81" s="263"/>
      <c r="AM81" s="264"/>
      <c r="AN81" s="264"/>
      <c r="AO81" s="44"/>
      <c r="AP81" s="45"/>
      <c r="AQ81" s="265"/>
      <c r="AR81" s="266"/>
      <c r="AS81" s="265"/>
      <c r="AT81" s="267"/>
      <c r="AU81" s="258"/>
      <c r="AV81" s="258"/>
      <c r="AW81" s="258"/>
      <c r="AX81" s="261"/>
      <c r="AY81" s="262"/>
      <c r="AZ81" s="263"/>
      <c r="BA81" s="264"/>
      <c r="BB81" s="264"/>
      <c r="BC81" s="44"/>
      <c r="BD81" s="45"/>
      <c r="BE81" s="265"/>
      <c r="BF81" s="266"/>
      <c r="BG81" s="265"/>
      <c r="BH81" s="267"/>
      <c r="BI81" s="258"/>
      <c r="BJ81" s="258"/>
      <c r="BK81" s="258"/>
      <c r="BL81" s="261"/>
      <c r="BM81" s="262"/>
      <c r="BN81" s="263"/>
      <c r="BO81" s="264"/>
      <c r="BP81" s="264"/>
      <c r="BQ81" s="44"/>
      <c r="BR81" s="45"/>
      <c r="BS81" s="265"/>
      <c r="BT81" s="266"/>
      <c r="BU81" s="265"/>
      <c r="BV81" s="267"/>
      <c r="BW81" s="258"/>
      <c r="BX81" s="258"/>
      <c r="BY81" s="258"/>
      <c r="BZ81" s="261"/>
      <c r="CA81" s="262"/>
      <c r="CB81" s="263"/>
      <c r="CC81" s="264"/>
      <c r="CD81" s="264"/>
      <c r="CE81" s="44"/>
      <c r="CF81" s="45"/>
      <c r="CG81" s="265"/>
      <c r="CH81" s="266"/>
      <c r="CI81" s="265"/>
      <c r="CJ81" s="267"/>
      <c r="CK81" s="258"/>
      <c r="CL81" s="258"/>
      <c r="CM81" s="258"/>
      <c r="CN81" s="261"/>
      <c r="CO81" s="262"/>
      <c r="CP81" s="263"/>
      <c r="CQ81" s="264"/>
      <c r="CR81" s="264"/>
      <c r="CS81" s="44"/>
      <c r="CT81" s="45"/>
      <c r="CU81" s="265"/>
      <c r="CV81" s="266"/>
      <c r="CW81" s="265"/>
      <c r="CX81" s="267"/>
      <c r="CY81" s="258"/>
      <c r="CZ81" s="258"/>
      <c r="DA81" s="258"/>
      <c r="DB81" s="261"/>
      <c r="DC81" s="262"/>
      <c r="DD81" s="263"/>
      <c r="DE81" s="264"/>
      <c r="DF81" s="264"/>
      <c r="DG81" s="44"/>
      <c r="DH81" s="45"/>
      <c r="DI81" s="265"/>
      <c r="DJ81" s="266"/>
      <c r="DK81" s="265"/>
      <c r="DL81" s="267"/>
      <c r="DM81" s="258"/>
      <c r="DN81" s="258"/>
      <c r="DO81" s="258"/>
      <c r="DP81" s="261"/>
      <c r="DQ81" s="262"/>
      <c r="DR81" s="263"/>
      <c r="DS81" s="264"/>
      <c r="DT81" s="264"/>
      <c r="DU81" s="44"/>
      <c r="DV81" s="45"/>
      <c r="DW81" s="265"/>
      <c r="DX81" s="266"/>
      <c r="DY81" s="265"/>
      <c r="DZ81" s="267"/>
      <c r="EA81" s="258"/>
      <c r="EB81" s="258"/>
      <c r="EC81" s="258"/>
      <c r="ED81" s="261"/>
      <c r="EE81" s="262"/>
      <c r="EF81" s="263"/>
      <c r="EG81" s="264"/>
      <c r="EH81" s="264"/>
      <c r="EI81" s="44"/>
      <c r="EJ81" s="45"/>
      <c r="EK81" s="265"/>
      <c r="EL81" s="266"/>
      <c r="EM81" s="265"/>
      <c r="EN81" s="267"/>
      <c r="EO81" s="258"/>
      <c r="EP81" s="258"/>
      <c r="EQ81" s="258"/>
      <c r="ER81" s="261"/>
      <c r="ES81" s="262"/>
      <c r="ET81" s="263"/>
      <c r="EU81" s="264"/>
      <c r="EV81" s="264"/>
      <c r="EW81" s="44"/>
      <c r="EX81" s="45"/>
      <c r="EY81" s="265"/>
      <c r="EZ81" s="266"/>
      <c r="FA81" s="265"/>
      <c r="FB81" s="267"/>
      <c r="FC81" s="258"/>
      <c r="FD81" s="258"/>
      <c r="FE81" s="258"/>
      <c r="FF81" s="261"/>
      <c r="FG81" s="262"/>
      <c r="FH81" s="263"/>
      <c r="FI81" s="264"/>
      <c r="FJ81" s="264"/>
      <c r="FK81" s="44"/>
      <c r="FL81" s="45"/>
      <c r="FM81" s="265"/>
      <c r="FN81" s="266"/>
      <c r="FO81" s="265"/>
      <c r="FP81" s="267"/>
      <c r="FQ81" s="258"/>
      <c r="FR81" s="258"/>
      <c r="FS81" s="258"/>
      <c r="FT81" s="261"/>
      <c r="FU81" s="262"/>
      <c r="FV81" s="263"/>
      <c r="FW81" s="264"/>
      <c r="FX81" s="264"/>
      <c r="FY81" s="44"/>
      <c r="FZ81" s="45"/>
      <c r="GA81" s="265"/>
      <c r="GB81" s="266"/>
      <c r="GC81" s="265"/>
      <c r="GD81" s="267"/>
      <c r="GE81" s="258"/>
      <c r="GF81" s="258"/>
      <c r="GG81" s="258"/>
      <c r="GH81" s="261"/>
      <c r="GI81" s="262"/>
      <c r="GJ81" s="263"/>
      <c r="GK81" s="264"/>
      <c r="GL81" s="264"/>
      <c r="GM81" s="44"/>
      <c r="GN81" s="45"/>
      <c r="GO81" s="265"/>
      <c r="GP81" s="266"/>
      <c r="GQ81" s="265"/>
      <c r="GR81" s="267"/>
      <c r="GS81" s="258"/>
      <c r="GT81" s="258"/>
      <c r="GU81" s="258"/>
      <c r="GV81" s="261"/>
      <c r="GW81" s="262"/>
      <c r="GX81" s="263"/>
      <c r="GY81" s="264"/>
      <c r="GZ81" s="264"/>
      <c r="HA81" s="44"/>
      <c r="HB81" s="45"/>
      <c r="HC81" s="265"/>
      <c r="HD81" s="266"/>
      <c r="HE81" s="265"/>
      <c r="HF81" s="267"/>
      <c r="HG81" s="258"/>
      <c r="HH81" s="258"/>
      <c r="HI81" s="258"/>
      <c r="HJ81" s="261"/>
      <c r="HK81" s="262"/>
      <c r="HL81" s="263"/>
      <c r="HM81" s="264"/>
      <c r="HN81" s="264"/>
      <c r="HO81" s="44"/>
      <c r="HP81" s="45"/>
      <c r="HQ81" s="265"/>
      <c r="HR81" s="266"/>
      <c r="HS81" s="265"/>
      <c r="HT81" s="267"/>
      <c r="HU81" s="258"/>
      <c r="HV81" s="258"/>
      <c r="HW81" s="258"/>
      <c r="HX81" s="261"/>
      <c r="HY81" s="262"/>
      <c r="HZ81" s="263"/>
      <c r="IA81" s="264"/>
      <c r="IB81" s="264"/>
      <c r="IC81" s="44"/>
      <c r="ID81" s="45"/>
      <c r="IE81" s="265"/>
      <c r="IF81" s="266"/>
      <c r="IG81" s="265"/>
      <c r="IH81" s="267"/>
      <c r="II81" s="258"/>
      <c r="IJ81" s="258"/>
      <c r="IK81" s="258"/>
      <c r="IL81" s="261"/>
      <c r="IM81" s="262"/>
      <c r="IN81" s="263"/>
      <c r="IO81" s="264"/>
    </row>
    <row r="82" spans="1:249" s="268" customFormat="1">
      <c r="A82" s="3"/>
      <c r="B82" s="52"/>
      <c r="C82" s="290" t="s">
        <v>74</v>
      </c>
      <c r="D82" s="291"/>
      <c r="E82" s="292"/>
      <c r="F82" s="351"/>
      <c r="G82" s="292"/>
      <c r="H82" s="261"/>
      <c r="I82" s="262"/>
      <c r="J82" s="263"/>
      <c r="K82" s="264"/>
      <c r="L82" s="264"/>
      <c r="M82" s="44"/>
      <c r="N82" s="45"/>
      <c r="O82" s="265"/>
      <c r="P82" s="266"/>
      <c r="Q82" s="265"/>
      <c r="R82" s="267"/>
      <c r="S82" s="258"/>
      <c r="T82" s="258"/>
      <c r="U82" s="258"/>
      <c r="V82" s="261"/>
      <c r="W82" s="262"/>
      <c r="X82" s="263"/>
      <c r="Y82" s="264"/>
      <c r="Z82" s="264"/>
      <c r="AA82" s="44"/>
      <c r="AB82" s="45"/>
      <c r="AC82" s="265"/>
      <c r="AD82" s="266"/>
      <c r="AE82" s="265"/>
      <c r="AF82" s="267"/>
      <c r="AG82" s="258"/>
      <c r="AH82" s="258"/>
      <c r="AI82" s="258"/>
      <c r="AJ82" s="261"/>
      <c r="AK82" s="262"/>
      <c r="AL82" s="263"/>
      <c r="AM82" s="264"/>
      <c r="AN82" s="264"/>
      <c r="AO82" s="44"/>
      <c r="AP82" s="45"/>
      <c r="AQ82" s="265"/>
      <c r="AR82" s="266"/>
      <c r="AS82" s="265"/>
      <c r="AT82" s="267"/>
      <c r="AU82" s="258"/>
      <c r="AV82" s="258"/>
      <c r="AW82" s="258"/>
      <c r="AX82" s="261"/>
      <c r="AY82" s="262"/>
      <c r="AZ82" s="263"/>
      <c r="BA82" s="264"/>
      <c r="BB82" s="264"/>
      <c r="BC82" s="44"/>
      <c r="BD82" s="45"/>
      <c r="BE82" s="265"/>
      <c r="BF82" s="266"/>
      <c r="BG82" s="265"/>
      <c r="BH82" s="267"/>
      <c r="BI82" s="258"/>
      <c r="BJ82" s="258"/>
      <c r="BK82" s="258"/>
      <c r="BL82" s="261"/>
      <c r="BM82" s="262"/>
      <c r="BN82" s="263"/>
      <c r="BO82" s="264"/>
      <c r="BP82" s="264"/>
      <c r="BQ82" s="44"/>
      <c r="BR82" s="45"/>
      <c r="BS82" s="265"/>
      <c r="BT82" s="266"/>
      <c r="BU82" s="265"/>
      <c r="BV82" s="267"/>
      <c r="BW82" s="258"/>
      <c r="BX82" s="258"/>
      <c r="BY82" s="258"/>
      <c r="BZ82" s="261"/>
      <c r="CA82" s="262"/>
      <c r="CB82" s="263"/>
      <c r="CC82" s="264"/>
      <c r="CD82" s="264"/>
      <c r="CE82" s="44"/>
      <c r="CF82" s="45"/>
      <c r="CG82" s="265"/>
      <c r="CH82" s="266"/>
      <c r="CI82" s="265"/>
      <c r="CJ82" s="267"/>
      <c r="CK82" s="258"/>
      <c r="CL82" s="258"/>
      <c r="CM82" s="258"/>
      <c r="CN82" s="261"/>
      <c r="CO82" s="262"/>
      <c r="CP82" s="263"/>
      <c r="CQ82" s="264"/>
      <c r="CR82" s="264"/>
      <c r="CS82" s="44"/>
      <c r="CT82" s="45"/>
      <c r="CU82" s="265"/>
      <c r="CV82" s="266"/>
      <c r="CW82" s="265"/>
      <c r="CX82" s="267"/>
      <c r="CY82" s="258"/>
      <c r="CZ82" s="258"/>
      <c r="DA82" s="258"/>
      <c r="DB82" s="261"/>
      <c r="DC82" s="262"/>
      <c r="DD82" s="263"/>
      <c r="DE82" s="264"/>
      <c r="DF82" s="264"/>
      <c r="DG82" s="44"/>
      <c r="DH82" s="45"/>
      <c r="DI82" s="265"/>
      <c r="DJ82" s="266"/>
      <c r="DK82" s="265"/>
      <c r="DL82" s="267"/>
      <c r="DM82" s="258"/>
      <c r="DN82" s="258"/>
      <c r="DO82" s="258"/>
      <c r="DP82" s="261"/>
      <c r="DQ82" s="262"/>
      <c r="DR82" s="263"/>
      <c r="DS82" s="264"/>
      <c r="DT82" s="264"/>
      <c r="DU82" s="44"/>
      <c r="DV82" s="45"/>
      <c r="DW82" s="265"/>
      <c r="DX82" s="266"/>
      <c r="DY82" s="265"/>
      <c r="DZ82" s="267"/>
      <c r="EA82" s="258"/>
      <c r="EB82" s="258"/>
      <c r="EC82" s="258"/>
      <c r="ED82" s="261"/>
      <c r="EE82" s="262"/>
      <c r="EF82" s="263"/>
      <c r="EG82" s="264"/>
      <c r="EH82" s="264"/>
      <c r="EI82" s="44"/>
      <c r="EJ82" s="45"/>
      <c r="EK82" s="265"/>
      <c r="EL82" s="266"/>
      <c r="EM82" s="265"/>
      <c r="EN82" s="267"/>
      <c r="EO82" s="258"/>
      <c r="EP82" s="258"/>
      <c r="EQ82" s="258"/>
      <c r="ER82" s="261"/>
      <c r="ES82" s="262"/>
      <c r="ET82" s="263"/>
      <c r="EU82" s="264"/>
      <c r="EV82" s="264"/>
      <c r="EW82" s="44"/>
      <c r="EX82" s="45"/>
      <c r="EY82" s="265"/>
      <c r="EZ82" s="266"/>
      <c r="FA82" s="265"/>
      <c r="FB82" s="267"/>
      <c r="FC82" s="258"/>
      <c r="FD82" s="258"/>
      <c r="FE82" s="258"/>
      <c r="FF82" s="261"/>
      <c r="FG82" s="262"/>
      <c r="FH82" s="263"/>
      <c r="FI82" s="264"/>
      <c r="FJ82" s="264"/>
      <c r="FK82" s="44"/>
      <c r="FL82" s="45"/>
      <c r="FM82" s="265"/>
      <c r="FN82" s="266"/>
      <c r="FO82" s="265"/>
      <c r="FP82" s="267"/>
      <c r="FQ82" s="258"/>
      <c r="FR82" s="258"/>
      <c r="FS82" s="258"/>
      <c r="FT82" s="261"/>
      <c r="FU82" s="262"/>
      <c r="FV82" s="263"/>
      <c r="FW82" s="264"/>
      <c r="FX82" s="264"/>
      <c r="FY82" s="44"/>
      <c r="FZ82" s="45"/>
      <c r="GA82" s="265"/>
      <c r="GB82" s="266"/>
      <c r="GC82" s="265"/>
      <c r="GD82" s="267"/>
      <c r="GE82" s="258"/>
      <c r="GF82" s="258"/>
      <c r="GG82" s="258"/>
      <c r="GH82" s="261"/>
      <c r="GI82" s="262"/>
      <c r="GJ82" s="263"/>
      <c r="GK82" s="264"/>
      <c r="GL82" s="264"/>
      <c r="GM82" s="44"/>
      <c r="GN82" s="45"/>
      <c r="GO82" s="265"/>
      <c r="GP82" s="266"/>
      <c r="GQ82" s="265"/>
      <c r="GR82" s="267"/>
      <c r="GS82" s="258"/>
      <c r="GT82" s="258"/>
      <c r="GU82" s="258"/>
      <c r="GV82" s="261"/>
      <c r="GW82" s="262"/>
      <c r="GX82" s="263"/>
      <c r="GY82" s="264"/>
      <c r="GZ82" s="264"/>
      <c r="HA82" s="44"/>
      <c r="HB82" s="45"/>
      <c r="HC82" s="265"/>
      <c r="HD82" s="266"/>
      <c r="HE82" s="265"/>
      <c r="HF82" s="267"/>
      <c r="HG82" s="258"/>
      <c r="HH82" s="258"/>
      <c r="HI82" s="258"/>
      <c r="HJ82" s="261"/>
      <c r="HK82" s="262"/>
      <c r="HL82" s="263"/>
      <c r="HM82" s="264"/>
      <c r="HN82" s="264"/>
      <c r="HO82" s="44"/>
      <c r="HP82" s="45"/>
      <c r="HQ82" s="265"/>
      <c r="HR82" s="266"/>
      <c r="HS82" s="265"/>
      <c r="HT82" s="267"/>
      <c r="HU82" s="258"/>
      <c r="HV82" s="258"/>
      <c r="HW82" s="258"/>
      <c r="HX82" s="261"/>
      <c r="HY82" s="262"/>
      <c r="HZ82" s="263"/>
      <c r="IA82" s="264"/>
      <c r="IB82" s="264"/>
      <c r="IC82" s="44"/>
      <c r="ID82" s="45"/>
      <c r="IE82" s="265"/>
      <c r="IF82" s="266"/>
      <c r="IG82" s="265"/>
      <c r="IH82" s="267"/>
      <c r="II82" s="258"/>
      <c r="IJ82" s="258"/>
      <c r="IK82" s="258"/>
      <c r="IL82" s="261"/>
      <c r="IM82" s="262"/>
      <c r="IN82" s="263"/>
      <c r="IO82" s="264"/>
    </row>
    <row r="83" spans="1:249" s="268" customFormat="1">
      <c r="A83" s="3"/>
      <c r="B83" s="52"/>
      <c r="C83" s="293" t="s">
        <v>75</v>
      </c>
      <c r="D83" s="294"/>
      <c r="E83" s="295"/>
      <c r="F83" s="352"/>
      <c r="G83" s="295"/>
      <c r="H83" s="261"/>
      <c r="I83" s="262"/>
      <c r="J83" s="263"/>
      <c r="K83" s="264"/>
      <c r="L83" s="264"/>
      <c r="M83" s="44"/>
      <c r="N83" s="45"/>
      <c r="O83" s="265"/>
      <c r="P83" s="266"/>
      <c r="Q83" s="265"/>
      <c r="R83" s="267"/>
      <c r="S83" s="258"/>
      <c r="T83" s="258"/>
      <c r="U83" s="258"/>
      <c r="V83" s="261"/>
      <c r="W83" s="262"/>
      <c r="X83" s="263"/>
      <c r="Y83" s="264"/>
      <c r="Z83" s="264"/>
      <c r="AA83" s="44"/>
      <c r="AB83" s="45"/>
      <c r="AC83" s="265"/>
      <c r="AD83" s="266"/>
      <c r="AE83" s="265"/>
      <c r="AF83" s="267"/>
      <c r="AG83" s="258"/>
      <c r="AH83" s="258"/>
      <c r="AI83" s="258"/>
      <c r="AJ83" s="261"/>
      <c r="AK83" s="262"/>
      <c r="AL83" s="263"/>
      <c r="AM83" s="264"/>
      <c r="AN83" s="264"/>
      <c r="AO83" s="44"/>
      <c r="AP83" s="45"/>
      <c r="AQ83" s="265"/>
      <c r="AR83" s="266"/>
      <c r="AS83" s="265"/>
      <c r="AT83" s="267"/>
      <c r="AU83" s="258"/>
      <c r="AV83" s="258"/>
      <c r="AW83" s="258"/>
      <c r="AX83" s="261"/>
      <c r="AY83" s="262"/>
      <c r="AZ83" s="263"/>
      <c r="BA83" s="264"/>
      <c r="BB83" s="264"/>
      <c r="BC83" s="44"/>
      <c r="BD83" s="45"/>
      <c r="BE83" s="265"/>
      <c r="BF83" s="266"/>
      <c r="BG83" s="265"/>
      <c r="BH83" s="267"/>
      <c r="BI83" s="258"/>
      <c r="BJ83" s="258"/>
      <c r="BK83" s="258"/>
      <c r="BL83" s="261"/>
      <c r="BM83" s="262"/>
      <c r="BN83" s="263"/>
      <c r="BO83" s="264"/>
      <c r="BP83" s="264"/>
      <c r="BQ83" s="44"/>
      <c r="BR83" s="45"/>
      <c r="BS83" s="265"/>
      <c r="BT83" s="266"/>
      <c r="BU83" s="265"/>
      <c r="BV83" s="267"/>
      <c r="BW83" s="258"/>
      <c r="BX83" s="258"/>
      <c r="BY83" s="258"/>
      <c r="BZ83" s="261"/>
      <c r="CA83" s="262"/>
      <c r="CB83" s="263"/>
      <c r="CC83" s="264"/>
      <c r="CD83" s="264"/>
      <c r="CE83" s="44"/>
      <c r="CF83" s="45"/>
      <c r="CG83" s="265"/>
      <c r="CH83" s="266"/>
      <c r="CI83" s="265"/>
      <c r="CJ83" s="267"/>
      <c r="CK83" s="258"/>
      <c r="CL83" s="258"/>
      <c r="CM83" s="258"/>
      <c r="CN83" s="261"/>
      <c r="CO83" s="262"/>
      <c r="CP83" s="263"/>
      <c r="CQ83" s="264"/>
      <c r="CR83" s="264"/>
      <c r="CS83" s="44"/>
      <c r="CT83" s="45"/>
      <c r="CU83" s="265"/>
      <c r="CV83" s="266"/>
      <c r="CW83" s="265"/>
      <c r="CX83" s="267"/>
      <c r="CY83" s="258"/>
      <c r="CZ83" s="258"/>
      <c r="DA83" s="258"/>
      <c r="DB83" s="261"/>
      <c r="DC83" s="262"/>
      <c r="DD83" s="263"/>
      <c r="DE83" s="264"/>
      <c r="DF83" s="264"/>
      <c r="DG83" s="44"/>
      <c r="DH83" s="45"/>
      <c r="DI83" s="265"/>
      <c r="DJ83" s="266"/>
      <c r="DK83" s="265"/>
      <c r="DL83" s="267"/>
      <c r="DM83" s="258"/>
      <c r="DN83" s="258"/>
      <c r="DO83" s="258"/>
      <c r="DP83" s="261"/>
      <c r="DQ83" s="262"/>
      <c r="DR83" s="263"/>
      <c r="DS83" s="264"/>
      <c r="DT83" s="264"/>
      <c r="DU83" s="44"/>
      <c r="DV83" s="45"/>
      <c r="DW83" s="265"/>
      <c r="DX83" s="266"/>
      <c r="DY83" s="265"/>
      <c r="DZ83" s="267"/>
      <c r="EA83" s="258"/>
      <c r="EB83" s="258"/>
      <c r="EC83" s="258"/>
      <c r="ED83" s="261"/>
      <c r="EE83" s="262"/>
      <c r="EF83" s="263"/>
      <c r="EG83" s="264"/>
      <c r="EH83" s="264"/>
      <c r="EI83" s="44"/>
      <c r="EJ83" s="45"/>
      <c r="EK83" s="265"/>
      <c r="EL83" s="266"/>
      <c r="EM83" s="265"/>
      <c r="EN83" s="267"/>
      <c r="EO83" s="258"/>
      <c r="EP83" s="258"/>
      <c r="EQ83" s="258"/>
      <c r="ER83" s="261"/>
      <c r="ES83" s="262"/>
      <c r="ET83" s="263"/>
      <c r="EU83" s="264"/>
      <c r="EV83" s="264"/>
      <c r="EW83" s="44"/>
      <c r="EX83" s="45"/>
      <c r="EY83" s="265"/>
      <c r="EZ83" s="266"/>
      <c r="FA83" s="265"/>
      <c r="FB83" s="267"/>
      <c r="FC83" s="258"/>
      <c r="FD83" s="258"/>
      <c r="FE83" s="258"/>
      <c r="FF83" s="261"/>
      <c r="FG83" s="262"/>
      <c r="FH83" s="263"/>
      <c r="FI83" s="264"/>
      <c r="FJ83" s="264"/>
      <c r="FK83" s="44"/>
      <c r="FL83" s="45"/>
      <c r="FM83" s="265"/>
      <c r="FN83" s="266"/>
      <c r="FO83" s="265"/>
      <c r="FP83" s="267"/>
      <c r="FQ83" s="258"/>
      <c r="FR83" s="258"/>
      <c r="FS83" s="258"/>
      <c r="FT83" s="261"/>
      <c r="FU83" s="262"/>
      <c r="FV83" s="263"/>
      <c r="FW83" s="264"/>
      <c r="FX83" s="264"/>
      <c r="FY83" s="44"/>
      <c r="FZ83" s="45"/>
      <c r="GA83" s="265"/>
      <c r="GB83" s="266"/>
      <c r="GC83" s="265"/>
      <c r="GD83" s="267"/>
      <c r="GE83" s="258"/>
      <c r="GF83" s="258"/>
      <c r="GG83" s="258"/>
      <c r="GH83" s="261"/>
      <c r="GI83" s="262"/>
      <c r="GJ83" s="263"/>
      <c r="GK83" s="264"/>
      <c r="GL83" s="264"/>
      <c r="GM83" s="44"/>
      <c r="GN83" s="45"/>
      <c r="GO83" s="265"/>
      <c r="GP83" s="266"/>
      <c r="GQ83" s="265"/>
      <c r="GR83" s="267"/>
      <c r="GS83" s="258"/>
      <c r="GT83" s="258"/>
      <c r="GU83" s="258"/>
      <c r="GV83" s="261"/>
      <c r="GW83" s="262"/>
      <c r="GX83" s="263"/>
      <c r="GY83" s="264"/>
      <c r="GZ83" s="264"/>
      <c r="HA83" s="44"/>
      <c r="HB83" s="45"/>
      <c r="HC83" s="265"/>
      <c r="HD83" s="266"/>
      <c r="HE83" s="265"/>
      <c r="HF83" s="267"/>
      <c r="HG83" s="258"/>
      <c r="HH83" s="258"/>
      <c r="HI83" s="258"/>
      <c r="HJ83" s="261"/>
      <c r="HK83" s="262"/>
      <c r="HL83" s="263"/>
      <c r="HM83" s="264"/>
      <c r="HN83" s="264"/>
      <c r="HO83" s="44"/>
      <c r="HP83" s="45"/>
      <c r="HQ83" s="265"/>
      <c r="HR83" s="266"/>
      <c r="HS83" s="265"/>
      <c r="HT83" s="267"/>
      <c r="HU83" s="258"/>
      <c r="HV83" s="258"/>
      <c r="HW83" s="258"/>
      <c r="HX83" s="261"/>
      <c r="HY83" s="262"/>
      <c r="HZ83" s="263"/>
      <c r="IA83" s="264"/>
      <c r="IB83" s="264"/>
      <c r="IC83" s="44"/>
      <c r="ID83" s="45"/>
      <c r="IE83" s="265"/>
      <c r="IF83" s="266"/>
      <c r="IG83" s="265"/>
      <c r="IH83" s="267"/>
      <c r="II83" s="258"/>
      <c r="IJ83" s="258"/>
      <c r="IK83" s="258"/>
      <c r="IL83" s="261"/>
      <c r="IM83" s="262"/>
      <c r="IN83" s="263"/>
      <c r="IO83" s="264"/>
    </row>
    <row r="84" spans="1:249" s="268" customFormat="1">
      <c r="A84" s="3"/>
      <c r="B84" s="52"/>
      <c r="C84" s="293" t="s">
        <v>76</v>
      </c>
      <c r="D84" s="294"/>
      <c r="E84" s="295"/>
      <c r="F84" s="352"/>
      <c r="G84" s="295"/>
      <c r="H84" s="261"/>
      <c r="I84" s="262"/>
      <c r="J84" s="263"/>
      <c r="K84" s="264"/>
      <c r="L84" s="264"/>
      <c r="M84" s="44"/>
      <c r="N84" s="45"/>
      <c r="O84" s="265"/>
      <c r="P84" s="266"/>
      <c r="Q84" s="265"/>
      <c r="R84" s="267"/>
      <c r="S84" s="258"/>
      <c r="T84" s="258"/>
      <c r="U84" s="258"/>
      <c r="V84" s="261"/>
      <c r="W84" s="262"/>
      <c r="X84" s="263"/>
      <c r="Y84" s="264"/>
      <c r="Z84" s="264"/>
      <c r="AA84" s="44"/>
      <c r="AB84" s="45"/>
      <c r="AC84" s="265"/>
      <c r="AD84" s="266"/>
      <c r="AE84" s="265"/>
      <c r="AF84" s="267"/>
      <c r="AG84" s="258"/>
      <c r="AH84" s="258"/>
      <c r="AI84" s="258"/>
      <c r="AJ84" s="261"/>
      <c r="AK84" s="262"/>
      <c r="AL84" s="263"/>
      <c r="AM84" s="264"/>
      <c r="AN84" s="264"/>
      <c r="AO84" s="44"/>
      <c r="AP84" s="45"/>
      <c r="AQ84" s="265"/>
      <c r="AR84" s="266"/>
      <c r="AS84" s="265"/>
      <c r="AT84" s="267"/>
      <c r="AU84" s="258"/>
      <c r="AV84" s="258"/>
      <c r="AW84" s="258"/>
      <c r="AX84" s="261"/>
      <c r="AY84" s="262"/>
      <c r="AZ84" s="263"/>
      <c r="BA84" s="264"/>
      <c r="BB84" s="264"/>
      <c r="BC84" s="44"/>
      <c r="BD84" s="45"/>
      <c r="BE84" s="265"/>
      <c r="BF84" s="266"/>
      <c r="BG84" s="265"/>
      <c r="BH84" s="267"/>
      <c r="BI84" s="258"/>
      <c r="BJ84" s="258"/>
      <c r="BK84" s="258"/>
      <c r="BL84" s="261"/>
      <c r="BM84" s="262"/>
      <c r="BN84" s="263"/>
      <c r="BO84" s="264"/>
      <c r="BP84" s="264"/>
      <c r="BQ84" s="44"/>
      <c r="BR84" s="45"/>
      <c r="BS84" s="265"/>
      <c r="BT84" s="266"/>
      <c r="BU84" s="265"/>
      <c r="BV84" s="267"/>
      <c r="BW84" s="258"/>
      <c r="BX84" s="258"/>
      <c r="BY84" s="258"/>
      <c r="BZ84" s="261"/>
      <c r="CA84" s="262"/>
      <c r="CB84" s="263"/>
      <c r="CC84" s="264"/>
      <c r="CD84" s="264"/>
      <c r="CE84" s="44"/>
      <c r="CF84" s="45"/>
      <c r="CG84" s="265"/>
      <c r="CH84" s="266"/>
      <c r="CI84" s="265"/>
      <c r="CJ84" s="267"/>
      <c r="CK84" s="258"/>
      <c r="CL84" s="258"/>
      <c r="CM84" s="258"/>
      <c r="CN84" s="261"/>
      <c r="CO84" s="262"/>
      <c r="CP84" s="263"/>
      <c r="CQ84" s="264"/>
      <c r="CR84" s="264"/>
      <c r="CS84" s="44"/>
      <c r="CT84" s="45"/>
      <c r="CU84" s="265"/>
      <c r="CV84" s="266"/>
      <c r="CW84" s="265"/>
      <c r="CX84" s="267"/>
      <c r="CY84" s="258"/>
      <c r="CZ84" s="258"/>
      <c r="DA84" s="258"/>
      <c r="DB84" s="261"/>
      <c r="DC84" s="262"/>
      <c r="DD84" s="263"/>
      <c r="DE84" s="264"/>
      <c r="DF84" s="264"/>
      <c r="DG84" s="44"/>
      <c r="DH84" s="45"/>
      <c r="DI84" s="265"/>
      <c r="DJ84" s="266"/>
      <c r="DK84" s="265"/>
      <c r="DL84" s="267"/>
      <c r="DM84" s="258"/>
      <c r="DN84" s="258"/>
      <c r="DO84" s="258"/>
      <c r="DP84" s="261"/>
      <c r="DQ84" s="262"/>
      <c r="DR84" s="263"/>
      <c r="DS84" s="264"/>
      <c r="DT84" s="264"/>
      <c r="DU84" s="44"/>
      <c r="DV84" s="45"/>
      <c r="DW84" s="265"/>
      <c r="DX84" s="266"/>
      <c r="DY84" s="265"/>
      <c r="DZ84" s="267"/>
      <c r="EA84" s="258"/>
      <c r="EB84" s="258"/>
      <c r="EC84" s="258"/>
      <c r="ED84" s="261"/>
      <c r="EE84" s="262"/>
      <c r="EF84" s="263"/>
      <c r="EG84" s="264"/>
      <c r="EH84" s="264"/>
      <c r="EI84" s="44"/>
      <c r="EJ84" s="45"/>
      <c r="EK84" s="265"/>
      <c r="EL84" s="266"/>
      <c r="EM84" s="265"/>
      <c r="EN84" s="267"/>
      <c r="EO84" s="258"/>
      <c r="EP84" s="258"/>
      <c r="EQ84" s="258"/>
      <c r="ER84" s="261"/>
      <c r="ES84" s="262"/>
      <c r="ET84" s="263"/>
      <c r="EU84" s="264"/>
      <c r="EV84" s="264"/>
      <c r="EW84" s="44"/>
      <c r="EX84" s="45"/>
      <c r="EY84" s="265"/>
      <c r="EZ84" s="266"/>
      <c r="FA84" s="265"/>
      <c r="FB84" s="267"/>
      <c r="FC84" s="258"/>
      <c r="FD84" s="258"/>
      <c r="FE84" s="258"/>
      <c r="FF84" s="261"/>
      <c r="FG84" s="262"/>
      <c r="FH84" s="263"/>
      <c r="FI84" s="264"/>
      <c r="FJ84" s="264"/>
      <c r="FK84" s="44"/>
      <c r="FL84" s="45"/>
      <c r="FM84" s="265"/>
      <c r="FN84" s="266"/>
      <c r="FO84" s="265"/>
      <c r="FP84" s="267"/>
      <c r="FQ84" s="258"/>
      <c r="FR84" s="258"/>
      <c r="FS84" s="258"/>
      <c r="FT84" s="261"/>
      <c r="FU84" s="262"/>
      <c r="FV84" s="263"/>
      <c r="FW84" s="264"/>
      <c r="FX84" s="264"/>
      <c r="FY84" s="44"/>
      <c r="FZ84" s="45"/>
      <c r="GA84" s="265"/>
      <c r="GB84" s="266"/>
      <c r="GC84" s="265"/>
      <c r="GD84" s="267"/>
      <c r="GE84" s="258"/>
      <c r="GF84" s="258"/>
      <c r="GG84" s="258"/>
      <c r="GH84" s="261"/>
      <c r="GI84" s="262"/>
      <c r="GJ84" s="263"/>
      <c r="GK84" s="264"/>
      <c r="GL84" s="264"/>
      <c r="GM84" s="44"/>
      <c r="GN84" s="45"/>
      <c r="GO84" s="265"/>
      <c r="GP84" s="266"/>
      <c r="GQ84" s="265"/>
      <c r="GR84" s="267"/>
      <c r="GS84" s="258"/>
      <c r="GT84" s="258"/>
      <c r="GU84" s="258"/>
      <c r="GV84" s="261"/>
      <c r="GW84" s="262"/>
      <c r="GX84" s="263"/>
      <c r="GY84" s="264"/>
      <c r="GZ84" s="264"/>
      <c r="HA84" s="44"/>
      <c r="HB84" s="45"/>
      <c r="HC84" s="265"/>
      <c r="HD84" s="266"/>
      <c r="HE84" s="265"/>
      <c r="HF84" s="267"/>
      <c r="HG84" s="258"/>
      <c r="HH84" s="258"/>
      <c r="HI84" s="258"/>
      <c r="HJ84" s="261"/>
      <c r="HK84" s="262"/>
      <c r="HL84" s="263"/>
      <c r="HM84" s="264"/>
      <c r="HN84" s="264"/>
      <c r="HO84" s="44"/>
      <c r="HP84" s="45"/>
      <c r="HQ84" s="265"/>
      <c r="HR84" s="266"/>
      <c r="HS84" s="265"/>
      <c r="HT84" s="267"/>
      <c r="HU84" s="258"/>
      <c r="HV84" s="258"/>
      <c r="HW84" s="258"/>
      <c r="HX84" s="261"/>
      <c r="HY84" s="262"/>
      <c r="HZ84" s="263"/>
      <c r="IA84" s="264"/>
      <c r="IB84" s="264"/>
      <c r="IC84" s="44"/>
      <c r="ID84" s="45"/>
      <c r="IE84" s="265"/>
      <c r="IF84" s="266"/>
      <c r="IG84" s="265"/>
      <c r="IH84" s="267"/>
      <c r="II84" s="258"/>
      <c r="IJ84" s="258"/>
      <c r="IK84" s="258"/>
      <c r="IL84" s="261"/>
      <c r="IM84" s="262"/>
      <c r="IN84" s="263"/>
      <c r="IO84" s="264"/>
    </row>
    <row r="85" spans="1:249" s="268" customFormat="1">
      <c r="A85" s="3"/>
      <c r="B85" s="52"/>
      <c r="C85" s="293" t="s">
        <v>77</v>
      </c>
      <c r="D85" s="294"/>
      <c r="E85" s="295"/>
      <c r="F85" s="352"/>
      <c r="G85" s="295"/>
      <c r="H85" s="261"/>
      <c r="I85" s="262"/>
      <c r="J85" s="263"/>
      <c r="K85" s="264"/>
      <c r="L85" s="264"/>
      <c r="M85" s="44"/>
      <c r="N85" s="45"/>
      <c r="O85" s="265"/>
      <c r="P85" s="266"/>
      <c r="Q85" s="265"/>
      <c r="R85" s="267"/>
      <c r="S85" s="258"/>
      <c r="T85" s="258"/>
      <c r="U85" s="258"/>
      <c r="V85" s="261"/>
      <c r="W85" s="262"/>
      <c r="X85" s="263"/>
      <c r="Y85" s="264"/>
      <c r="Z85" s="264"/>
      <c r="AA85" s="44"/>
      <c r="AB85" s="45"/>
      <c r="AC85" s="265"/>
      <c r="AD85" s="266"/>
      <c r="AE85" s="265"/>
      <c r="AF85" s="267"/>
      <c r="AG85" s="258"/>
      <c r="AH85" s="258"/>
      <c r="AI85" s="258"/>
      <c r="AJ85" s="261"/>
      <c r="AK85" s="262"/>
      <c r="AL85" s="263"/>
      <c r="AM85" s="264"/>
      <c r="AN85" s="264"/>
      <c r="AO85" s="44"/>
      <c r="AP85" s="45"/>
      <c r="AQ85" s="265"/>
      <c r="AR85" s="266"/>
      <c r="AS85" s="265"/>
      <c r="AT85" s="267"/>
      <c r="AU85" s="258"/>
      <c r="AV85" s="258"/>
      <c r="AW85" s="258"/>
      <c r="AX85" s="261"/>
      <c r="AY85" s="262"/>
      <c r="AZ85" s="263"/>
      <c r="BA85" s="264"/>
      <c r="BB85" s="264"/>
      <c r="BC85" s="44"/>
      <c r="BD85" s="45"/>
      <c r="BE85" s="265"/>
      <c r="BF85" s="266"/>
      <c r="BG85" s="265"/>
      <c r="BH85" s="267"/>
      <c r="BI85" s="258"/>
      <c r="BJ85" s="258"/>
      <c r="BK85" s="258"/>
      <c r="BL85" s="261"/>
      <c r="BM85" s="262"/>
      <c r="BN85" s="263"/>
      <c r="BO85" s="264"/>
      <c r="BP85" s="264"/>
      <c r="BQ85" s="44"/>
      <c r="BR85" s="45"/>
      <c r="BS85" s="265"/>
      <c r="BT85" s="266"/>
      <c r="BU85" s="265"/>
      <c r="BV85" s="267"/>
      <c r="BW85" s="258"/>
      <c r="BX85" s="258"/>
      <c r="BY85" s="258"/>
      <c r="BZ85" s="261"/>
      <c r="CA85" s="262"/>
      <c r="CB85" s="263"/>
      <c r="CC85" s="264"/>
      <c r="CD85" s="264"/>
      <c r="CE85" s="44"/>
      <c r="CF85" s="45"/>
      <c r="CG85" s="265"/>
      <c r="CH85" s="266"/>
      <c r="CI85" s="265"/>
      <c r="CJ85" s="267"/>
      <c r="CK85" s="258"/>
      <c r="CL85" s="258"/>
      <c r="CM85" s="258"/>
      <c r="CN85" s="261"/>
      <c r="CO85" s="262"/>
      <c r="CP85" s="263"/>
      <c r="CQ85" s="264"/>
      <c r="CR85" s="264"/>
      <c r="CS85" s="44"/>
      <c r="CT85" s="45"/>
      <c r="CU85" s="265"/>
      <c r="CV85" s="266"/>
      <c r="CW85" s="265"/>
      <c r="CX85" s="267"/>
      <c r="CY85" s="258"/>
      <c r="CZ85" s="258"/>
      <c r="DA85" s="258"/>
      <c r="DB85" s="261"/>
      <c r="DC85" s="262"/>
      <c r="DD85" s="263"/>
      <c r="DE85" s="264"/>
      <c r="DF85" s="264"/>
      <c r="DG85" s="44"/>
      <c r="DH85" s="45"/>
      <c r="DI85" s="265"/>
      <c r="DJ85" s="266"/>
      <c r="DK85" s="265"/>
      <c r="DL85" s="267"/>
      <c r="DM85" s="258"/>
      <c r="DN85" s="258"/>
      <c r="DO85" s="258"/>
      <c r="DP85" s="261"/>
      <c r="DQ85" s="262"/>
      <c r="DR85" s="263"/>
      <c r="DS85" s="264"/>
      <c r="DT85" s="264"/>
      <c r="DU85" s="44"/>
      <c r="DV85" s="45"/>
      <c r="DW85" s="265"/>
      <c r="DX85" s="266"/>
      <c r="DY85" s="265"/>
      <c r="DZ85" s="267"/>
      <c r="EA85" s="258"/>
      <c r="EB85" s="258"/>
      <c r="EC85" s="258"/>
      <c r="ED85" s="261"/>
      <c r="EE85" s="262"/>
      <c r="EF85" s="263"/>
      <c r="EG85" s="264"/>
      <c r="EH85" s="264"/>
      <c r="EI85" s="44"/>
      <c r="EJ85" s="45"/>
      <c r="EK85" s="265"/>
      <c r="EL85" s="266"/>
      <c r="EM85" s="265"/>
      <c r="EN85" s="267"/>
      <c r="EO85" s="258"/>
      <c r="EP85" s="258"/>
      <c r="EQ85" s="258"/>
      <c r="ER85" s="261"/>
      <c r="ES85" s="262"/>
      <c r="ET85" s="263"/>
      <c r="EU85" s="264"/>
      <c r="EV85" s="264"/>
      <c r="EW85" s="44"/>
      <c r="EX85" s="45"/>
      <c r="EY85" s="265"/>
      <c r="EZ85" s="266"/>
      <c r="FA85" s="265"/>
      <c r="FB85" s="267"/>
      <c r="FC85" s="258"/>
      <c r="FD85" s="258"/>
      <c r="FE85" s="258"/>
      <c r="FF85" s="261"/>
      <c r="FG85" s="262"/>
      <c r="FH85" s="263"/>
      <c r="FI85" s="264"/>
      <c r="FJ85" s="264"/>
      <c r="FK85" s="44"/>
      <c r="FL85" s="45"/>
      <c r="FM85" s="265"/>
      <c r="FN85" s="266"/>
      <c r="FO85" s="265"/>
      <c r="FP85" s="267"/>
      <c r="FQ85" s="258"/>
      <c r="FR85" s="258"/>
      <c r="FS85" s="258"/>
      <c r="FT85" s="261"/>
      <c r="FU85" s="262"/>
      <c r="FV85" s="263"/>
      <c r="FW85" s="264"/>
      <c r="FX85" s="264"/>
      <c r="FY85" s="44"/>
      <c r="FZ85" s="45"/>
      <c r="GA85" s="265"/>
      <c r="GB85" s="266"/>
      <c r="GC85" s="265"/>
      <c r="GD85" s="267"/>
      <c r="GE85" s="258"/>
      <c r="GF85" s="258"/>
      <c r="GG85" s="258"/>
      <c r="GH85" s="261"/>
      <c r="GI85" s="262"/>
      <c r="GJ85" s="263"/>
      <c r="GK85" s="264"/>
      <c r="GL85" s="264"/>
      <c r="GM85" s="44"/>
      <c r="GN85" s="45"/>
      <c r="GO85" s="265"/>
      <c r="GP85" s="266"/>
      <c r="GQ85" s="265"/>
      <c r="GR85" s="267"/>
      <c r="GS85" s="258"/>
      <c r="GT85" s="258"/>
      <c r="GU85" s="258"/>
      <c r="GV85" s="261"/>
      <c r="GW85" s="262"/>
      <c r="GX85" s="263"/>
      <c r="GY85" s="264"/>
      <c r="GZ85" s="264"/>
      <c r="HA85" s="44"/>
      <c r="HB85" s="45"/>
      <c r="HC85" s="265"/>
      <c r="HD85" s="266"/>
      <c r="HE85" s="265"/>
      <c r="HF85" s="267"/>
      <c r="HG85" s="258"/>
      <c r="HH85" s="258"/>
      <c r="HI85" s="258"/>
      <c r="HJ85" s="261"/>
      <c r="HK85" s="262"/>
      <c r="HL85" s="263"/>
      <c r="HM85" s="264"/>
      <c r="HN85" s="264"/>
      <c r="HO85" s="44"/>
      <c r="HP85" s="45"/>
      <c r="HQ85" s="265"/>
      <c r="HR85" s="266"/>
      <c r="HS85" s="265"/>
      <c r="HT85" s="267"/>
      <c r="HU85" s="258"/>
      <c r="HV85" s="258"/>
      <c r="HW85" s="258"/>
      <c r="HX85" s="261"/>
      <c r="HY85" s="262"/>
      <c r="HZ85" s="263"/>
      <c r="IA85" s="264"/>
      <c r="IB85" s="264"/>
      <c r="IC85" s="44"/>
      <c r="ID85" s="45"/>
      <c r="IE85" s="265"/>
      <c r="IF85" s="266"/>
      <c r="IG85" s="265"/>
      <c r="IH85" s="267"/>
      <c r="II85" s="258"/>
      <c r="IJ85" s="258"/>
      <c r="IK85" s="258"/>
      <c r="IL85" s="261"/>
      <c r="IM85" s="262"/>
      <c r="IN85" s="263"/>
      <c r="IO85" s="264"/>
    </row>
    <row r="86" spans="1:249" s="268" customFormat="1" ht="12.75">
      <c r="A86" s="280"/>
      <c r="B86" s="281"/>
      <c r="C86" s="282"/>
      <c r="D86" s="283"/>
      <c r="E86" s="284"/>
      <c r="F86" s="44"/>
      <c r="G86" s="41"/>
      <c r="H86" s="261"/>
      <c r="I86" s="262"/>
      <c r="J86" s="263"/>
      <c r="K86" s="264"/>
      <c r="L86" s="264"/>
      <c r="M86" s="44"/>
      <c r="N86" s="45"/>
      <c r="O86" s="265"/>
      <c r="P86" s="266"/>
      <c r="Q86" s="265"/>
      <c r="R86" s="267"/>
      <c r="S86" s="258"/>
      <c r="T86" s="258"/>
      <c r="U86" s="258"/>
      <c r="V86" s="261"/>
      <c r="W86" s="262"/>
      <c r="X86" s="263"/>
      <c r="Y86" s="264"/>
      <c r="Z86" s="264"/>
      <c r="AA86" s="44"/>
      <c r="AB86" s="45"/>
      <c r="AC86" s="265"/>
      <c r="AD86" s="266"/>
      <c r="AE86" s="265"/>
      <c r="AF86" s="267"/>
      <c r="AG86" s="258"/>
      <c r="AH86" s="258"/>
      <c r="AI86" s="258"/>
      <c r="AJ86" s="261"/>
      <c r="AK86" s="262"/>
      <c r="AL86" s="263"/>
      <c r="AM86" s="264"/>
      <c r="AN86" s="264"/>
      <c r="AO86" s="44"/>
      <c r="AP86" s="45"/>
      <c r="AQ86" s="265"/>
      <c r="AR86" s="266"/>
      <c r="AS86" s="265"/>
      <c r="AT86" s="267"/>
      <c r="AU86" s="258"/>
      <c r="AV86" s="258"/>
      <c r="AW86" s="258"/>
      <c r="AX86" s="261"/>
      <c r="AY86" s="262"/>
      <c r="AZ86" s="263"/>
      <c r="BA86" s="264"/>
      <c r="BB86" s="264"/>
      <c r="BC86" s="44"/>
      <c r="BD86" s="45"/>
      <c r="BE86" s="265"/>
      <c r="BF86" s="266"/>
      <c r="BG86" s="265"/>
      <c r="BH86" s="267"/>
      <c r="BI86" s="258"/>
      <c r="BJ86" s="258"/>
      <c r="BK86" s="258"/>
      <c r="BL86" s="261"/>
      <c r="BM86" s="262"/>
      <c r="BN86" s="263"/>
      <c r="BO86" s="264"/>
      <c r="BP86" s="264"/>
      <c r="BQ86" s="44"/>
      <c r="BR86" s="45"/>
      <c r="BS86" s="265"/>
      <c r="BT86" s="266"/>
      <c r="BU86" s="265"/>
      <c r="BV86" s="267"/>
      <c r="BW86" s="258"/>
      <c r="BX86" s="258"/>
      <c r="BY86" s="258"/>
      <c r="BZ86" s="261"/>
      <c r="CA86" s="262"/>
      <c r="CB86" s="263"/>
      <c r="CC86" s="264"/>
      <c r="CD86" s="264"/>
      <c r="CE86" s="44"/>
      <c r="CF86" s="45"/>
      <c r="CG86" s="265"/>
      <c r="CH86" s="266"/>
      <c r="CI86" s="265"/>
      <c r="CJ86" s="267"/>
      <c r="CK86" s="258"/>
      <c r="CL86" s="258"/>
      <c r="CM86" s="258"/>
      <c r="CN86" s="261"/>
      <c r="CO86" s="262"/>
      <c r="CP86" s="263"/>
      <c r="CQ86" s="264"/>
      <c r="CR86" s="264"/>
      <c r="CS86" s="44"/>
      <c r="CT86" s="45"/>
      <c r="CU86" s="265"/>
      <c r="CV86" s="266"/>
      <c r="CW86" s="265"/>
      <c r="CX86" s="267"/>
      <c r="CY86" s="258"/>
      <c r="CZ86" s="258"/>
      <c r="DA86" s="258"/>
      <c r="DB86" s="261"/>
      <c r="DC86" s="262"/>
      <c r="DD86" s="263"/>
      <c r="DE86" s="264"/>
      <c r="DF86" s="264"/>
      <c r="DG86" s="44"/>
      <c r="DH86" s="45"/>
      <c r="DI86" s="265"/>
      <c r="DJ86" s="266"/>
      <c r="DK86" s="265"/>
      <c r="DL86" s="267"/>
      <c r="DM86" s="258"/>
      <c r="DN86" s="258"/>
      <c r="DO86" s="258"/>
      <c r="DP86" s="261"/>
      <c r="DQ86" s="262"/>
      <c r="DR86" s="263"/>
      <c r="DS86" s="264"/>
      <c r="DT86" s="264"/>
      <c r="DU86" s="44"/>
      <c r="DV86" s="45"/>
      <c r="DW86" s="265"/>
      <c r="DX86" s="266"/>
      <c r="DY86" s="265"/>
      <c r="DZ86" s="267"/>
      <c r="EA86" s="258"/>
      <c r="EB86" s="258"/>
      <c r="EC86" s="258"/>
      <c r="ED86" s="261"/>
      <c r="EE86" s="262"/>
      <c r="EF86" s="263"/>
      <c r="EG86" s="264"/>
      <c r="EH86" s="264"/>
      <c r="EI86" s="44"/>
      <c r="EJ86" s="45"/>
      <c r="EK86" s="265"/>
      <c r="EL86" s="266"/>
      <c r="EM86" s="265"/>
      <c r="EN86" s="267"/>
      <c r="EO86" s="258"/>
      <c r="EP86" s="258"/>
      <c r="EQ86" s="258"/>
      <c r="ER86" s="261"/>
      <c r="ES86" s="262"/>
      <c r="ET86" s="263"/>
      <c r="EU86" s="264"/>
      <c r="EV86" s="264"/>
      <c r="EW86" s="44"/>
      <c r="EX86" s="45"/>
      <c r="EY86" s="265"/>
      <c r="EZ86" s="266"/>
      <c r="FA86" s="265"/>
      <c r="FB86" s="267"/>
      <c r="FC86" s="258"/>
      <c r="FD86" s="258"/>
      <c r="FE86" s="258"/>
      <c r="FF86" s="261"/>
      <c r="FG86" s="262"/>
      <c r="FH86" s="263"/>
      <c r="FI86" s="264"/>
      <c r="FJ86" s="264"/>
      <c r="FK86" s="44"/>
      <c r="FL86" s="45"/>
      <c r="FM86" s="265"/>
      <c r="FN86" s="266"/>
      <c r="FO86" s="265"/>
      <c r="FP86" s="267"/>
      <c r="FQ86" s="258"/>
      <c r="FR86" s="258"/>
      <c r="FS86" s="258"/>
      <c r="FT86" s="261"/>
      <c r="FU86" s="262"/>
      <c r="FV86" s="263"/>
      <c r="FW86" s="264"/>
      <c r="FX86" s="264"/>
      <c r="FY86" s="44"/>
      <c r="FZ86" s="45"/>
      <c r="GA86" s="265"/>
      <c r="GB86" s="266"/>
      <c r="GC86" s="265"/>
      <c r="GD86" s="267"/>
      <c r="GE86" s="258"/>
      <c r="GF86" s="258"/>
      <c r="GG86" s="258"/>
      <c r="GH86" s="261"/>
      <c r="GI86" s="262"/>
      <c r="GJ86" s="263"/>
      <c r="GK86" s="264"/>
      <c r="GL86" s="264"/>
      <c r="GM86" s="44"/>
      <c r="GN86" s="45"/>
      <c r="GO86" s="265"/>
      <c r="GP86" s="266"/>
      <c r="GQ86" s="265"/>
      <c r="GR86" s="267"/>
      <c r="GS86" s="258"/>
      <c r="GT86" s="258"/>
      <c r="GU86" s="258"/>
      <c r="GV86" s="261"/>
      <c r="GW86" s="262"/>
      <c r="GX86" s="263"/>
      <c r="GY86" s="264"/>
      <c r="GZ86" s="264"/>
      <c r="HA86" s="44"/>
      <c r="HB86" s="45"/>
      <c r="HC86" s="265"/>
      <c r="HD86" s="266"/>
      <c r="HE86" s="265"/>
      <c r="HF86" s="267"/>
      <c r="HG86" s="258"/>
      <c r="HH86" s="258"/>
      <c r="HI86" s="258"/>
      <c r="HJ86" s="261"/>
      <c r="HK86" s="262"/>
      <c r="HL86" s="263"/>
      <c r="HM86" s="264"/>
      <c r="HN86" s="264"/>
      <c r="HO86" s="44"/>
      <c r="HP86" s="45"/>
      <c r="HQ86" s="265"/>
      <c r="HR86" s="266"/>
      <c r="HS86" s="265"/>
      <c r="HT86" s="267"/>
      <c r="HU86" s="258"/>
      <c r="HV86" s="258"/>
      <c r="HW86" s="258"/>
      <c r="HX86" s="261"/>
      <c r="HY86" s="262"/>
      <c r="HZ86" s="263"/>
      <c r="IA86" s="264"/>
      <c r="IB86" s="264"/>
      <c r="IC86" s="44"/>
      <c r="ID86" s="45"/>
      <c r="IE86" s="265"/>
      <c r="IF86" s="266"/>
      <c r="IG86" s="265"/>
      <c r="IH86" s="267"/>
      <c r="II86" s="258"/>
      <c r="IJ86" s="258"/>
      <c r="IK86" s="258"/>
      <c r="IL86" s="261"/>
      <c r="IM86" s="262"/>
      <c r="IN86" s="263"/>
      <c r="IO86" s="264"/>
    </row>
    <row r="87" spans="1:249" s="258" customFormat="1" ht="15.75">
      <c r="A87" s="57"/>
      <c r="B87" s="38"/>
      <c r="C87" s="296" t="s">
        <v>105</v>
      </c>
      <c r="D87" s="195"/>
      <c r="E87" s="111"/>
      <c r="F87" s="347"/>
      <c r="G87" s="297">
        <f>SUM(G20:G86)</f>
        <v>0</v>
      </c>
    </row>
    <row r="88" spans="1:249" s="258" customFormat="1" ht="15.75">
      <c r="A88" s="57"/>
      <c r="B88" s="38"/>
      <c r="C88" s="298"/>
      <c r="D88" s="31"/>
      <c r="E88" s="58"/>
      <c r="F88" s="353"/>
      <c r="G88" s="93"/>
    </row>
    <row r="89" spans="1:249" s="268" customFormat="1" ht="12.75">
      <c r="A89" s="280"/>
      <c r="B89" s="281"/>
      <c r="C89" s="282"/>
      <c r="D89" s="283"/>
      <c r="E89" s="284"/>
      <c r="F89" s="44"/>
      <c r="G89" s="41"/>
      <c r="H89" s="261"/>
      <c r="I89" s="262"/>
      <c r="J89" s="263"/>
      <c r="K89" s="264"/>
      <c r="L89" s="264"/>
      <c r="M89" s="44"/>
      <c r="N89" s="45"/>
      <c r="O89" s="265"/>
      <c r="P89" s="266"/>
      <c r="Q89" s="265"/>
      <c r="R89" s="267"/>
      <c r="S89" s="258"/>
      <c r="T89" s="258"/>
      <c r="U89" s="258"/>
      <c r="V89" s="261"/>
      <c r="W89" s="262"/>
      <c r="X89" s="263"/>
      <c r="Y89" s="264"/>
      <c r="Z89" s="264"/>
      <c r="AA89" s="44"/>
      <c r="AB89" s="45"/>
      <c r="AC89" s="265"/>
      <c r="AD89" s="266"/>
      <c r="AE89" s="265"/>
      <c r="AF89" s="267"/>
      <c r="AG89" s="258"/>
      <c r="AH89" s="258"/>
      <c r="AI89" s="258"/>
      <c r="AJ89" s="261"/>
      <c r="AK89" s="262"/>
      <c r="AL89" s="263"/>
      <c r="AM89" s="264"/>
      <c r="AN89" s="264"/>
      <c r="AO89" s="44"/>
      <c r="AP89" s="45"/>
      <c r="AQ89" s="265"/>
      <c r="AR89" s="266"/>
      <c r="AS89" s="265"/>
      <c r="AT89" s="267"/>
      <c r="AU89" s="258"/>
      <c r="AV89" s="258"/>
      <c r="AW89" s="258"/>
      <c r="AX89" s="261"/>
      <c r="AY89" s="262"/>
      <c r="AZ89" s="263"/>
      <c r="BA89" s="264"/>
      <c r="BB89" s="264"/>
      <c r="BC89" s="44"/>
      <c r="BD89" s="45"/>
      <c r="BE89" s="265"/>
      <c r="BF89" s="266"/>
      <c r="BG89" s="265"/>
      <c r="BH89" s="267"/>
      <c r="BI89" s="258"/>
      <c r="BJ89" s="258"/>
      <c r="BK89" s="258"/>
      <c r="BL89" s="261"/>
      <c r="BM89" s="262"/>
      <c r="BN89" s="263"/>
      <c r="BO89" s="264"/>
      <c r="BP89" s="264"/>
      <c r="BQ89" s="44"/>
      <c r="BR89" s="45"/>
      <c r="BS89" s="265"/>
      <c r="BT89" s="266"/>
      <c r="BU89" s="265"/>
      <c r="BV89" s="267"/>
      <c r="BW89" s="258"/>
      <c r="BX89" s="258"/>
      <c r="BY89" s="258"/>
      <c r="BZ89" s="261"/>
      <c r="CA89" s="262"/>
      <c r="CB89" s="263"/>
      <c r="CC89" s="264"/>
      <c r="CD89" s="264"/>
      <c r="CE89" s="44"/>
      <c r="CF89" s="45"/>
      <c r="CG89" s="265"/>
      <c r="CH89" s="266"/>
      <c r="CI89" s="265"/>
      <c r="CJ89" s="267"/>
      <c r="CK89" s="258"/>
      <c r="CL89" s="258"/>
      <c r="CM89" s="258"/>
      <c r="CN89" s="261"/>
      <c r="CO89" s="262"/>
      <c r="CP89" s="263"/>
      <c r="CQ89" s="264"/>
      <c r="CR89" s="264"/>
      <c r="CS89" s="44"/>
      <c r="CT89" s="45"/>
      <c r="CU89" s="265"/>
      <c r="CV89" s="266"/>
      <c r="CW89" s="265"/>
      <c r="CX89" s="267"/>
      <c r="CY89" s="258"/>
      <c r="CZ89" s="258"/>
      <c r="DA89" s="258"/>
      <c r="DB89" s="261"/>
      <c r="DC89" s="262"/>
      <c r="DD89" s="263"/>
      <c r="DE89" s="264"/>
      <c r="DF89" s="264"/>
      <c r="DG89" s="44"/>
      <c r="DH89" s="45"/>
      <c r="DI89" s="265"/>
      <c r="DJ89" s="266"/>
      <c r="DK89" s="265"/>
      <c r="DL89" s="267"/>
      <c r="DM89" s="258"/>
      <c r="DN89" s="258"/>
      <c r="DO89" s="258"/>
      <c r="DP89" s="261"/>
      <c r="DQ89" s="262"/>
      <c r="DR89" s="263"/>
      <c r="DS89" s="264"/>
      <c r="DT89" s="264"/>
      <c r="DU89" s="44"/>
      <c r="DV89" s="45"/>
      <c r="DW89" s="265"/>
      <c r="DX89" s="266"/>
      <c r="DY89" s="265"/>
      <c r="DZ89" s="267"/>
      <c r="EA89" s="258"/>
      <c r="EB89" s="258"/>
      <c r="EC89" s="258"/>
      <c r="ED89" s="261"/>
      <c r="EE89" s="262"/>
      <c r="EF89" s="263"/>
      <c r="EG89" s="264"/>
      <c r="EH89" s="264"/>
      <c r="EI89" s="44"/>
      <c r="EJ89" s="45"/>
      <c r="EK89" s="265"/>
      <c r="EL89" s="266"/>
      <c r="EM89" s="265"/>
      <c r="EN89" s="267"/>
      <c r="EO89" s="258"/>
      <c r="EP89" s="258"/>
      <c r="EQ89" s="258"/>
      <c r="ER89" s="261"/>
      <c r="ES89" s="262"/>
      <c r="ET89" s="263"/>
      <c r="EU89" s="264"/>
      <c r="EV89" s="264"/>
      <c r="EW89" s="44"/>
      <c r="EX89" s="45"/>
      <c r="EY89" s="265"/>
      <c r="EZ89" s="266"/>
      <c r="FA89" s="265"/>
      <c r="FB89" s="267"/>
      <c r="FC89" s="258"/>
      <c r="FD89" s="258"/>
      <c r="FE89" s="258"/>
      <c r="FF89" s="261"/>
      <c r="FG89" s="262"/>
      <c r="FH89" s="263"/>
      <c r="FI89" s="264"/>
      <c r="FJ89" s="264"/>
      <c r="FK89" s="44"/>
      <c r="FL89" s="45"/>
      <c r="FM89" s="265"/>
      <c r="FN89" s="266"/>
      <c r="FO89" s="265"/>
      <c r="FP89" s="267"/>
      <c r="FQ89" s="258"/>
      <c r="FR89" s="258"/>
      <c r="FS89" s="258"/>
      <c r="FT89" s="261"/>
      <c r="FU89" s="262"/>
      <c r="FV89" s="263"/>
      <c r="FW89" s="264"/>
      <c r="FX89" s="264"/>
      <c r="FY89" s="44"/>
      <c r="FZ89" s="45"/>
      <c r="GA89" s="265"/>
      <c r="GB89" s="266"/>
      <c r="GC89" s="265"/>
      <c r="GD89" s="267"/>
      <c r="GE89" s="258"/>
      <c r="GF89" s="258"/>
      <c r="GG89" s="258"/>
      <c r="GH89" s="261"/>
      <c r="GI89" s="262"/>
      <c r="GJ89" s="263"/>
      <c r="GK89" s="264"/>
      <c r="GL89" s="264"/>
      <c r="GM89" s="44"/>
      <c r="GN89" s="45"/>
      <c r="GO89" s="265"/>
      <c r="GP89" s="266"/>
      <c r="GQ89" s="265"/>
      <c r="GR89" s="267"/>
      <c r="GS89" s="258"/>
      <c r="GT89" s="258"/>
      <c r="GU89" s="258"/>
      <c r="GV89" s="261"/>
      <c r="GW89" s="262"/>
      <c r="GX89" s="263"/>
      <c r="GY89" s="264"/>
      <c r="GZ89" s="264"/>
      <c r="HA89" s="44"/>
      <c r="HB89" s="45"/>
      <c r="HC89" s="265"/>
      <c r="HD89" s="266"/>
      <c r="HE89" s="265"/>
      <c r="HF89" s="267"/>
      <c r="HG89" s="258"/>
      <c r="HH89" s="258"/>
      <c r="HI89" s="258"/>
      <c r="HJ89" s="261"/>
      <c r="HK89" s="262"/>
      <c r="HL89" s="263"/>
      <c r="HM89" s="264"/>
      <c r="HN89" s="264"/>
      <c r="HO89" s="44"/>
      <c r="HP89" s="45"/>
      <c r="HQ89" s="265"/>
      <c r="HR89" s="266"/>
      <c r="HS89" s="265"/>
      <c r="HT89" s="267"/>
      <c r="HU89" s="258"/>
      <c r="HV89" s="258"/>
      <c r="HW89" s="258"/>
      <c r="HX89" s="261"/>
      <c r="HY89" s="262"/>
      <c r="HZ89" s="263"/>
      <c r="IA89" s="264"/>
      <c r="IB89" s="264"/>
      <c r="IC89" s="44"/>
      <c r="ID89" s="45"/>
      <c r="IE89" s="265"/>
      <c r="IF89" s="266"/>
      <c r="IG89" s="265"/>
      <c r="IH89" s="267"/>
      <c r="II89" s="258"/>
      <c r="IJ89" s="258"/>
      <c r="IK89" s="258"/>
      <c r="IL89" s="261"/>
      <c r="IM89" s="262"/>
      <c r="IN89" s="263"/>
      <c r="IO89" s="264"/>
    </row>
    <row r="90" spans="1:249" s="260" customFormat="1" ht="16.5">
      <c r="A90" s="274" t="s">
        <v>63</v>
      </c>
      <c r="B90" s="275"/>
      <c r="C90" s="276" t="s">
        <v>106</v>
      </c>
      <c r="D90" s="277"/>
      <c r="E90" s="278"/>
      <c r="F90" s="344"/>
      <c r="G90" s="279"/>
    </row>
    <row r="91" spans="1:249" s="260" customFormat="1" ht="16.5">
      <c r="A91" s="299"/>
      <c r="B91" s="300"/>
      <c r="C91" s="298"/>
      <c r="D91" s="301"/>
      <c r="E91" s="302"/>
      <c r="G91" s="303"/>
    </row>
    <row r="92" spans="1:249" s="260" customFormat="1" ht="16.5">
      <c r="A92" s="280" t="s">
        <v>80</v>
      </c>
      <c r="B92" s="285" t="s">
        <v>182</v>
      </c>
      <c r="C92" s="286" t="s">
        <v>181</v>
      </c>
      <c r="D92" s="287"/>
      <c r="E92" s="47"/>
      <c r="F92" s="346"/>
      <c r="G92" s="65"/>
    </row>
    <row r="93" spans="1:249" s="260" customFormat="1" ht="27">
      <c r="A93" s="280"/>
      <c r="B93" s="285"/>
      <c r="C93" s="286" t="s">
        <v>281</v>
      </c>
      <c r="D93" s="287"/>
      <c r="E93" s="47"/>
      <c r="F93" s="346"/>
      <c r="G93" s="65"/>
    </row>
    <row r="94" spans="1:249" s="260" customFormat="1" ht="38.25">
      <c r="A94" s="280"/>
      <c r="B94" s="285"/>
      <c r="C94" s="288" t="s">
        <v>183</v>
      </c>
      <c r="D94" s="287"/>
      <c r="E94" s="47"/>
      <c r="F94" s="346"/>
      <c r="G94" s="65"/>
    </row>
    <row r="95" spans="1:249" s="260" customFormat="1" ht="16.5">
      <c r="A95" s="280"/>
      <c r="B95" s="285"/>
      <c r="C95" s="282" t="s">
        <v>91</v>
      </c>
      <c r="D95" s="287"/>
      <c r="E95" s="47"/>
      <c r="F95" s="346"/>
      <c r="G95" s="65"/>
    </row>
    <row r="96" spans="1:249" s="260" customFormat="1" ht="158.25" customHeight="1">
      <c r="A96" s="280"/>
      <c r="B96" s="285"/>
      <c r="C96" s="356" t="s">
        <v>201</v>
      </c>
      <c r="D96" s="287"/>
      <c r="E96" s="47"/>
      <c r="F96" s="346"/>
      <c r="G96" s="65"/>
    </row>
    <row r="97" spans="1:7" s="260" customFormat="1" ht="16.5">
      <c r="A97" s="280"/>
      <c r="B97" s="281"/>
      <c r="C97" s="289" t="s">
        <v>259</v>
      </c>
      <c r="D97" s="287" t="s">
        <v>90</v>
      </c>
      <c r="E97" s="327">
        <v>23</v>
      </c>
      <c r="F97" s="346"/>
      <c r="G97" s="65">
        <f>E97*F97</f>
        <v>0</v>
      </c>
    </row>
    <row r="98" spans="1:7" s="260" customFormat="1" ht="16.5">
      <c r="A98" s="280"/>
      <c r="B98" s="281"/>
      <c r="C98" s="289"/>
      <c r="D98" s="287"/>
      <c r="E98" s="327"/>
      <c r="F98" s="346"/>
      <c r="G98" s="65"/>
    </row>
    <row r="99" spans="1:7" s="260" customFormat="1" ht="16.5">
      <c r="A99" s="280"/>
      <c r="B99" s="281"/>
      <c r="C99" s="290" t="s">
        <v>74</v>
      </c>
      <c r="D99" s="291"/>
      <c r="E99" s="292"/>
      <c r="F99" s="351"/>
      <c r="G99" s="292"/>
    </row>
    <row r="100" spans="1:7" s="260" customFormat="1" ht="16.5">
      <c r="A100" s="280"/>
      <c r="B100" s="281"/>
      <c r="C100" s="293" t="s">
        <v>75</v>
      </c>
      <c r="D100" s="294"/>
      <c r="E100" s="295"/>
      <c r="F100" s="352"/>
      <c r="G100" s="295"/>
    </row>
    <row r="101" spans="1:7" s="260" customFormat="1" ht="16.5">
      <c r="A101" s="280"/>
      <c r="B101" s="281"/>
      <c r="C101" s="293" t="s">
        <v>76</v>
      </c>
      <c r="D101" s="294"/>
      <c r="E101" s="295"/>
      <c r="F101" s="352"/>
      <c r="G101" s="295"/>
    </row>
    <row r="102" spans="1:7" s="260" customFormat="1" ht="16.5">
      <c r="A102" s="280"/>
      <c r="B102" s="281"/>
      <c r="C102" s="293" t="s">
        <v>77</v>
      </c>
      <c r="D102" s="294"/>
      <c r="E102" s="295"/>
      <c r="F102" s="352"/>
      <c r="G102" s="295"/>
    </row>
    <row r="103" spans="1:7" s="260" customFormat="1" ht="16.5">
      <c r="A103" s="280"/>
      <c r="B103" s="281"/>
      <c r="C103" s="289"/>
      <c r="D103" s="287"/>
      <c r="E103" s="47"/>
      <c r="F103" s="346"/>
      <c r="G103" s="65"/>
    </row>
    <row r="104" spans="1:7" s="260" customFormat="1" ht="16.5">
      <c r="A104" s="280" t="s">
        <v>80</v>
      </c>
      <c r="B104" s="285" t="s">
        <v>108</v>
      </c>
      <c r="C104" s="286" t="s">
        <v>107</v>
      </c>
      <c r="D104" s="287"/>
      <c r="E104" s="47"/>
      <c r="F104" s="346"/>
      <c r="G104" s="65"/>
    </row>
    <row r="105" spans="1:7" s="260" customFormat="1" ht="27">
      <c r="A105" s="280"/>
      <c r="B105" s="285"/>
      <c r="C105" s="286" t="s">
        <v>184</v>
      </c>
      <c r="D105" s="287"/>
      <c r="E105" s="47"/>
      <c r="F105" s="346"/>
      <c r="G105" s="65"/>
    </row>
    <row r="106" spans="1:7" s="260" customFormat="1" ht="38.25">
      <c r="A106" s="280"/>
      <c r="B106" s="285"/>
      <c r="C106" s="288" t="s">
        <v>143</v>
      </c>
      <c r="D106" s="287"/>
      <c r="E106" s="47"/>
      <c r="F106" s="346"/>
      <c r="G106" s="65"/>
    </row>
    <row r="107" spans="1:7" s="260" customFormat="1" ht="16.5">
      <c r="A107" s="280"/>
      <c r="B107" s="285"/>
      <c r="C107" s="282" t="s">
        <v>91</v>
      </c>
      <c r="D107" s="287"/>
      <c r="E107" s="47"/>
      <c r="F107" s="346"/>
      <c r="G107" s="65"/>
    </row>
    <row r="108" spans="1:7" s="260" customFormat="1" ht="165.75">
      <c r="A108" s="280"/>
      <c r="B108" s="285"/>
      <c r="C108" s="356" t="s">
        <v>202</v>
      </c>
      <c r="D108" s="287"/>
      <c r="E108" s="47"/>
      <c r="F108" s="346"/>
      <c r="G108" s="65"/>
    </row>
    <row r="109" spans="1:7" s="260" customFormat="1" ht="16.5">
      <c r="A109" s="280"/>
      <c r="B109" s="281"/>
      <c r="C109" s="289" t="s">
        <v>260</v>
      </c>
      <c r="D109" s="287" t="s">
        <v>90</v>
      </c>
      <c r="E109" s="327">
        <v>44</v>
      </c>
      <c r="F109" s="346"/>
      <c r="G109" s="65">
        <f>E109*F109</f>
        <v>0</v>
      </c>
    </row>
    <row r="110" spans="1:7" s="260" customFormat="1" ht="16.5">
      <c r="A110" s="280"/>
      <c r="B110" s="281"/>
      <c r="C110" s="289"/>
      <c r="D110" s="287"/>
      <c r="E110" s="327"/>
      <c r="F110" s="346"/>
      <c r="G110" s="65"/>
    </row>
    <row r="111" spans="1:7" s="260" customFormat="1" ht="16.5">
      <c r="A111" s="280"/>
      <c r="B111" s="281"/>
      <c r="C111" s="290" t="s">
        <v>74</v>
      </c>
      <c r="D111" s="291"/>
      <c r="E111" s="292"/>
      <c r="F111" s="351"/>
      <c r="G111" s="292"/>
    </row>
    <row r="112" spans="1:7" s="260" customFormat="1" ht="16.5">
      <c r="A112" s="280"/>
      <c r="B112" s="281"/>
      <c r="C112" s="293" t="s">
        <v>75</v>
      </c>
      <c r="D112" s="294"/>
      <c r="E112" s="295"/>
      <c r="F112" s="352"/>
      <c r="G112" s="295"/>
    </row>
    <row r="113" spans="1:7" s="260" customFormat="1" ht="16.5">
      <c r="A113" s="280"/>
      <c r="B113" s="281"/>
      <c r="C113" s="293" t="s">
        <v>76</v>
      </c>
      <c r="D113" s="294"/>
      <c r="E113" s="295"/>
      <c r="F113" s="352"/>
      <c r="G113" s="295"/>
    </row>
    <row r="114" spans="1:7" s="260" customFormat="1" ht="16.5">
      <c r="A114" s="280"/>
      <c r="B114" s="281"/>
      <c r="C114" s="293" t="s">
        <v>77</v>
      </c>
      <c r="D114" s="294"/>
      <c r="E114" s="295"/>
      <c r="F114" s="352"/>
      <c r="G114" s="295"/>
    </row>
    <row r="115" spans="1:7" s="260" customFormat="1" ht="16.5">
      <c r="A115" s="280"/>
      <c r="B115" s="281"/>
      <c r="C115" s="289"/>
      <c r="D115" s="287"/>
      <c r="E115" s="47"/>
      <c r="F115" s="346"/>
      <c r="G115" s="65"/>
    </row>
    <row r="116" spans="1:7" s="260" customFormat="1" ht="16.5">
      <c r="A116" s="280" t="s">
        <v>80</v>
      </c>
      <c r="B116" s="285" t="s">
        <v>185</v>
      </c>
      <c r="C116" s="286" t="s">
        <v>186</v>
      </c>
      <c r="D116" s="287"/>
      <c r="E116" s="47"/>
      <c r="F116" s="346"/>
      <c r="G116" s="65"/>
    </row>
    <row r="117" spans="1:7" s="260" customFormat="1" ht="27">
      <c r="A117" s="280"/>
      <c r="B117" s="285"/>
      <c r="C117" s="286" t="s">
        <v>261</v>
      </c>
      <c r="D117" s="287"/>
      <c r="E117" s="47"/>
      <c r="F117" s="346"/>
      <c r="G117" s="65"/>
    </row>
    <row r="118" spans="1:7" s="260" customFormat="1" ht="38.25">
      <c r="A118" s="280"/>
      <c r="B118" s="285"/>
      <c r="C118" s="288" t="s">
        <v>187</v>
      </c>
      <c r="D118" s="287"/>
      <c r="E118" s="47"/>
      <c r="F118" s="346"/>
      <c r="G118" s="65"/>
    </row>
    <row r="119" spans="1:7" s="260" customFormat="1" ht="16.5">
      <c r="A119" s="280"/>
      <c r="B119" s="285"/>
      <c r="C119" s="282" t="s">
        <v>91</v>
      </c>
      <c r="D119" s="287"/>
      <c r="E119" s="47"/>
      <c r="F119" s="346"/>
      <c r="G119" s="65"/>
    </row>
    <row r="120" spans="1:7" s="260" customFormat="1" ht="165.75">
      <c r="A120" s="280"/>
      <c r="B120" s="285"/>
      <c r="C120" s="356" t="s">
        <v>219</v>
      </c>
      <c r="D120" s="287"/>
      <c r="E120" s="47"/>
      <c r="F120" s="346"/>
      <c r="G120" s="65"/>
    </row>
    <row r="121" spans="1:7" s="260" customFormat="1" ht="16.5">
      <c r="A121" s="280"/>
      <c r="B121" s="281"/>
      <c r="C121" s="289" t="s">
        <v>262</v>
      </c>
      <c r="D121" s="287" t="s">
        <v>90</v>
      </c>
      <c r="E121" s="327">
        <v>4</v>
      </c>
      <c r="F121" s="346"/>
      <c r="G121" s="65">
        <f>E121*F121</f>
        <v>0</v>
      </c>
    </row>
    <row r="122" spans="1:7" s="260" customFormat="1" ht="16.5">
      <c r="A122" s="280"/>
      <c r="B122" s="281"/>
      <c r="C122" s="289"/>
      <c r="D122" s="287"/>
      <c r="E122" s="327"/>
      <c r="F122" s="346"/>
      <c r="G122" s="65"/>
    </row>
    <row r="123" spans="1:7" s="260" customFormat="1" ht="16.5">
      <c r="A123" s="280"/>
      <c r="B123" s="281"/>
      <c r="C123" s="290" t="s">
        <v>74</v>
      </c>
      <c r="D123" s="291"/>
      <c r="E123" s="292"/>
      <c r="F123" s="351"/>
      <c r="G123" s="292"/>
    </row>
    <row r="124" spans="1:7" s="260" customFormat="1" ht="16.5">
      <c r="A124" s="280"/>
      <c r="B124" s="281"/>
      <c r="C124" s="293" t="s">
        <v>75</v>
      </c>
      <c r="D124" s="294"/>
      <c r="E124" s="295"/>
      <c r="F124" s="352"/>
      <c r="G124" s="295"/>
    </row>
    <row r="125" spans="1:7" s="260" customFormat="1" ht="16.5">
      <c r="A125" s="280"/>
      <c r="B125" s="281"/>
      <c r="C125" s="293" t="s">
        <v>76</v>
      </c>
      <c r="D125" s="294"/>
      <c r="E125" s="295"/>
      <c r="F125" s="352"/>
      <c r="G125" s="295"/>
    </row>
    <row r="126" spans="1:7" s="260" customFormat="1" ht="16.5">
      <c r="A126" s="280"/>
      <c r="B126" s="281"/>
      <c r="C126" s="293" t="s">
        <v>77</v>
      </c>
      <c r="D126" s="294"/>
      <c r="E126" s="295"/>
      <c r="F126" s="352"/>
      <c r="G126" s="295"/>
    </row>
    <row r="127" spans="1:7" s="260" customFormat="1" ht="16.5">
      <c r="A127" s="280"/>
      <c r="B127" s="281"/>
      <c r="C127" s="289"/>
      <c r="D127" s="287"/>
      <c r="E127" s="327"/>
      <c r="F127" s="346"/>
      <c r="G127" s="65"/>
    </row>
    <row r="128" spans="1:7" s="260" customFormat="1" ht="16.5">
      <c r="A128" s="280" t="s">
        <v>80</v>
      </c>
      <c r="B128" s="285" t="s">
        <v>185</v>
      </c>
      <c r="C128" s="286" t="s">
        <v>216</v>
      </c>
      <c r="D128" s="287"/>
      <c r="E128" s="47"/>
      <c r="F128" s="346"/>
      <c r="G128" s="65"/>
    </row>
    <row r="129" spans="1:7" s="260" customFormat="1" ht="27">
      <c r="A129" s="280"/>
      <c r="B129" s="285"/>
      <c r="C129" s="286" t="s">
        <v>263</v>
      </c>
      <c r="D129" s="287"/>
      <c r="E129" s="47"/>
      <c r="F129" s="346"/>
      <c r="G129" s="65"/>
    </row>
    <row r="130" spans="1:7" s="260" customFormat="1" ht="38.25">
      <c r="A130" s="280"/>
      <c r="B130" s="285"/>
      <c r="C130" s="288" t="s">
        <v>187</v>
      </c>
      <c r="D130" s="287"/>
      <c r="E130" s="47"/>
      <c r="F130" s="346"/>
      <c r="G130" s="65"/>
    </row>
    <row r="131" spans="1:7" s="260" customFormat="1" ht="16.5">
      <c r="A131" s="280"/>
      <c r="B131" s="285"/>
      <c r="C131" s="282" t="s">
        <v>91</v>
      </c>
      <c r="D131" s="287"/>
      <c r="E131" s="47"/>
      <c r="F131" s="346"/>
      <c r="G131" s="65"/>
    </row>
    <row r="132" spans="1:7" s="260" customFormat="1" ht="165.75">
      <c r="A132" s="280"/>
      <c r="B132" s="285"/>
      <c r="C132" s="356" t="s">
        <v>203</v>
      </c>
      <c r="D132" s="287"/>
      <c r="E132" s="47"/>
      <c r="F132" s="346"/>
      <c r="G132" s="65"/>
    </row>
    <row r="133" spans="1:7" s="260" customFormat="1" ht="16.5">
      <c r="A133" s="280"/>
      <c r="B133" s="281"/>
      <c r="C133" s="289" t="s">
        <v>264</v>
      </c>
      <c r="D133" s="287" t="s">
        <v>90</v>
      </c>
      <c r="E133" s="327">
        <v>4</v>
      </c>
      <c r="F133" s="346"/>
      <c r="G133" s="65">
        <f>E133*F133</f>
        <v>0</v>
      </c>
    </row>
    <row r="134" spans="1:7" s="260" customFormat="1" ht="16.5">
      <c r="A134" s="280"/>
      <c r="B134" s="281"/>
      <c r="C134" s="289"/>
      <c r="D134" s="287"/>
      <c r="E134" s="327"/>
      <c r="F134" s="346"/>
      <c r="G134" s="65"/>
    </row>
    <row r="135" spans="1:7" s="260" customFormat="1" ht="16.5">
      <c r="A135" s="280"/>
      <c r="B135" s="281"/>
      <c r="C135" s="290" t="s">
        <v>74</v>
      </c>
      <c r="D135" s="291"/>
      <c r="E135" s="292"/>
      <c r="F135" s="351"/>
      <c r="G135" s="292"/>
    </row>
    <row r="136" spans="1:7" s="260" customFormat="1" ht="16.5">
      <c r="A136" s="280"/>
      <c r="B136" s="281"/>
      <c r="C136" s="293" t="s">
        <v>75</v>
      </c>
      <c r="D136" s="294"/>
      <c r="E136" s="295"/>
      <c r="F136" s="352"/>
      <c r="G136" s="295"/>
    </row>
    <row r="137" spans="1:7" s="260" customFormat="1" ht="16.5">
      <c r="A137" s="280"/>
      <c r="B137" s="281"/>
      <c r="C137" s="293" t="s">
        <v>76</v>
      </c>
      <c r="D137" s="294"/>
      <c r="E137" s="295"/>
      <c r="F137" s="352"/>
      <c r="G137" s="295"/>
    </row>
    <row r="138" spans="1:7" s="260" customFormat="1" ht="16.5">
      <c r="A138" s="280"/>
      <c r="B138" s="281"/>
      <c r="C138" s="293" t="s">
        <v>77</v>
      </c>
      <c r="D138" s="294"/>
      <c r="E138" s="295"/>
      <c r="F138" s="352"/>
      <c r="G138" s="295"/>
    </row>
    <row r="139" spans="1:7" s="260" customFormat="1" ht="16.5">
      <c r="A139" s="280"/>
      <c r="B139" s="281"/>
      <c r="C139" s="289"/>
      <c r="D139" s="287"/>
      <c r="E139" s="327"/>
      <c r="F139" s="346"/>
      <c r="G139" s="65"/>
    </row>
    <row r="140" spans="1:7" s="260" customFormat="1" ht="16.5">
      <c r="A140" s="280" t="s">
        <v>80</v>
      </c>
      <c r="B140" s="285" t="s">
        <v>185</v>
      </c>
      <c r="C140" s="286" t="s">
        <v>265</v>
      </c>
      <c r="D140" s="287"/>
      <c r="E140" s="47"/>
      <c r="F140" s="346"/>
      <c r="G140" s="65"/>
    </row>
    <row r="141" spans="1:7" s="260" customFormat="1" ht="27">
      <c r="A141" s="280"/>
      <c r="B141" s="285"/>
      <c r="C141" s="286" t="s">
        <v>217</v>
      </c>
      <c r="D141" s="287"/>
      <c r="E141" s="47"/>
      <c r="F141" s="346"/>
      <c r="G141" s="65"/>
    </row>
    <row r="142" spans="1:7" s="260" customFormat="1" ht="38.25">
      <c r="A142" s="280"/>
      <c r="B142" s="285"/>
      <c r="C142" s="288" t="s">
        <v>187</v>
      </c>
      <c r="D142" s="287"/>
      <c r="E142" s="47"/>
      <c r="F142" s="346"/>
      <c r="G142" s="65"/>
    </row>
    <row r="143" spans="1:7" s="260" customFormat="1" ht="16.5">
      <c r="A143" s="280"/>
      <c r="B143" s="285"/>
      <c r="C143" s="282" t="s">
        <v>91</v>
      </c>
      <c r="D143" s="287"/>
      <c r="E143" s="47"/>
      <c r="F143" s="346"/>
      <c r="G143" s="65"/>
    </row>
    <row r="144" spans="1:7" s="260" customFormat="1" ht="165.75">
      <c r="A144" s="280"/>
      <c r="B144" s="285"/>
      <c r="C144" s="356" t="s">
        <v>218</v>
      </c>
      <c r="D144" s="287"/>
      <c r="E144" s="47"/>
      <c r="F144" s="346"/>
      <c r="G144" s="65"/>
    </row>
    <row r="145" spans="1:249" s="260" customFormat="1" ht="16.5">
      <c r="A145" s="280"/>
      <c r="B145" s="281"/>
      <c r="C145" s="289" t="s">
        <v>266</v>
      </c>
      <c r="D145" s="287" t="s">
        <v>90</v>
      </c>
      <c r="E145" s="327">
        <v>8</v>
      </c>
      <c r="F145" s="346"/>
      <c r="G145" s="65">
        <f>E145*F145</f>
        <v>0</v>
      </c>
    </row>
    <row r="146" spans="1:249" s="260" customFormat="1" ht="16.5">
      <c r="A146" s="280"/>
      <c r="B146" s="281"/>
      <c r="C146" s="289"/>
      <c r="D146" s="287"/>
      <c r="E146" s="327"/>
      <c r="F146" s="346"/>
      <c r="G146" s="65"/>
    </row>
    <row r="147" spans="1:249" s="260" customFormat="1" ht="16.5">
      <c r="A147" s="280"/>
      <c r="B147" s="281"/>
      <c r="C147" s="290" t="s">
        <v>74</v>
      </c>
      <c r="D147" s="291"/>
      <c r="E147" s="292"/>
      <c r="F147" s="351"/>
      <c r="G147" s="292"/>
    </row>
    <row r="148" spans="1:249" s="260" customFormat="1" ht="16.5">
      <c r="A148" s="280"/>
      <c r="B148" s="281"/>
      <c r="C148" s="293" t="s">
        <v>75</v>
      </c>
      <c r="D148" s="294"/>
      <c r="E148" s="295"/>
      <c r="F148" s="352"/>
      <c r="G148" s="295"/>
    </row>
    <row r="149" spans="1:249" s="260" customFormat="1" ht="16.5">
      <c r="A149" s="280"/>
      <c r="B149" s="281"/>
      <c r="C149" s="293" t="s">
        <v>76</v>
      </c>
      <c r="D149" s="294"/>
      <c r="E149" s="295"/>
      <c r="F149" s="352"/>
      <c r="G149" s="295"/>
    </row>
    <row r="150" spans="1:249" s="260" customFormat="1" ht="16.5">
      <c r="A150" s="280"/>
      <c r="B150" s="281"/>
      <c r="C150" s="293" t="s">
        <v>77</v>
      </c>
      <c r="D150" s="294"/>
      <c r="E150" s="295"/>
      <c r="F150" s="352"/>
      <c r="G150" s="295"/>
    </row>
    <row r="151" spans="1:249" s="260" customFormat="1" ht="16.5">
      <c r="A151" s="299"/>
      <c r="B151" s="300"/>
      <c r="C151" s="298"/>
      <c r="D151" s="301"/>
      <c r="E151" s="302"/>
      <c r="G151" s="303"/>
    </row>
    <row r="152" spans="1:249" s="258" customFormat="1" ht="15.75">
      <c r="A152" s="57"/>
      <c r="B152" s="38"/>
      <c r="C152" s="296" t="s">
        <v>109</v>
      </c>
      <c r="D152" s="195"/>
      <c r="E152" s="111"/>
      <c r="F152" s="347"/>
      <c r="G152" s="297">
        <f>SUM(G91:G151)</f>
        <v>0</v>
      </c>
    </row>
    <row r="153" spans="1:249" s="258" customFormat="1" ht="15.75">
      <c r="A153" s="57"/>
      <c r="B153" s="38"/>
      <c r="C153" s="304"/>
      <c r="D153" s="31"/>
      <c r="E153" s="58"/>
      <c r="F153" s="353"/>
      <c r="G153" s="93"/>
    </row>
    <row r="154" spans="1:249" s="260" customFormat="1" ht="16.5">
      <c r="A154" s="274" t="s">
        <v>64</v>
      </c>
      <c r="B154" s="275"/>
      <c r="C154" s="276" t="s">
        <v>115</v>
      </c>
      <c r="D154" s="277"/>
      <c r="E154" s="278"/>
      <c r="F154" s="344"/>
      <c r="G154" s="279"/>
    </row>
    <row r="155" spans="1:249" s="260" customFormat="1" ht="16.5">
      <c r="A155" s="299"/>
      <c r="B155" s="300"/>
      <c r="C155" s="298"/>
      <c r="D155" s="301"/>
      <c r="E155" s="302"/>
      <c r="G155" s="303"/>
    </row>
    <row r="156" spans="1:249" s="268" customFormat="1">
      <c r="A156" s="280" t="s">
        <v>81</v>
      </c>
      <c r="B156" s="285" t="s">
        <v>226</v>
      </c>
      <c r="C156" s="357" t="s">
        <v>213</v>
      </c>
      <c r="D156" s="2"/>
      <c r="E156" s="2"/>
      <c r="G156" s="2"/>
      <c r="H156" s="261"/>
      <c r="I156" s="262"/>
      <c r="J156" s="263"/>
      <c r="K156" s="264"/>
      <c r="L156" s="264"/>
      <c r="M156" s="44"/>
      <c r="N156" s="45"/>
      <c r="O156" s="265"/>
      <c r="P156" s="266"/>
      <c r="Q156" s="265"/>
      <c r="R156" s="267"/>
      <c r="S156" s="258"/>
      <c r="T156" s="258"/>
      <c r="U156" s="258"/>
      <c r="V156" s="261"/>
      <c r="W156" s="262"/>
      <c r="X156" s="263"/>
      <c r="Y156" s="264"/>
      <c r="Z156" s="264"/>
      <c r="AA156" s="44"/>
      <c r="AB156" s="45"/>
      <c r="AC156" s="265"/>
      <c r="AD156" s="266"/>
      <c r="AE156" s="265"/>
      <c r="AF156" s="267"/>
      <c r="AG156" s="258"/>
      <c r="AH156" s="258"/>
      <c r="AI156" s="258"/>
      <c r="AJ156" s="261"/>
      <c r="AK156" s="262"/>
      <c r="AL156" s="263"/>
      <c r="AM156" s="264"/>
      <c r="AN156" s="264"/>
      <c r="AO156" s="44"/>
      <c r="AP156" s="45"/>
      <c r="AQ156" s="265"/>
      <c r="AR156" s="266"/>
      <c r="AS156" s="265"/>
      <c r="AT156" s="267"/>
      <c r="AU156" s="258"/>
      <c r="AV156" s="258"/>
      <c r="AW156" s="258"/>
      <c r="AX156" s="261"/>
      <c r="AY156" s="262"/>
      <c r="AZ156" s="263"/>
      <c r="BA156" s="264"/>
      <c r="BB156" s="264"/>
      <c r="BC156" s="44"/>
      <c r="BD156" s="45"/>
      <c r="BE156" s="265"/>
      <c r="BF156" s="266"/>
      <c r="BG156" s="265"/>
      <c r="BH156" s="267"/>
      <c r="BI156" s="258"/>
      <c r="BJ156" s="258"/>
      <c r="BK156" s="258"/>
      <c r="BL156" s="261"/>
      <c r="BM156" s="262"/>
      <c r="BN156" s="263"/>
      <c r="BO156" s="264"/>
      <c r="BP156" s="264"/>
      <c r="BQ156" s="44"/>
      <c r="BR156" s="45"/>
      <c r="BS156" s="265"/>
      <c r="BT156" s="266"/>
      <c r="BU156" s="265"/>
      <c r="BV156" s="267"/>
      <c r="BW156" s="258"/>
      <c r="BX156" s="258"/>
      <c r="BY156" s="258"/>
      <c r="BZ156" s="261"/>
      <c r="CA156" s="262"/>
      <c r="CB156" s="263"/>
      <c r="CC156" s="264"/>
      <c r="CD156" s="264"/>
      <c r="CE156" s="44"/>
      <c r="CF156" s="45"/>
      <c r="CG156" s="265"/>
      <c r="CH156" s="266"/>
      <c r="CI156" s="265"/>
      <c r="CJ156" s="267"/>
      <c r="CK156" s="258"/>
      <c r="CL156" s="258"/>
      <c r="CM156" s="258"/>
      <c r="CN156" s="261"/>
      <c r="CO156" s="262"/>
      <c r="CP156" s="263"/>
      <c r="CQ156" s="264"/>
      <c r="CR156" s="264"/>
      <c r="CS156" s="44"/>
      <c r="CT156" s="45"/>
      <c r="CU156" s="265"/>
      <c r="CV156" s="266"/>
      <c r="CW156" s="265"/>
      <c r="CX156" s="267"/>
      <c r="CY156" s="258"/>
      <c r="CZ156" s="258"/>
      <c r="DA156" s="258"/>
      <c r="DB156" s="261"/>
      <c r="DC156" s="262"/>
      <c r="DD156" s="263"/>
      <c r="DE156" s="264"/>
      <c r="DF156" s="264"/>
      <c r="DG156" s="44"/>
      <c r="DH156" s="45"/>
      <c r="DI156" s="265"/>
      <c r="DJ156" s="266"/>
      <c r="DK156" s="265"/>
      <c r="DL156" s="267"/>
      <c r="DM156" s="258"/>
      <c r="DN156" s="258"/>
      <c r="DO156" s="258"/>
      <c r="DP156" s="261"/>
      <c r="DQ156" s="262"/>
      <c r="DR156" s="263"/>
      <c r="DS156" s="264"/>
      <c r="DT156" s="264"/>
      <c r="DU156" s="44"/>
      <c r="DV156" s="45"/>
      <c r="DW156" s="265"/>
      <c r="DX156" s="266"/>
      <c r="DY156" s="265"/>
      <c r="DZ156" s="267"/>
      <c r="EA156" s="258"/>
      <c r="EB156" s="258"/>
      <c r="EC156" s="258"/>
      <c r="ED156" s="261"/>
      <c r="EE156" s="262"/>
      <c r="EF156" s="263"/>
      <c r="EG156" s="264"/>
      <c r="EH156" s="264"/>
      <c r="EI156" s="44"/>
      <c r="EJ156" s="45"/>
      <c r="EK156" s="265"/>
      <c r="EL156" s="266"/>
      <c r="EM156" s="265"/>
      <c r="EN156" s="267"/>
      <c r="EO156" s="258"/>
      <c r="EP156" s="258"/>
      <c r="EQ156" s="258"/>
      <c r="ER156" s="261"/>
      <c r="ES156" s="262"/>
      <c r="ET156" s="263"/>
      <c r="EU156" s="264"/>
      <c r="EV156" s="264"/>
      <c r="EW156" s="44"/>
      <c r="EX156" s="45"/>
      <c r="EY156" s="265"/>
      <c r="EZ156" s="266"/>
      <c r="FA156" s="265"/>
      <c r="FB156" s="267"/>
      <c r="FC156" s="258"/>
      <c r="FD156" s="258"/>
      <c r="FE156" s="258"/>
      <c r="FF156" s="261"/>
      <c r="FG156" s="262"/>
      <c r="FH156" s="263"/>
      <c r="FI156" s="264"/>
      <c r="FJ156" s="264"/>
      <c r="FK156" s="44"/>
      <c r="FL156" s="45"/>
      <c r="FM156" s="265"/>
      <c r="FN156" s="266"/>
      <c r="FO156" s="265"/>
      <c r="FP156" s="267"/>
      <c r="FQ156" s="258"/>
      <c r="FR156" s="258"/>
      <c r="FS156" s="258"/>
      <c r="FT156" s="261"/>
      <c r="FU156" s="262"/>
      <c r="FV156" s="263"/>
      <c r="FW156" s="264"/>
      <c r="FX156" s="264"/>
      <c r="FY156" s="44"/>
      <c r="FZ156" s="45"/>
      <c r="GA156" s="265"/>
      <c r="GB156" s="266"/>
      <c r="GC156" s="265"/>
      <c r="GD156" s="267"/>
      <c r="GE156" s="258"/>
      <c r="GF156" s="258"/>
      <c r="GG156" s="258"/>
      <c r="GH156" s="261"/>
      <c r="GI156" s="262"/>
      <c r="GJ156" s="263"/>
      <c r="GK156" s="264"/>
      <c r="GL156" s="264"/>
      <c r="GM156" s="44"/>
      <c r="GN156" s="45"/>
      <c r="GO156" s="265"/>
      <c r="GP156" s="266"/>
      <c r="GQ156" s="265"/>
      <c r="GR156" s="267"/>
      <c r="GS156" s="258"/>
      <c r="GT156" s="258"/>
      <c r="GU156" s="258"/>
      <c r="GV156" s="261"/>
      <c r="GW156" s="262"/>
      <c r="GX156" s="263"/>
      <c r="GY156" s="264"/>
      <c r="GZ156" s="264"/>
      <c r="HA156" s="44"/>
      <c r="HB156" s="45"/>
      <c r="HC156" s="265"/>
      <c r="HD156" s="266"/>
      <c r="HE156" s="265"/>
      <c r="HF156" s="267"/>
      <c r="HG156" s="258"/>
      <c r="HH156" s="258"/>
      <c r="HI156" s="258"/>
      <c r="HJ156" s="261"/>
      <c r="HK156" s="262"/>
      <c r="HL156" s="263"/>
      <c r="HM156" s="264"/>
      <c r="HN156" s="264"/>
      <c r="HO156" s="44"/>
      <c r="HP156" s="45"/>
      <c r="HQ156" s="265"/>
      <c r="HR156" s="266"/>
      <c r="HS156" s="265"/>
      <c r="HT156" s="267"/>
      <c r="HU156" s="258"/>
      <c r="HV156" s="258"/>
      <c r="HW156" s="258"/>
      <c r="HX156" s="261"/>
      <c r="HY156" s="262"/>
      <c r="HZ156" s="263"/>
      <c r="IA156" s="264"/>
      <c r="IB156" s="264"/>
      <c r="IC156" s="44"/>
      <c r="ID156" s="45"/>
      <c r="IE156" s="265"/>
      <c r="IF156" s="266"/>
      <c r="IG156" s="265"/>
      <c r="IH156" s="267"/>
      <c r="II156" s="258"/>
      <c r="IJ156" s="258"/>
      <c r="IK156" s="258"/>
      <c r="IL156" s="261"/>
      <c r="IM156" s="262"/>
      <c r="IN156" s="263"/>
      <c r="IO156" s="264"/>
    </row>
    <row r="157" spans="1:249" s="268" customFormat="1" ht="26.25">
      <c r="A157" s="280"/>
      <c r="B157" s="285"/>
      <c r="C157" s="357" t="s">
        <v>227</v>
      </c>
      <c r="D157" s="287"/>
      <c r="E157" s="47"/>
      <c r="F157" s="346"/>
      <c r="G157" s="65"/>
      <c r="H157" s="261"/>
      <c r="I157" s="262"/>
      <c r="J157" s="263"/>
      <c r="K157" s="264"/>
      <c r="L157" s="264"/>
      <c r="M157" s="44"/>
      <c r="N157" s="45"/>
      <c r="O157" s="265"/>
      <c r="P157" s="266"/>
      <c r="Q157" s="265"/>
      <c r="R157" s="267"/>
      <c r="S157" s="258"/>
      <c r="T157" s="258"/>
      <c r="U157" s="258"/>
      <c r="V157" s="261"/>
      <c r="W157" s="262"/>
      <c r="X157" s="263"/>
      <c r="Y157" s="264"/>
      <c r="Z157" s="264"/>
      <c r="AA157" s="44"/>
      <c r="AB157" s="45"/>
      <c r="AC157" s="265"/>
      <c r="AD157" s="266"/>
      <c r="AE157" s="265"/>
      <c r="AF157" s="267"/>
      <c r="AG157" s="258"/>
      <c r="AH157" s="258"/>
      <c r="AI157" s="258"/>
      <c r="AJ157" s="261"/>
      <c r="AK157" s="262"/>
      <c r="AL157" s="263"/>
      <c r="AM157" s="264"/>
      <c r="AN157" s="264"/>
      <c r="AO157" s="44"/>
      <c r="AP157" s="45"/>
      <c r="AQ157" s="265"/>
      <c r="AR157" s="266"/>
      <c r="AS157" s="265"/>
      <c r="AT157" s="267"/>
      <c r="AU157" s="258"/>
      <c r="AV157" s="258"/>
      <c r="AW157" s="258"/>
      <c r="AX157" s="261"/>
      <c r="AY157" s="262"/>
      <c r="AZ157" s="263"/>
      <c r="BA157" s="264"/>
      <c r="BB157" s="264"/>
      <c r="BC157" s="44"/>
      <c r="BD157" s="45"/>
      <c r="BE157" s="265"/>
      <c r="BF157" s="266"/>
      <c r="BG157" s="265"/>
      <c r="BH157" s="267"/>
      <c r="BI157" s="258"/>
      <c r="BJ157" s="258"/>
      <c r="BK157" s="258"/>
      <c r="BL157" s="261"/>
      <c r="BM157" s="262"/>
      <c r="BN157" s="263"/>
      <c r="BO157" s="264"/>
      <c r="BP157" s="264"/>
      <c r="BQ157" s="44"/>
      <c r="BR157" s="45"/>
      <c r="BS157" s="265"/>
      <c r="BT157" s="266"/>
      <c r="BU157" s="265"/>
      <c r="BV157" s="267"/>
      <c r="BW157" s="258"/>
      <c r="BX157" s="258"/>
      <c r="BY157" s="258"/>
      <c r="BZ157" s="261"/>
      <c r="CA157" s="262"/>
      <c r="CB157" s="263"/>
      <c r="CC157" s="264"/>
      <c r="CD157" s="264"/>
      <c r="CE157" s="44"/>
      <c r="CF157" s="45"/>
      <c r="CG157" s="265"/>
      <c r="CH157" s="266"/>
      <c r="CI157" s="265"/>
      <c r="CJ157" s="267"/>
      <c r="CK157" s="258"/>
      <c r="CL157" s="258"/>
      <c r="CM157" s="258"/>
      <c r="CN157" s="261"/>
      <c r="CO157" s="262"/>
      <c r="CP157" s="263"/>
      <c r="CQ157" s="264"/>
      <c r="CR157" s="264"/>
      <c r="CS157" s="44"/>
      <c r="CT157" s="45"/>
      <c r="CU157" s="265"/>
      <c r="CV157" s="266"/>
      <c r="CW157" s="265"/>
      <c r="CX157" s="267"/>
      <c r="CY157" s="258"/>
      <c r="CZ157" s="258"/>
      <c r="DA157" s="258"/>
      <c r="DB157" s="261"/>
      <c r="DC157" s="262"/>
      <c r="DD157" s="263"/>
      <c r="DE157" s="264"/>
      <c r="DF157" s="264"/>
      <c r="DG157" s="44"/>
      <c r="DH157" s="45"/>
      <c r="DI157" s="265"/>
      <c r="DJ157" s="266"/>
      <c r="DK157" s="265"/>
      <c r="DL157" s="267"/>
      <c r="DM157" s="258"/>
      <c r="DN157" s="258"/>
      <c r="DO157" s="258"/>
      <c r="DP157" s="261"/>
      <c r="DQ157" s="262"/>
      <c r="DR157" s="263"/>
      <c r="DS157" s="264"/>
      <c r="DT157" s="264"/>
      <c r="DU157" s="44"/>
      <c r="DV157" s="45"/>
      <c r="DW157" s="265"/>
      <c r="DX157" s="266"/>
      <c r="DY157" s="265"/>
      <c r="DZ157" s="267"/>
      <c r="EA157" s="258"/>
      <c r="EB157" s="258"/>
      <c r="EC157" s="258"/>
      <c r="ED157" s="261"/>
      <c r="EE157" s="262"/>
      <c r="EF157" s="263"/>
      <c r="EG157" s="264"/>
      <c r="EH157" s="264"/>
      <c r="EI157" s="44"/>
      <c r="EJ157" s="45"/>
      <c r="EK157" s="265"/>
      <c r="EL157" s="266"/>
      <c r="EM157" s="265"/>
      <c r="EN157" s="267"/>
      <c r="EO157" s="258"/>
      <c r="EP157" s="258"/>
      <c r="EQ157" s="258"/>
      <c r="ER157" s="261"/>
      <c r="ES157" s="262"/>
      <c r="ET157" s="263"/>
      <c r="EU157" s="264"/>
      <c r="EV157" s="264"/>
      <c r="EW157" s="44"/>
      <c r="EX157" s="45"/>
      <c r="EY157" s="265"/>
      <c r="EZ157" s="266"/>
      <c r="FA157" s="265"/>
      <c r="FB157" s="267"/>
      <c r="FC157" s="258"/>
      <c r="FD157" s="258"/>
      <c r="FE157" s="258"/>
      <c r="FF157" s="261"/>
      <c r="FG157" s="262"/>
      <c r="FH157" s="263"/>
      <c r="FI157" s="264"/>
      <c r="FJ157" s="264"/>
      <c r="FK157" s="44"/>
      <c r="FL157" s="45"/>
      <c r="FM157" s="265"/>
      <c r="FN157" s="266"/>
      <c r="FO157" s="265"/>
      <c r="FP157" s="267"/>
      <c r="FQ157" s="258"/>
      <c r="FR157" s="258"/>
      <c r="FS157" s="258"/>
      <c r="FT157" s="261"/>
      <c r="FU157" s="262"/>
      <c r="FV157" s="263"/>
      <c r="FW157" s="264"/>
      <c r="FX157" s="264"/>
      <c r="FY157" s="44"/>
      <c r="FZ157" s="45"/>
      <c r="GA157" s="265"/>
      <c r="GB157" s="266"/>
      <c r="GC157" s="265"/>
      <c r="GD157" s="267"/>
      <c r="GE157" s="258"/>
      <c r="GF157" s="258"/>
      <c r="GG157" s="258"/>
      <c r="GH157" s="261"/>
      <c r="GI157" s="262"/>
      <c r="GJ157" s="263"/>
      <c r="GK157" s="264"/>
      <c r="GL157" s="264"/>
      <c r="GM157" s="44"/>
      <c r="GN157" s="45"/>
      <c r="GO157" s="265"/>
      <c r="GP157" s="266"/>
      <c r="GQ157" s="265"/>
      <c r="GR157" s="267"/>
      <c r="GS157" s="258"/>
      <c r="GT157" s="258"/>
      <c r="GU157" s="258"/>
      <c r="GV157" s="261"/>
      <c r="GW157" s="262"/>
      <c r="GX157" s="263"/>
      <c r="GY157" s="264"/>
      <c r="GZ157" s="264"/>
      <c r="HA157" s="44"/>
      <c r="HB157" s="45"/>
      <c r="HC157" s="265"/>
      <c r="HD157" s="266"/>
      <c r="HE157" s="265"/>
      <c r="HF157" s="267"/>
      <c r="HG157" s="258"/>
      <c r="HH157" s="258"/>
      <c r="HI157" s="258"/>
      <c r="HJ157" s="261"/>
      <c r="HK157" s="262"/>
      <c r="HL157" s="263"/>
      <c r="HM157" s="264"/>
      <c r="HN157" s="264"/>
      <c r="HO157" s="44"/>
      <c r="HP157" s="45"/>
      <c r="HQ157" s="265"/>
      <c r="HR157" s="266"/>
      <c r="HS157" s="265"/>
      <c r="HT157" s="267"/>
      <c r="HU157" s="258"/>
      <c r="HV157" s="258"/>
      <c r="HW157" s="258"/>
      <c r="HX157" s="261"/>
      <c r="HY157" s="262"/>
      <c r="HZ157" s="263"/>
      <c r="IA157" s="264"/>
      <c r="IB157" s="264"/>
      <c r="IC157" s="44"/>
      <c r="ID157" s="45"/>
      <c r="IE157" s="265"/>
      <c r="IF157" s="266"/>
      <c r="IG157" s="265"/>
      <c r="IH157" s="267"/>
      <c r="II157" s="258"/>
      <c r="IJ157" s="258"/>
      <c r="IK157" s="258"/>
      <c r="IL157" s="261"/>
      <c r="IM157" s="262"/>
      <c r="IN157" s="263"/>
      <c r="IO157" s="264"/>
    </row>
    <row r="158" spans="1:249" s="268" customFormat="1" ht="38.25">
      <c r="A158" s="280"/>
      <c r="B158" s="281"/>
      <c r="C158" s="348" t="s">
        <v>214</v>
      </c>
      <c r="D158" s="283"/>
      <c r="E158" s="284"/>
      <c r="F158" s="44"/>
      <c r="G158" s="41"/>
      <c r="H158" s="261"/>
      <c r="I158" s="262"/>
      <c r="J158" s="263"/>
      <c r="K158" s="264"/>
      <c r="L158" s="264"/>
      <c r="M158" s="44"/>
      <c r="N158" s="45"/>
      <c r="O158" s="265"/>
      <c r="P158" s="266"/>
      <c r="Q158" s="265"/>
      <c r="R158" s="267"/>
      <c r="S158" s="258"/>
      <c r="T158" s="258"/>
      <c r="U158" s="258"/>
      <c r="V158" s="261"/>
      <c r="W158" s="262"/>
      <c r="X158" s="263"/>
      <c r="Y158" s="264"/>
      <c r="Z158" s="264"/>
      <c r="AA158" s="44"/>
      <c r="AB158" s="45"/>
      <c r="AC158" s="265"/>
      <c r="AD158" s="266"/>
      <c r="AE158" s="265"/>
      <c r="AF158" s="267"/>
      <c r="AG158" s="258"/>
      <c r="AH158" s="258"/>
      <c r="AI158" s="258"/>
      <c r="AJ158" s="261"/>
      <c r="AK158" s="262"/>
      <c r="AL158" s="263"/>
      <c r="AM158" s="264"/>
      <c r="AN158" s="264"/>
      <c r="AO158" s="44"/>
      <c r="AP158" s="45"/>
      <c r="AQ158" s="265"/>
      <c r="AR158" s="266"/>
      <c r="AS158" s="265"/>
      <c r="AT158" s="267"/>
      <c r="AU158" s="258"/>
      <c r="AV158" s="258"/>
      <c r="AW158" s="258"/>
      <c r="AX158" s="261"/>
      <c r="AY158" s="262"/>
      <c r="AZ158" s="263"/>
      <c r="BA158" s="264"/>
      <c r="BB158" s="264"/>
      <c r="BC158" s="44"/>
      <c r="BD158" s="45"/>
      <c r="BE158" s="265"/>
      <c r="BF158" s="266"/>
      <c r="BG158" s="265"/>
      <c r="BH158" s="267"/>
      <c r="BI158" s="258"/>
      <c r="BJ158" s="258"/>
      <c r="BK158" s="258"/>
      <c r="BL158" s="261"/>
      <c r="BM158" s="262"/>
      <c r="BN158" s="263"/>
      <c r="BO158" s="264"/>
      <c r="BP158" s="264"/>
      <c r="BQ158" s="44"/>
      <c r="BR158" s="45"/>
      <c r="BS158" s="265"/>
      <c r="BT158" s="266"/>
      <c r="BU158" s="265"/>
      <c r="BV158" s="267"/>
      <c r="BW158" s="258"/>
      <c r="BX158" s="258"/>
      <c r="BY158" s="258"/>
      <c r="BZ158" s="261"/>
      <c r="CA158" s="262"/>
      <c r="CB158" s="263"/>
      <c r="CC158" s="264"/>
      <c r="CD158" s="264"/>
      <c r="CE158" s="44"/>
      <c r="CF158" s="45"/>
      <c r="CG158" s="265"/>
      <c r="CH158" s="266"/>
      <c r="CI158" s="265"/>
      <c r="CJ158" s="267"/>
      <c r="CK158" s="258"/>
      <c r="CL158" s="258"/>
      <c r="CM158" s="258"/>
      <c r="CN158" s="261"/>
      <c r="CO158" s="262"/>
      <c r="CP158" s="263"/>
      <c r="CQ158" s="264"/>
      <c r="CR158" s="264"/>
      <c r="CS158" s="44"/>
      <c r="CT158" s="45"/>
      <c r="CU158" s="265"/>
      <c r="CV158" s="266"/>
      <c r="CW158" s="265"/>
      <c r="CX158" s="267"/>
      <c r="CY158" s="258"/>
      <c r="CZ158" s="258"/>
      <c r="DA158" s="258"/>
      <c r="DB158" s="261"/>
      <c r="DC158" s="262"/>
      <c r="DD158" s="263"/>
      <c r="DE158" s="264"/>
      <c r="DF158" s="264"/>
      <c r="DG158" s="44"/>
      <c r="DH158" s="45"/>
      <c r="DI158" s="265"/>
      <c r="DJ158" s="266"/>
      <c r="DK158" s="265"/>
      <c r="DL158" s="267"/>
      <c r="DM158" s="258"/>
      <c r="DN158" s="258"/>
      <c r="DO158" s="258"/>
      <c r="DP158" s="261"/>
      <c r="DQ158" s="262"/>
      <c r="DR158" s="263"/>
      <c r="DS158" s="264"/>
      <c r="DT158" s="264"/>
      <c r="DU158" s="44"/>
      <c r="DV158" s="45"/>
      <c r="DW158" s="265"/>
      <c r="DX158" s="266"/>
      <c r="DY158" s="265"/>
      <c r="DZ158" s="267"/>
      <c r="EA158" s="258"/>
      <c r="EB158" s="258"/>
      <c r="EC158" s="258"/>
      <c r="ED158" s="261"/>
      <c r="EE158" s="262"/>
      <c r="EF158" s="263"/>
      <c r="EG158" s="264"/>
      <c r="EH158" s="264"/>
      <c r="EI158" s="44"/>
      <c r="EJ158" s="45"/>
      <c r="EK158" s="265"/>
      <c r="EL158" s="266"/>
      <c r="EM158" s="265"/>
      <c r="EN158" s="267"/>
      <c r="EO158" s="258"/>
      <c r="EP158" s="258"/>
      <c r="EQ158" s="258"/>
      <c r="ER158" s="261"/>
      <c r="ES158" s="262"/>
      <c r="ET158" s="263"/>
      <c r="EU158" s="264"/>
      <c r="EV158" s="264"/>
      <c r="EW158" s="44"/>
      <c r="EX158" s="45"/>
      <c r="EY158" s="265"/>
      <c r="EZ158" s="266"/>
      <c r="FA158" s="265"/>
      <c r="FB158" s="267"/>
      <c r="FC158" s="258"/>
      <c r="FD158" s="258"/>
      <c r="FE158" s="258"/>
      <c r="FF158" s="261"/>
      <c r="FG158" s="262"/>
      <c r="FH158" s="263"/>
      <c r="FI158" s="264"/>
      <c r="FJ158" s="264"/>
      <c r="FK158" s="44"/>
      <c r="FL158" s="45"/>
      <c r="FM158" s="265"/>
      <c r="FN158" s="266"/>
      <c r="FO158" s="265"/>
      <c r="FP158" s="267"/>
      <c r="FQ158" s="258"/>
      <c r="FR158" s="258"/>
      <c r="FS158" s="258"/>
      <c r="FT158" s="261"/>
      <c r="FU158" s="262"/>
      <c r="FV158" s="263"/>
      <c r="FW158" s="264"/>
      <c r="FX158" s="264"/>
      <c r="FY158" s="44"/>
      <c r="FZ158" s="45"/>
      <c r="GA158" s="265"/>
      <c r="GB158" s="266"/>
      <c r="GC158" s="265"/>
      <c r="GD158" s="267"/>
      <c r="GE158" s="258"/>
      <c r="GF158" s="258"/>
      <c r="GG158" s="258"/>
      <c r="GH158" s="261"/>
      <c r="GI158" s="262"/>
      <c r="GJ158" s="263"/>
      <c r="GK158" s="264"/>
      <c r="GL158" s="264"/>
      <c r="GM158" s="44"/>
      <c r="GN158" s="45"/>
      <c r="GO158" s="265"/>
      <c r="GP158" s="266"/>
      <c r="GQ158" s="265"/>
      <c r="GR158" s="267"/>
      <c r="GS158" s="258"/>
      <c r="GT158" s="258"/>
      <c r="GU158" s="258"/>
      <c r="GV158" s="261"/>
      <c r="GW158" s="262"/>
      <c r="GX158" s="263"/>
      <c r="GY158" s="264"/>
      <c r="GZ158" s="264"/>
      <c r="HA158" s="44"/>
      <c r="HB158" s="45"/>
      <c r="HC158" s="265"/>
      <c r="HD158" s="266"/>
      <c r="HE158" s="265"/>
      <c r="HF158" s="267"/>
      <c r="HG158" s="258"/>
      <c r="HH158" s="258"/>
      <c r="HI158" s="258"/>
      <c r="HJ158" s="261"/>
      <c r="HK158" s="262"/>
      <c r="HL158" s="263"/>
      <c r="HM158" s="264"/>
      <c r="HN158" s="264"/>
      <c r="HO158" s="44"/>
      <c r="HP158" s="45"/>
      <c r="HQ158" s="265"/>
      <c r="HR158" s="266"/>
      <c r="HS158" s="265"/>
      <c r="HT158" s="267"/>
      <c r="HU158" s="258"/>
      <c r="HV158" s="258"/>
      <c r="HW158" s="258"/>
      <c r="HX158" s="261"/>
      <c r="HY158" s="262"/>
      <c r="HZ158" s="263"/>
      <c r="IA158" s="264"/>
      <c r="IB158" s="264"/>
      <c r="IC158" s="44"/>
      <c r="ID158" s="45"/>
      <c r="IE158" s="265"/>
      <c r="IF158" s="266"/>
      <c r="IG158" s="265"/>
      <c r="IH158" s="267"/>
      <c r="II158" s="258"/>
      <c r="IJ158" s="258"/>
      <c r="IK158" s="258"/>
      <c r="IL158" s="261"/>
      <c r="IM158" s="262"/>
      <c r="IN158" s="263"/>
      <c r="IO158" s="264"/>
    </row>
    <row r="159" spans="1:249" s="268" customFormat="1" ht="12.75">
      <c r="A159" s="280"/>
      <c r="B159" s="281"/>
      <c r="C159" s="348" t="s">
        <v>91</v>
      </c>
      <c r="D159" s="283"/>
      <c r="E159" s="284"/>
      <c r="F159" s="44"/>
      <c r="G159" s="41"/>
      <c r="H159" s="261"/>
      <c r="I159" s="262"/>
      <c r="J159" s="263"/>
      <c r="K159" s="264"/>
      <c r="L159" s="264"/>
      <c r="M159" s="44"/>
      <c r="N159" s="45"/>
      <c r="O159" s="265"/>
      <c r="P159" s="266"/>
      <c r="Q159" s="265"/>
      <c r="R159" s="267"/>
      <c r="S159" s="258"/>
      <c r="T159" s="258"/>
      <c r="U159" s="258"/>
      <c r="V159" s="261"/>
      <c r="W159" s="262"/>
      <c r="X159" s="263"/>
      <c r="Y159" s="264"/>
      <c r="Z159" s="264"/>
      <c r="AA159" s="44"/>
      <c r="AB159" s="45"/>
      <c r="AC159" s="265"/>
      <c r="AD159" s="266"/>
      <c r="AE159" s="265"/>
      <c r="AF159" s="267"/>
      <c r="AG159" s="258"/>
      <c r="AH159" s="258"/>
      <c r="AI159" s="258"/>
      <c r="AJ159" s="261"/>
      <c r="AK159" s="262"/>
      <c r="AL159" s="263"/>
      <c r="AM159" s="264"/>
      <c r="AN159" s="264"/>
      <c r="AO159" s="44"/>
      <c r="AP159" s="45"/>
      <c r="AQ159" s="265"/>
      <c r="AR159" s="266"/>
      <c r="AS159" s="265"/>
      <c r="AT159" s="267"/>
      <c r="AU159" s="258"/>
      <c r="AV159" s="258"/>
      <c r="AW159" s="258"/>
      <c r="AX159" s="261"/>
      <c r="AY159" s="262"/>
      <c r="AZ159" s="263"/>
      <c r="BA159" s="264"/>
      <c r="BB159" s="264"/>
      <c r="BC159" s="44"/>
      <c r="BD159" s="45"/>
      <c r="BE159" s="265"/>
      <c r="BF159" s="266"/>
      <c r="BG159" s="265"/>
      <c r="BH159" s="267"/>
      <c r="BI159" s="258"/>
      <c r="BJ159" s="258"/>
      <c r="BK159" s="258"/>
      <c r="BL159" s="261"/>
      <c r="BM159" s="262"/>
      <c r="BN159" s="263"/>
      <c r="BO159" s="264"/>
      <c r="BP159" s="264"/>
      <c r="BQ159" s="44"/>
      <c r="BR159" s="45"/>
      <c r="BS159" s="265"/>
      <c r="BT159" s="266"/>
      <c r="BU159" s="265"/>
      <c r="BV159" s="267"/>
      <c r="BW159" s="258"/>
      <c r="BX159" s="258"/>
      <c r="BY159" s="258"/>
      <c r="BZ159" s="261"/>
      <c r="CA159" s="262"/>
      <c r="CB159" s="263"/>
      <c r="CC159" s="264"/>
      <c r="CD159" s="264"/>
      <c r="CE159" s="44"/>
      <c r="CF159" s="45"/>
      <c r="CG159" s="265"/>
      <c r="CH159" s="266"/>
      <c r="CI159" s="265"/>
      <c r="CJ159" s="267"/>
      <c r="CK159" s="258"/>
      <c r="CL159" s="258"/>
      <c r="CM159" s="258"/>
      <c r="CN159" s="261"/>
      <c r="CO159" s="262"/>
      <c r="CP159" s="263"/>
      <c r="CQ159" s="264"/>
      <c r="CR159" s="264"/>
      <c r="CS159" s="44"/>
      <c r="CT159" s="45"/>
      <c r="CU159" s="265"/>
      <c r="CV159" s="266"/>
      <c r="CW159" s="265"/>
      <c r="CX159" s="267"/>
      <c r="CY159" s="258"/>
      <c r="CZ159" s="258"/>
      <c r="DA159" s="258"/>
      <c r="DB159" s="261"/>
      <c r="DC159" s="262"/>
      <c r="DD159" s="263"/>
      <c r="DE159" s="264"/>
      <c r="DF159" s="264"/>
      <c r="DG159" s="44"/>
      <c r="DH159" s="45"/>
      <c r="DI159" s="265"/>
      <c r="DJ159" s="266"/>
      <c r="DK159" s="265"/>
      <c r="DL159" s="267"/>
      <c r="DM159" s="258"/>
      <c r="DN159" s="258"/>
      <c r="DO159" s="258"/>
      <c r="DP159" s="261"/>
      <c r="DQ159" s="262"/>
      <c r="DR159" s="263"/>
      <c r="DS159" s="264"/>
      <c r="DT159" s="264"/>
      <c r="DU159" s="44"/>
      <c r="DV159" s="45"/>
      <c r="DW159" s="265"/>
      <c r="DX159" s="266"/>
      <c r="DY159" s="265"/>
      <c r="DZ159" s="267"/>
      <c r="EA159" s="258"/>
      <c r="EB159" s="258"/>
      <c r="EC159" s="258"/>
      <c r="ED159" s="261"/>
      <c r="EE159" s="262"/>
      <c r="EF159" s="263"/>
      <c r="EG159" s="264"/>
      <c r="EH159" s="264"/>
      <c r="EI159" s="44"/>
      <c r="EJ159" s="45"/>
      <c r="EK159" s="265"/>
      <c r="EL159" s="266"/>
      <c r="EM159" s="265"/>
      <c r="EN159" s="267"/>
      <c r="EO159" s="258"/>
      <c r="EP159" s="258"/>
      <c r="EQ159" s="258"/>
      <c r="ER159" s="261"/>
      <c r="ES159" s="262"/>
      <c r="ET159" s="263"/>
      <c r="EU159" s="264"/>
      <c r="EV159" s="264"/>
      <c r="EW159" s="44"/>
      <c r="EX159" s="45"/>
      <c r="EY159" s="265"/>
      <c r="EZ159" s="266"/>
      <c r="FA159" s="265"/>
      <c r="FB159" s="267"/>
      <c r="FC159" s="258"/>
      <c r="FD159" s="258"/>
      <c r="FE159" s="258"/>
      <c r="FF159" s="261"/>
      <c r="FG159" s="262"/>
      <c r="FH159" s="263"/>
      <c r="FI159" s="264"/>
      <c r="FJ159" s="264"/>
      <c r="FK159" s="44"/>
      <c r="FL159" s="45"/>
      <c r="FM159" s="265"/>
      <c r="FN159" s="266"/>
      <c r="FO159" s="265"/>
      <c r="FP159" s="267"/>
      <c r="FQ159" s="258"/>
      <c r="FR159" s="258"/>
      <c r="FS159" s="258"/>
      <c r="FT159" s="261"/>
      <c r="FU159" s="262"/>
      <c r="FV159" s="263"/>
      <c r="FW159" s="264"/>
      <c r="FX159" s="264"/>
      <c r="FY159" s="44"/>
      <c r="FZ159" s="45"/>
      <c r="GA159" s="265"/>
      <c r="GB159" s="266"/>
      <c r="GC159" s="265"/>
      <c r="GD159" s="267"/>
      <c r="GE159" s="258"/>
      <c r="GF159" s="258"/>
      <c r="GG159" s="258"/>
      <c r="GH159" s="261"/>
      <c r="GI159" s="262"/>
      <c r="GJ159" s="263"/>
      <c r="GK159" s="264"/>
      <c r="GL159" s="264"/>
      <c r="GM159" s="44"/>
      <c r="GN159" s="45"/>
      <c r="GO159" s="265"/>
      <c r="GP159" s="266"/>
      <c r="GQ159" s="265"/>
      <c r="GR159" s="267"/>
      <c r="GS159" s="258"/>
      <c r="GT159" s="258"/>
      <c r="GU159" s="258"/>
      <c r="GV159" s="261"/>
      <c r="GW159" s="262"/>
      <c r="GX159" s="263"/>
      <c r="GY159" s="264"/>
      <c r="GZ159" s="264"/>
      <c r="HA159" s="44"/>
      <c r="HB159" s="45"/>
      <c r="HC159" s="265"/>
      <c r="HD159" s="266"/>
      <c r="HE159" s="265"/>
      <c r="HF159" s="267"/>
      <c r="HG159" s="258"/>
      <c r="HH159" s="258"/>
      <c r="HI159" s="258"/>
      <c r="HJ159" s="261"/>
      <c r="HK159" s="262"/>
      <c r="HL159" s="263"/>
      <c r="HM159" s="264"/>
      <c r="HN159" s="264"/>
      <c r="HO159" s="44"/>
      <c r="HP159" s="45"/>
      <c r="HQ159" s="265"/>
      <c r="HR159" s="266"/>
      <c r="HS159" s="265"/>
      <c r="HT159" s="267"/>
      <c r="HU159" s="258"/>
      <c r="HV159" s="258"/>
      <c r="HW159" s="258"/>
      <c r="HX159" s="261"/>
      <c r="HY159" s="262"/>
      <c r="HZ159" s="263"/>
      <c r="IA159" s="264"/>
      <c r="IB159" s="264"/>
      <c r="IC159" s="44"/>
      <c r="ID159" s="45"/>
      <c r="IE159" s="265"/>
      <c r="IF159" s="266"/>
      <c r="IG159" s="265"/>
      <c r="IH159" s="267"/>
      <c r="II159" s="258"/>
      <c r="IJ159" s="258"/>
      <c r="IK159" s="258"/>
      <c r="IL159" s="261"/>
      <c r="IM159" s="262"/>
      <c r="IN159" s="263"/>
      <c r="IO159" s="264"/>
    </row>
    <row r="160" spans="1:249" s="268" customFormat="1" ht="51">
      <c r="A160" s="280"/>
      <c r="B160" s="281"/>
      <c r="C160" s="348" t="s">
        <v>228</v>
      </c>
      <c r="D160" s="283"/>
      <c r="E160" s="284"/>
      <c r="F160" s="44"/>
      <c r="G160" s="41"/>
      <c r="H160" s="261"/>
      <c r="I160" s="262"/>
      <c r="J160" s="263"/>
      <c r="K160" s="264"/>
      <c r="L160" s="264"/>
      <c r="M160" s="44"/>
      <c r="N160" s="45"/>
      <c r="O160" s="265"/>
      <c r="P160" s="266"/>
      <c r="Q160" s="265"/>
      <c r="R160" s="267"/>
      <c r="S160" s="258"/>
      <c r="T160" s="258"/>
      <c r="U160" s="258"/>
      <c r="V160" s="261"/>
      <c r="W160" s="262"/>
      <c r="X160" s="263"/>
      <c r="Y160" s="264"/>
      <c r="Z160" s="264"/>
      <c r="AA160" s="44"/>
      <c r="AB160" s="45"/>
      <c r="AC160" s="265"/>
      <c r="AD160" s="266"/>
      <c r="AE160" s="265"/>
      <c r="AF160" s="267"/>
      <c r="AG160" s="258"/>
      <c r="AH160" s="258"/>
      <c r="AI160" s="258"/>
      <c r="AJ160" s="261"/>
      <c r="AK160" s="262"/>
      <c r="AL160" s="263"/>
      <c r="AM160" s="264"/>
      <c r="AN160" s="264"/>
      <c r="AO160" s="44"/>
      <c r="AP160" s="45"/>
      <c r="AQ160" s="265"/>
      <c r="AR160" s="266"/>
      <c r="AS160" s="265"/>
      <c r="AT160" s="267"/>
      <c r="AU160" s="258"/>
      <c r="AV160" s="258"/>
      <c r="AW160" s="258"/>
      <c r="AX160" s="261"/>
      <c r="AY160" s="262"/>
      <c r="AZ160" s="263"/>
      <c r="BA160" s="264"/>
      <c r="BB160" s="264"/>
      <c r="BC160" s="44"/>
      <c r="BD160" s="45"/>
      <c r="BE160" s="265"/>
      <c r="BF160" s="266"/>
      <c r="BG160" s="265"/>
      <c r="BH160" s="267"/>
      <c r="BI160" s="258"/>
      <c r="BJ160" s="258"/>
      <c r="BK160" s="258"/>
      <c r="BL160" s="261"/>
      <c r="BM160" s="262"/>
      <c r="BN160" s="263"/>
      <c r="BO160" s="264"/>
      <c r="BP160" s="264"/>
      <c r="BQ160" s="44"/>
      <c r="BR160" s="45"/>
      <c r="BS160" s="265"/>
      <c r="BT160" s="266"/>
      <c r="BU160" s="265"/>
      <c r="BV160" s="267"/>
      <c r="BW160" s="258"/>
      <c r="BX160" s="258"/>
      <c r="BY160" s="258"/>
      <c r="BZ160" s="261"/>
      <c r="CA160" s="262"/>
      <c r="CB160" s="263"/>
      <c r="CC160" s="264"/>
      <c r="CD160" s="264"/>
      <c r="CE160" s="44"/>
      <c r="CF160" s="45"/>
      <c r="CG160" s="265"/>
      <c r="CH160" s="266"/>
      <c r="CI160" s="265"/>
      <c r="CJ160" s="267"/>
      <c r="CK160" s="258"/>
      <c r="CL160" s="258"/>
      <c r="CM160" s="258"/>
      <c r="CN160" s="261"/>
      <c r="CO160" s="262"/>
      <c r="CP160" s="263"/>
      <c r="CQ160" s="264"/>
      <c r="CR160" s="264"/>
      <c r="CS160" s="44"/>
      <c r="CT160" s="45"/>
      <c r="CU160" s="265"/>
      <c r="CV160" s="266"/>
      <c r="CW160" s="265"/>
      <c r="CX160" s="267"/>
      <c r="CY160" s="258"/>
      <c r="CZ160" s="258"/>
      <c r="DA160" s="258"/>
      <c r="DB160" s="261"/>
      <c r="DC160" s="262"/>
      <c r="DD160" s="263"/>
      <c r="DE160" s="264"/>
      <c r="DF160" s="264"/>
      <c r="DG160" s="44"/>
      <c r="DH160" s="45"/>
      <c r="DI160" s="265"/>
      <c r="DJ160" s="266"/>
      <c r="DK160" s="265"/>
      <c r="DL160" s="267"/>
      <c r="DM160" s="258"/>
      <c r="DN160" s="258"/>
      <c r="DO160" s="258"/>
      <c r="DP160" s="261"/>
      <c r="DQ160" s="262"/>
      <c r="DR160" s="263"/>
      <c r="DS160" s="264"/>
      <c r="DT160" s="264"/>
      <c r="DU160" s="44"/>
      <c r="DV160" s="45"/>
      <c r="DW160" s="265"/>
      <c r="DX160" s="266"/>
      <c r="DY160" s="265"/>
      <c r="DZ160" s="267"/>
      <c r="EA160" s="258"/>
      <c r="EB160" s="258"/>
      <c r="EC160" s="258"/>
      <c r="ED160" s="261"/>
      <c r="EE160" s="262"/>
      <c r="EF160" s="263"/>
      <c r="EG160" s="264"/>
      <c r="EH160" s="264"/>
      <c r="EI160" s="44"/>
      <c r="EJ160" s="45"/>
      <c r="EK160" s="265"/>
      <c r="EL160" s="266"/>
      <c r="EM160" s="265"/>
      <c r="EN160" s="267"/>
      <c r="EO160" s="258"/>
      <c r="EP160" s="258"/>
      <c r="EQ160" s="258"/>
      <c r="ER160" s="261"/>
      <c r="ES160" s="262"/>
      <c r="ET160" s="263"/>
      <c r="EU160" s="264"/>
      <c r="EV160" s="264"/>
      <c r="EW160" s="44"/>
      <c r="EX160" s="45"/>
      <c r="EY160" s="265"/>
      <c r="EZ160" s="266"/>
      <c r="FA160" s="265"/>
      <c r="FB160" s="267"/>
      <c r="FC160" s="258"/>
      <c r="FD160" s="258"/>
      <c r="FE160" s="258"/>
      <c r="FF160" s="261"/>
      <c r="FG160" s="262"/>
      <c r="FH160" s="263"/>
      <c r="FI160" s="264"/>
      <c r="FJ160" s="264"/>
      <c r="FK160" s="44"/>
      <c r="FL160" s="45"/>
      <c r="FM160" s="265"/>
      <c r="FN160" s="266"/>
      <c r="FO160" s="265"/>
      <c r="FP160" s="267"/>
      <c r="FQ160" s="258"/>
      <c r="FR160" s="258"/>
      <c r="FS160" s="258"/>
      <c r="FT160" s="261"/>
      <c r="FU160" s="262"/>
      <c r="FV160" s="263"/>
      <c r="FW160" s="264"/>
      <c r="FX160" s="264"/>
      <c r="FY160" s="44"/>
      <c r="FZ160" s="45"/>
      <c r="GA160" s="265"/>
      <c r="GB160" s="266"/>
      <c r="GC160" s="265"/>
      <c r="GD160" s="267"/>
      <c r="GE160" s="258"/>
      <c r="GF160" s="258"/>
      <c r="GG160" s="258"/>
      <c r="GH160" s="261"/>
      <c r="GI160" s="262"/>
      <c r="GJ160" s="263"/>
      <c r="GK160" s="264"/>
      <c r="GL160" s="264"/>
      <c r="GM160" s="44"/>
      <c r="GN160" s="45"/>
      <c r="GO160" s="265"/>
      <c r="GP160" s="266"/>
      <c r="GQ160" s="265"/>
      <c r="GR160" s="267"/>
      <c r="GS160" s="258"/>
      <c r="GT160" s="258"/>
      <c r="GU160" s="258"/>
      <c r="GV160" s="261"/>
      <c r="GW160" s="262"/>
      <c r="GX160" s="263"/>
      <c r="GY160" s="264"/>
      <c r="GZ160" s="264"/>
      <c r="HA160" s="44"/>
      <c r="HB160" s="45"/>
      <c r="HC160" s="265"/>
      <c r="HD160" s="266"/>
      <c r="HE160" s="265"/>
      <c r="HF160" s="267"/>
      <c r="HG160" s="258"/>
      <c r="HH160" s="258"/>
      <c r="HI160" s="258"/>
      <c r="HJ160" s="261"/>
      <c r="HK160" s="262"/>
      <c r="HL160" s="263"/>
      <c r="HM160" s="264"/>
      <c r="HN160" s="264"/>
      <c r="HO160" s="44"/>
      <c r="HP160" s="45"/>
      <c r="HQ160" s="265"/>
      <c r="HR160" s="266"/>
      <c r="HS160" s="265"/>
      <c r="HT160" s="267"/>
      <c r="HU160" s="258"/>
      <c r="HV160" s="258"/>
      <c r="HW160" s="258"/>
      <c r="HX160" s="261"/>
      <c r="HY160" s="262"/>
      <c r="HZ160" s="263"/>
      <c r="IA160" s="264"/>
      <c r="IB160" s="264"/>
      <c r="IC160" s="44"/>
      <c r="ID160" s="45"/>
      <c r="IE160" s="265"/>
      <c r="IF160" s="266"/>
      <c r="IG160" s="265"/>
      <c r="IH160" s="267"/>
      <c r="II160" s="258"/>
      <c r="IJ160" s="258"/>
      <c r="IK160" s="258"/>
      <c r="IL160" s="261"/>
      <c r="IM160" s="262"/>
      <c r="IN160" s="263"/>
      <c r="IO160" s="264"/>
    </row>
    <row r="161" spans="1:249" s="268" customFormat="1" ht="12.75">
      <c r="A161" s="280"/>
      <c r="B161" s="281"/>
      <c r="C161" s="348" t="s">
        <v>253</v>
      </c>
      <c r="D161" s="287" t="s">
        <v>90</v>
      </c>
      <c r="E161" s="327">
        <v>6</v>
      </c>
      <c r="F161" s="346"/>
      <c r="G161" s="65">
        <f>E161*F161</f>
        <v>0</v>
      </c>
      <c r="H161" s="261"/>
      <c r="I161" s="262"/>
      <c r="J161" s="263"/>
      <c r="K161" s="264"/>
      <c r="L161" s="264"/>
      <c r="M161" s="44"/>
      <c r="N161" s="45"/>
      <c r="O161" s="265"/>
      <c r="P161" s="266"/>
      <c r="Q161" s="265"/>
      <c r="R161" s="267"/>
      <c r="S161" s="258"/>
      <c r="T161" s="258"/>
      <c r="U161" s="258"/>
      <c r="V161" s="261"/>
      <c r="W161" s="262"/>
      <c r="X161" s="263"/>
      <c r="Y161" s="264"/>
      <c r="Z161" s="264"/>
      <c r="AA161" s="44"/>
      <c r="AB161" s="45"/>
      <c r="AC161" s="265"/>
      <c r="AD161" s="266"/>
      <c r="AE161" s="265"/>
      <c r="AF161" s="267"/>
      <c r="AG161" s="258"/>
      <c r="AH161" s="258"/>
      <c r="AI161" s="258"/>
      <c r="AJ161" s="261"/>
      <c r="AK161" s="262"/>
      <c r="AL161" s="263"/>
      <c r="AM161" s="264"/>
      <c r="AN161" s="264"/>
      <c r="AO161" s="44"/>
      <c r="AP161" s="45"/>
      <c r="AQ161" s="265"/>
      <c r="AR161" s="266"/>
      <c r="AS161" s="265"/>
      <c r="AT161" s="267"/>
      <c r="AU161" s="258"/>
      <c r="AV161" s="258"/>
      <c r="AW161" s="258"/>
      <c r="AX161" s="261"/>
      <c r="AY161" s="262"/>
      <c r="AZ161" s="263"/>
      <c r="BA161" s="264"/>
      <c r="BB161" s="264"/>
      <c r="BC161" s="44"/>
      <c r="BD161" s="45"/>
      <c r="BE161" s="265"/>
      <c r="BF161" s="266"/>
      <c r="BG161" s="265"/>
      <c r="BH161" s="267"/>
      <c r="BI161" s="258"/>
      <c r="BJ161" s="258"/>
      <c r="BK161" s="258"/>
      <c r="BL161" s="261"/>
      <c r="BM161" s="262"/>
      <c r="BN161" s="263"/>
      <c r="BO161" s="264"/>
      <c r="BP161" s="264"/>
      <c r="BQ161" s="44"/>
      <c r="BR161" s="45"/>
      <c r="BS161" s="265"/>
      <c r="BT161" s="266"/>
      <c r="BU161" s="265"/>
      <c r="BV161" s="267"/>
      <c r="BW161" s="258"/>
      <c r="BX161" s="258"/>
      <c r="BY161" s="258"/>
      <c r="BZ161" s="261"/>
      <c r="CA161" s="262"/>
      <c r="CB161" s="263"/>
      <c r="CC161" s="264"/>
      <c r="CD161" s="264"/>
      <c r="CE161" s="44"/>
      <c r="CF161" s="45"/>
      <c r="CG161" s="265"/>
      <c r="CH161" s="266"/>
      <c r="CI161" s="265"/>
      <c r="CJ161" s="267"/>
      <c r="CK161" s="258"/>
      <c r="CL161" s="258"/>
      <c r="CM161" s="258"/>
      <c r="CN161" s="261"/>
      <c r="CO161" s="262"/>
      <c r="CP161" s="263"/>
      <c r="CQ161" s="264"/>
      <c r="CR161" s="264"/>
      <c r="CS161" s="44"/>
      <c r="CT161" s="45"/>
      <c r="CU161" s="265"/>
      <c r="CV161" s="266"/>
      <c r="CW161" s="265"/>
      <c r="CX161" s="267"/>
      <c r="CY161" s="258"/>
      <c r="CZ161" s="258"/>
      <c r="DA161" s="258"/>
      <c r="DB161" s="261"/>
      <c r="DC161" s="262"/>
      <c r="DD161" s="263"/>
      <c r="DE161" s="264"/>
      <c r="DF161" s="264"/>
      <c r="DG161" s="44"/>
      <c r="DH161" s="45"/>
      <c r="DI161" s="265"/>
      <c r="DJ161" s="266"/>
      <c r="DK161" s="265"/>
      <c r="DL161" s="267"/>
      <c r="DM161" s="258"/>
      <c r="DN161" s="258"/>
      <c r="DO161" s="258"/>
      <c r="DP161" s="261"/>
      <c r="DQ161" s="262"/>
      <c r="DR161" s="263"/>
      <c r="DS161" s="264"/>
      <c r="DT161" s="264"/>
      <c r="DU161" s="44"/>
      <c r="DV161" s="45"/>
      <c r="DW161" s="265"/>
      <c r="DX161" s="266"/>
      <c r="DY161" s="265"/>
      <c r="DZ161" s="267"/>
      <c r="EA161" s="258"/>
      <c r="EB161" s="258"/>
      <c r="EC161" s="258"/>
      <c r="ED161" s="261"/>
      <c r="EE161" s="262"/>
      <c r="EF161" s="263"/>
      <c r="EG161" s="264"/>
      <c r="EH161" s="264"/>
      <c r="EI161" s="44"/>
      <c r="EJ161" s="45"/>
      <c r="EK161" s="265"/>
      <c r="EL161" s="266"/>
      <c r="EM161" s="265"/>
      <c r="EN161" s="267"/>
      <c r="EO161" s="258"/>
      <c r="EP161" s="258"/>
      <c r="EQ161" s="258"/>
      <c r="ER161" s="261"/>
      <c r="ES161" s="262"/>
      <c r="ET161" s="263"/>
      <c r="EU161" s="264"/>
      <c r="EV161" s="264"/>
      <c r="EW161" s="44"/>
      <c r="EX161" s="45"/>
      <c r="EY161" s="265"/>
      <c r="EZ161" s="266"/>
      <c r="FA161" s="265"/>
      <c r="FB161" s="267"/>
      <c r="FC161" s="258"/>
      <c r="FD161" s="258"/>
      <c r="FE161" s="258"/>
      <c r="FF161" s="261"/>
      <c r="FG161" s="262"/>
      <c r="FH161" s="263"/>
      <c r="FI161" s="264"/>
      <c r="FJ161" s="264"/>
      <c r="FK161" s="44"/>
      <c r="FL161" s="45"/>
      <c r="FM161" s="265"/>
      <c r="FN161" s="266"/>
      <c r="FO161" s="265"/>
      <c r="FP161" s="267"/>
      <c r="FQ161" s="258"/>
      <c r="FR161" s="258"/>
      <c r="FS161" s="258"/>
      <c r="FT161" s="261"/>
      <c r="FU161" s="262"/>
      <c r="FV161" s="263"/>
      <c r="FW161" s="264"/>
      <c r="FX161" s="264"/>
      <c r="FY161" s="44"/>
      <c r="FZ161" s="45"/>
      <c r="GA161" s="265"/>
      <c r="GB161" s="266"/>
      <c r="GC161" s="265"/>
      <c r="GD161" s="267"/>
      <c r="GE161" s="258"/>
      <c r="GF161" s="258"/>
      <c r="GG161" s="258"/>
      <c r="GH161" s="261"/>
      <c r="GI161" s="262"/>
      <c r="GJ161" s="263"/>
      <c r="GK161" s="264"/>
      <c r="GL161" s="264"/>
      <c r="GM161" s="44"/>
      <c r="GN161" s="45"/>
      <c r="GO161" s="265"/>
      <c r="GP161" s="266"/>
      <c r="GQ161" s="265"/>
      <c r="GR161" s="267"/>
      <c r="GS161" s="258"/>
      <c r="GT161" s="258"/>
      <c r="GU161" s="258"/>
      <c r="GV161" s="261"/>
      <c r="GW161" s="262"/>
      <c r="GX161" s="263"/>
      <c r="GY161" s="264"/>
      <c r="GZ161" s="264"/>
      <c r="HA161" s="44"/>
      <c r="HB161" s="45"/>
      <c r="HC161" s="265"/>
      <c r="HD161" s="266"/>
      <c r="HE161" s="265"/>
      <c r="HF161" s="267"/>
      <c r="HG161" s="258"/>
      <c r="HH161" s="258"/>
      <c r="HI161" s="258"/>
      <c r="HJ161" s="261"/>
      <c r="HK161" s="262"/>
      <c r="HL161" s="263"/>
      <c r="HM161" s="264"/>
      <c r="HN161" s="264"/>
      <c r="HO161" s="44"/>
      <c r="HP161" s="45"/>
      <c r="HQ161" s="265"/>
      <c r="HR161" s="266"/>
      <c r="HS161" s="265"/>
      <c r="HT161" s="267"/>
      <c r="HU161" s="258"/>
      <c r="HV161" s="258"/>
      <c r="HW161" s="258"/>
      <c r="HX161" s="261"/>
      <c r="HY161" s="262"/>
      <c r="HZ161" s="263"/>
      <c r="IA161" s="264"/>
      <c r="IB161" s="264"/>
      <c r="IC161" s="44"/>
      <c r="ID161" s="45"/>
      <c r="IE161" s="265"/>
      <c r="IF161" s="266"/>
      <c r="IG161" s="265"/>
      <c r="IH161" s="267"/>
      <c r="II161" s="258"/>
      <c r="IJ161" s="258"/>
      <c r="IK161" s="258"/>
      <c r="IL161" s="261"/>
      <c r="IM161" s="262"/>
      <c r="IN161" s="263"/>
      <c r="IO161" s="264"/>
    </row>
    <row r="162" spans="1:249" s="268" customFormat="1" ht="12.75">
      <c r="A162" s="280"/>
      <c r="B162" s="281"/>
      <c r="C162" s="282"/>
      <c r="D162" s="283"/>
      <c r="E162" s="284"/>
      <c r="F162" s="44"/>
      <c r="G162" s="41"/>
      <c r="H162" s="261"/>
      <c r="I162" s="262"/>
      <c r="J162" s="263"/>
      <c r="K162" s="264"/>
      <c r="L162" s="264"/>
      <c r="M162" s="44"/>
      <c r="N162" s="45"/>
      <c r="O162" s="265"/>
      <c r="P162" s="266"/>
      <c r="Q162" s="265"/>
      <c r="R162" s="267"/>
      <c r="S162" s="258"/>
      <c r="T162" s="258"/>
      <c r="U162" s="258"/>
      <c r="V162" s="261"/>
      <c r="W162" s="262"/>
      <c r="X162" s="263"/>
      <c r="Y162" s="264"/>
      <c r="Z162" s="264"/>
      <c r="AA162" s="44"/>
      <c r="AB162" s="45"/>
      <c r="AC162" s="265"/>
      <c r="AD162" s="266"/>
      <c r="AE162" s="265"/>
      <c r="AF162" s="267"/>
      <c r="AG162" s="258"/>
      <c r="AH162" s="258"/>
      <c r="AI162" s="258"/>
      <c r="AJ162" s="261"/>
      <c r="AK162" s="262"/>
      <c r="AL162" s="263"/>
      <c r="AM162" s="264"/>
      <c r="AN162" s="264"/>
      <c r="AO162" s="44"/>
      <c r="AP162" s="45"/>
      <c r="AQ162" s="265"/>
      <c r="AR162" s="266"/>
      <c r="AS162" s="265"/>
      <c r="AT162" s="267"/>
      <c r="AU162" s="258"/>
      <c r="AV162" s="258"/>
      <c r="AW162" s="258"/>
      <c r="AX162" s="261"/>
      <c r="AY162" s="262"/>
      <c r="AZ162" s="263"/>
      <c r="BA162" s="264"/>
      <c r="BB162" s="264"/>
      <c r="BC162" s="44"/>
      <c r="BD162" s="45"/>
      <c r="BE162" s="265"/>
      <c r="BF162" s="266"/>
      <c r="BG162" s="265"/>
      <c r="BH162" s="267"/>
      <c r="BI162" s="258"/>
      <c r="BJ162" s="258"/>
      <c r="BK162" s="258"/>
      <c r="BL162" s="261"/>
      <c r="BM162" s="262"/>
      <c r="BN162" s="263"/>
      <c r="BO162" s="264"/>
      <c r="BP162" s="264"/>
      <c r="BQ162" s="44"/>
      <c r="BR162" s="45"/>
      <c r="BS162" s="265"/>
      <c r="BT162" s="266"/>
      <c r="BU162" s="265"/>
      <c r="BV162" s="267"/>
      <c r="BW162" s="258"/>
      <c r="BX162" s="258"/>
      <c r="BY162" s="258"/>
      <c r="BZ162" s="261"/>
      <c r="CA162" s="262"/>
      <c r="CB162" s="263"/>
      <c r="CC162" s="264"/>
      <c r="CD162" s="264"/>
      <c r="CE162" s="44"/>
      <c r="CF162" s="45"/>
      <c r="CG162" s="265"/>
      <c r="CH162" s="266"/>
      <c r="CI162" s="265"/>
      <c r="CJ162" s="267"/>
      <c r="CK162" s="258"/>
      <c r="CL162" s="258"/>
      <c r="CM162" s="258"/>
      <c r="CN162" s="261"/>
      <c r="CO162" s="262"/>
      <c r="CP162" s="263"/>
      <c r="CQ162" s="264"/>
      <c r="CR162" s="264"/>
      <c r="CS162" s="44"/>
      <c r="CT162" s="45"/>
      <c r="CU162" s="265"/>
      <c r="CV162" s="266"/>
      <c r="CW162" s="265"/>
      <c r="CX162" s="267"/>
      <c r="CY162" s="258"/>
      <c r="CZ162" s="258"/>
      <c r="DA162" s="258"/>
      <c r="DB162" s="261"/>
      <c r="DC162" s="262"/>
      <c r="DD162" s="263"/>
      <c r="DE162" s="264"/>
      <c r="DF162" s="264"/>
      <c r="DG162" s="44"/>
      <c r="DH162" s="45"/>
      <c r="DI162" s="265"/>
      <c r="DJ162" s="266"/>
      <c r="DK162" s="265"/>
      <c r="DL162" s="267"/>
      <c r="DM162" s="258"/>
      <c r="DN162" s="258"/>
      <c r="DO162" s="258"/>
      <c r="DP162" s="261"/>
      <c r="DQ162" s="262"/>
      <c r="DR162" s="263"/>
      <c r="DS162" s="264"/>
      <c r="DT162" s="264"/>
      <c r="DU162" s="44"/>
      <c r="DV162" s="45"/>
      <c r="DW162" s="265"/>
      <c r="DX162" s="266"/>
      <c r="DY162" s="265"/>
      <c r="DZ162" s="267"/>
      <c r="EA162" s="258"/>
      <c r="EB162" s="258"/>
      <c r="EC162" s="258"/>
      <c r="ED162" s="261"/>
      <c r="EE162" s="262"/>
      <c r="EF162" s="263"/>
      <c r="EG162" s="264"/>
      <c r="EH162" s="264"/>
      <c r="EI162" s="44"/>
      <c r="EJ162" s="45"/>
      <c r="EK162" s="265"/>
      <c r="EL162" s="266"/>
      <c r="EM162" s="265"/>
      <c r="EN162" s="267"/>
      <c r="EO162" s="258"/>
      <c r="EP162" s="258"/>
      <c r="EQ162" s="258"/>
      <c r="ER162" s="261"/>
      <c r="ES162" s="262"/>
      <c r="ET162" s="263"/>
      <c r="EU162" s="264"/>
      <c r="EV162" s="264"/>
      <c r="EW162" s="44"/>
      <c r="EX162" s="45"/>
      <c r="EY162" s="265"/>
      <c r="EZ162" s="266"/>
      <c r="FA162" s="265"/>
      <c r="FB162" s="267"/>
      <c r="FC162" s="258"/>
      <c r="FD162" s="258"/>
      <c r="FE162" s="258"/>
      <c r="FF162" s="261"/>
      <c r="FG162" s="262"/>
      <c r="FH162" s="263"/>
      <c r="FI162" s="264"/>
      <c r="FJ162" s="264"/>
      <c r="FK162" s="44"/>
      <c r="FL162" s="45"/>
      <c r="FM162" s="265"/>
      <c r="FN162" s="266"/>
      <c r="FO162" s="265"/>
      <c r="FP162" s="267"/>
      <c r="FQ162" s="258"/>
      <c r="FR162" s="258"/>
      <c r="FS162" s="258"/>
      <c r="FT162" s="261"/>
      <c r="FU162" s="262"/>
      <c r="FV162" s="263"/>
      <c r="FW162" s="264"/>
      <c r="FX162" s="264"/>
      <c r="FY162" s="44"/>
      <c r="FZ162" s="45"/>
      <c r="GA162" s="265"/>
      <c r="GB162" s="266"/>
      <c r="GC162" s="265"/>
      <c r="GD162" s="267"/>
      <c r="GE162" s="258"/>
      <c r="GF162" s="258"/>
      <c r="GG162" s="258"/>
      <c r="GH162" s="261"/>
      <c r="GI162" s="262"/>
      <c r="GJ162" s="263"/>
      <c r="GK162" s="264"/>
      <c r="GL162" s="264"/>
      <c r="GM162" s="44"/>
      <c r="GN162" s="45"/>
      <c r="GO162" s="265"/>
      <c r="GP162" s="266"/>
      <c r="GQ162" s="265"/>
      <c r="GR162" s="267"/>
      <c r="GS162" s="258"/>
      <c r="GT162" s="258"/>
      <c r="GU162" s="258"/>
      <c r="GV162" s="261"/>
      <c r="GW162" s="262"/>
      <c r="GX162" s="263"/>
      <c r="GY162" s="264"/>
      <c r="GZ162" s="264"/>
      <c r="HA162" s="44"/>
      <c r="HB162" s="45"/>
      <c r="HC162" s="265"/>
      <c r="HD162" s="266"/>
      <c r="HE162" s="265"/>
      <c r="HF162" s="267"/>
      <c r="HG162" s="258"/>
      <c r="HH162" s="258"/>
      <c r="HI162" s="258"/>
      <c r="HJ162" s="261"/>
      <c r="HK162" s="262"/>
      <c r="HL162" s="263"/>
      <c r="HM162" s="264"/>
      <c r="HN162" s="264"/>
      <c r="HO162" s="44"/>
      <c r="HP162" s="45"/>
      <c r="HQ162" s="265"/>
      <c r="HR162" s="266"/>
      <c r="HS162" s="265"/>
      <c r="HT162" s="267"/>
      <c r="HU162" s="258"/>
      <c r="HV162" s="258"/>
      <c r="HW162" s="258"/>
      <c r="HX162" s="261"/>
      <c r="HY162" s="262"/>
      <c r="HZ162" s="263"/>
      <c r="IA162" s="264"/>
      <c r="IB162" s="264"/>
      <c r="IC162" s="44"/>
      <c r="ID162" s="45"/>
      <c r="IE162" s="265"/>
      <c r="IF162" s="266"/>
      <c r="IG162" s="265"/>
      <c r="IH162" s="267"/>
      <c r="II162" s="258"/>
      <c r="IJ162" s="258"/>
      <c r="IK162" s="258"/>
      <c r="IL162" s="261"/>
      <c r="IM162" s="262"/>
      <c r="IN162" s="263"/>
      <c r="IO162" s="264"/>
    </row>
    <row r="163" spans="1:249" s="268" customFormat="1">
      <c r="A163" s="3"/>
      <c r="B163" s="52"/>
      <c r="C163" s="290" t="s">
        <v>74</v>
      </c>
      <c r="D163" s="291"/>
      <c r="E163" s="292"/>
      <c r="F163" s="351"/>
      <c r="G163" s="292"/>
      <c r="H163" s="261"/>
      <c r="I163" s="262"/>
      <c r="J163" s="263"/>
      <c r="K163" s="264"/>
      <c r="L163" s="264"/>
      <c r="M163" s="44"/>
      <c r="N163" s="45"/>
      <c r="O163" s="265"/>
      <c r="P163" s="266"/>
      <c r="Q163" s="265"/>
      <c r="R163" s="267"/>
      <c r="S163" s="258"/>
      <c r="T163" s="258"/>
      <c r="U163" s="258"/>
      <c r="V163" s="261"/>
      <c r="W163" s="262"/>
      <c r="X163" s="263"/>
      <c r="Y163" s="264"/>
      <c r="Z163" s="264"/>
      <c r="AA163" s="44"/>
      <c r="AB163" s="45"/>
      <c r="AC163" s="265"/>
      <c r="AD163" s="266"/>
      <c r="AE163" s="265"/>
      <c r="AF163" s="267"/>
      <c r="AG163" s="258"/>
      <c r="AH163" s="258"/>
      <c r="AI163" s="258"/>
      <c r="AJ163" s="261"/>
      <c r="AK163" s="262"/>
      <c r="AL163" s="263"/>
      <c r="AM163" s="264"/>
      <c r="AN163" s="264"/>
      <c r="AO163" s="44"/>
      <c r="AP163" s="45"/>
      <c r="AQ163" s="265"/>
      <c r="AR163" s="266"/>
      <c r="AS163" s="265"/>
      <c r="AT163" s="267"/>
      <c r="AU163" s="258"/>
      <c r="AV163" s="258"/>
      <c r="AW163" s="258"/>
      <c r="AX163" s="261"/>
      <c r="AY163" s="262"/>
      <c r="AZ163" s="263"/>
      <c r="BA163" s="264"/>
      <c r="BB163" s="264"/>
      <c r="BC163" s="44"/>
      <c r="BD163" s="45"/>
      <c r="BE163" s="265"/>
      <c r="BF163" s="266"/>
      <c r="BG163" s="265"/>
      <c r="BH163" s="267"/>
      <c r="BI163" s="258"/>
      <c r="BJ163" s="258"/>
      <c r="BK163" s="258"/>
      <c r="BL163" s="261"/>
      <c r="BM163" s="262"/>
      <c r="BN163" s="263"/>
      <c r="BO163" s="264"/>
      <c r="BP163" s="264"/>
      <c r="BQ163" s="44"/>
      <c r="BR163" s="45"/>
      <c r="BS163" s="265"/>
      <c r="BT163" s="266"/>
      <c r="BU163" s="265"/>
      <c r="BV163" s="267"/>
      <c r="BW163" s="258"/>
      <c r="BX163" s="258"/>
      <c r="BY163" s="258"/>
      <c r="BZ163" s="261"/>
      <c r="CA163" s="262"/>
      <c r="CB163" s="263"/>
      <c r="CC163" s="264"/>
      <c r="CD163" s="264"/>
      <c r="CE163" s="44"/>
      <c r="CF163" s="45"/>
      <c r="CG163" s="265"/>
      <c r="CH163" s="266"/>
      <c r="CI163" s="265"/>
      <c r="CJ163" s="267"/>
      <c r="CK163" s="258"/>
      <c r="CL163" s="258"/>
      <c r="CM163" s="258"/>
      <c r="CN163" s="261"/>
      <c r="CO163" s="262"/>
      <c r="CP163" s="263"/>
      <c r="CQ163" s="264"/>
      <c r="CR163" s="264"/>
      <c r="CS163" s="44"/>
      <c r="CT163" s="45"/>
      <c r="CU163" s="265"/>
      <c r="CV163" s="266"/>
      <c r="CW163" s="265"/>
      <c r="CX163" s="267"/>
      <c r="CY163" s="258"/>
      <c r="CZ163" s="258"/>
      <c r="DA163" s="258"/>
      <c r="DB163" s="261"/>
      <c r="DC163" s="262"/>
      <c r="DD163" s="263"/>
      <c r="DE163" s="264"/>
      <c r="DF163" s="264"/>
      <c r="DG163" s="44"/>
      <c r="DH163" s="45"/>
      <c r="DI163" s="265"/>
      <c r="DJ163" s="266"/>
      <c r="DK163" s="265"/>
      <c r="DL163" s="267"/>
      <c r="DM163" s="258"/>
      <c r="DN163" s="258"/>
      <c r="DO163" s="258"/>
      <c r="DP163" s="261"/>
      <c r="DQ163" s="262"/>
      <c r="DR163" s="263"/>
      <c r="DS163" s="264"/>
      <c r="DT163" s="264"/>
      <c r="DU163" s="44"/>
      <c r="DV163" s="45"/>
      <c r="DW163" s="265"/>
      <c r="DX163" s="266"/>
      <c r="DY163" s="265"/>
      <c r="DZ163" s="267"/>
      <c r="EA163" s="258"/>
      <c r="EB163" s="258"/>
      <c r="EC163" s="258"/>
      <c r="ED163" s="261"/>
      <c r="EE163" s="262"/>
      <c r="EF163" s="263"/>
      <c r="EG163" s="264"/>
      <c r="EH163" s="264"/>
      <c r="EI163" s="44"/>
      <c r="EJ163" s="45"/>
      <c r="EK163" s="265"/>
      <c r="EL163" s="266"/>
      <c r="EM163" s="265"/>
      <c r="EN163" s="267"/>
      <c r="EO163" s="258"/>
      <c r="EP163" s="258"/>
      <c r="EQ163" s="258"/>
      <c r="ER163" s="261"/>
      <c r="ES163" s="262"/>
      <c r="ET163" s="263"/>
      <c r="EU163" s="264"/>
      <c r="EV163" s="264"/>
      <c r="EW163" s="44"/>
      <c r="EX163" s="45"/>
      <c r="EY163" s="265"/>
      <c r="EZ163" s="266"/>
      <c r="FA163" s="265"/>
      <c r="FB163" s="267"/>
      <c r="FC163" s="258"/>
      <c r="FD163" s="258"/>
      <c r="FE163" s="258"/>
      <c r="FF163" s="261"/>
      <c r="FG163" s="262"/>
      <c r="FH163" s="263"/>
      <c r="FI163" s="264"/>
      <c r="FJ163" s="264"/>
      <c r="FK163" s="44"/>
      <c r="FL163" s="45"/>
      <c r="FM163" s="265"/>
      <c r="FN163" s="266"/>
      <c r="FO163" s="265"/>
      <c r="FP163" s="267"/>
      <c r="FQ163" s="258"/>
      <c r="FR163" s="258"/>
      <c r="FS163" s="258"/>
      <c r="FT163" s="261"/>
      <c r="FU163" s="262"/>
      <c r="FV163" s="263"/>
      <c r="FW163" s="264"/>
      <c r="FX163" s="264"/>
      <c r="FY163" s="44"/>
      <c r="FZ163" s="45"/>
      <c r="GA163" s="265"/>
      <c r="GB163" s="266"/>
      <c r="GC163" s="265"/>
      <c r="GD163" s="267"/>
      <c r="GE163" s="258"/>
      <c r="GF163" s="258"/>
      <c r="GG163" s="258"/>
      <c r="GH163" s="261"/>
      <c r="GI163" s="262"/>
      <c r="GJ163" s="263"/>
      <c r="GK163" s="264"/>
      <c r="GL163" s="264"/>
      <c r="GM163" s="44"/>
      <c r="GN163" s="45"/>
      <c r="GO163" s="265"/>
      <c r="GP163" s="266"/>
      <c r="GQ163" s="265"/>
      <c r="GR163" s="267"/>
      <c r="GS163" s="258"/>
      <c r="GT163" s="258"/>
      <c r="GU163" s="258"/>
      <c r="GV163" s="261"/>
      <c r="GW163" s="262"/>
      <c r="GX163" s="263"/>
      <c r="GY163" s="264"/>
      <c r="GZ163" s="264"/>
      <c r="HA163" s="44"/>
      <c r="HB163" s="45"/>
      <c r="HC163" s="265"/>
      <c r="HD163" s="266"/>
      <c r="HE163" s="265"/>
      <c r="HF163" s="267"/>
      <c r="HG163" s="258"/>
      <c r="HH163" s="258"/>
      <c r="HI163" s="258"/>
      <c r="HJ163" s="261"/>
      <c r="HK163" s="262"/>
      <c r="HL163" s="263"/>
      <c r="HM163" s="264"/>
      <c r="HN163" s="264"/>
      <c r="HO163" s="44"/>
      <c r="HP163" s="45"/>
      <c r="HQ163" s="265"/>
      <c r="HR163" s="266"/>
      <c r="HS163" s="265"/>
      <c r="HT163" s="267"/>
      <c r="HU163" s="258"/>
      <c r="HV163" s="258"/>
      <c r="HW163" s="258"/>
      <c r="HX163" s="261"/>
      <c r="HY163" s="262"/>
      <c r="HZ163" s="263"/>
      <c r="IA163" s="264"/>
      <c r="IB163" s="264"/>
      <c r="IC163" s="44"/>
      <c r="ID163" s="45"/>
      <c r="IE163" s="265"/>
      <c r="IF163" s="266"/>
      <c r="IG163" s="265"/>
      <c r="IH163" s="267"/>
      <c r="II163" s="258"/>
      <c r="IJ163" s="258"/>
      <c r="IK163" s="258"/>
      <c r="IL163" s="261"/>
      <c r="IM163" s="262"/>
      <c r="IN163" s="263"/>
      <c r="IO163" s="264"/>
    </row>
    <row r="164" spans="1:249" s="268" customFormat="1">
      <c r="A164" s="3"/>
      <c r="B164" s="52"/>
      <c r="C164" s="293" t="s">
        <v>75</v>
      </c>
      <c r="D164" s="294"/>
      <c r="E164" s="295"/>
      <c r="F164" s="352"/>
      <c r="G164" s="295"/>
      <c r="H164" s="261"/>
      <c r="I164" s="262"/>
      <c r="J164" s="263"/>
      <c r="K164" s="264"/>
      <c r="L164" s="264"/>
      <c r="M164" s="44"/>
      <c r="N164" s="45"/>
      <c r="O164" s="265"/>
      <c r="P164" s="266"/>
      <c r="Q164" s="265"/>
      <c r="R164" s="267"/>
      <c r="S164" s="258"/>
      <c r="T164" s="258"/>
      <c r="U164" s="258"/>
      <c r="V164" s="261"/>
      <c r="W164" s="262"/>
      <c r="X164" s="263"/>
      <c r="Y164" s="264"/>
      <c r="Z164" s="264"/>
      <c r="AA164" s="44"/>
      <c r="AB164" s="45"/>
      <c r="AC164" s="265"/>
      <c r="AD164" s="266"/>
      <c r="AE164" s="265"/>
      <c r="AF164" s="267"/>
      <c r="AG164" s="258"/>
      <c r="AH164" s="258"/>
      <c r="AI164" s="258"/>
      <c r="AJ164" s="261"/>
      <c r="AK164" s="262"/>
      <c r="AL164" s="263"/>
      <c r="AM164" s="264"/>
      <c r="AN164" s="264"/>
      <c r="AO164" s="44"/>
      <c r="AP164" s="45"/>
      <c r="AQ164" s="265"/>
      <c r="AR164" s="266"/>
      <c r="AS164" s="265"/>
      <c r="AT164" s="267"/>
      <c r="AU164" s="258"/>
      <c r="AV164" s="258"/>
      <c r="AW164" s="258"/>
      <c r="AX164" s="261"/>
      <c r="AY164" s="262"/>
      <c r="AZ164" s="263"/>
      <c r="BA164" s="264"/>
      <c r="BB164" s="264"/>
      <c r="BC164" s="44"/>
      <c r="BD164" s="45"/>
      <c r="BE164" s="265"/>
      <c r="BF164" s="266"/>
      <c r="BG164" s="265"/>
      <c r="BH164" s="267"/>
      <c r="BI164" s="258"/>
      <c r="BJ164" s="258"/>
      <c r="BK164" s="258"/>
      <c r="BL164" s="261"/>
      <c r="BM164" s="262"/>
      <c r="BN164" s="263"/>
      <c r="BO164" s="264"/>
      <c r="BP164" s="264"/>
      <c r="BQ164" s="44"/>
      <c r="BR164" s="45"/>
      <c r="BS164" s="265"/>
      <c r="BT164" s="266"/>
      <c r="BU164" s="265"/>
      <c r="BV164" s="267"/>
      <c r="BW164" s="258"/>
      <c r="BX164" s="258"/>
      <c r="BY164" s="258"/>
      <c r="BZ164" s="261"/>
      <c r="CA164" s="262"/>
      <c r="CB164" s="263"/>
      <c r="CC164" s="264"/>
      <c r="CD164" s="264"/>
      <c r="CE164" s="44"/>
      <c r="CF164" s="45"/>
      <c r="CG164" s="265"/>
      <c r="CH164" s="266"/>
      <c r="CI164" s="265"/>
      <c r="CJ164" s="267"/>
      <c r="CK164" s="258"/>
      <c r="CL164" s="258"/>
      <c r="CM164" s="258"/>
      <c r="CN164" s="261"/>
      <c r="CO164" s="262"/>
      <c r="CP164" s="263"/>
      <c r="CQ164" s="264"/>
      <c r="CR164" s="264"/>
      <c r="CS164" s="44"/>
      <c r="CT164" s="45"/>
      <c r="CU164" s="265"/>
      <c r="CV164" s="266"/>
      <c r="CW164" s="265"/>
      <c r="CX164" s="267"/>
      <c r="CY164" s="258"/>
      <c r="CZ164" s="258"/>
      <c r="DA164" s="258"/>
      <c r="DB164" s="261"/>
      <c r="DC164" s="262"/>
      <c r="DD164" s="263"/>
      <c r="DE164" s="264"/>
      <c r="DF164" s="264"/>
      <c r="DG164" s="44"/>
      <c r="DH164" s="45"/>
      <c r="DI164" s="265"/>
      <c r="DJ164" s="266"/>
      <c r="DK164" s="265"/>
      <c r="DL164" s="267"/>
      <c r="DM164" s="258"/>
      <c r="DN164" s="258"/>
      <c r="DO164" s="258"/>
      <c r="DP164" s="261"/>
      <c r="DQ164" s="262"/>
      <c r="DR164" s="263"/>
      <c r="DS164" s="264"/>
      <c r="DT164" s="264"/>
      <c r="DU164" s="44"/>
      <c r="DV164" s="45"/>
      <c r="DW164" s="265"/>
      <c r="DX164" s="266"/>
      <c r="DY164" s="265"/>
      <c r="DZ164" s="267"/>
      <c r="EA164" s="258"/>
      <c r="EB164" s="258"/>
      <c r="EC164" s="258"/>
      <c r="ED164" s="261"/>
      <c r="EE164" s="262"/>
      <c r="EF164" s="263"/>
      <c r="EG164" s="264"/>
      <c r="EH164" s="264"/>
      <c r="EI164" s="44"/>
      <c r="EJ164" s="45"/>
      <c r="EK164" s="265"/>
      <c r="EL164" s="266"/>
      <c r="EM164" s="265"/>
      <c r="EN164" s="267"/>
      <c r="EO164" s="258"/>
      <c r="EP164" s="258"/>
      <c r="EQ164" s="258"/>
      <c r="ER164" s="261"/>
      <c r="ES164" s="262"/>
      <c r="ET164" s="263"/>
      <c r="EU164" s="264"/>
      <c r="EV164" s="264"/>
      <c r="EW164" s="44"/>
      <c r="EX164" s="45"/>
      <c r="EY164" s="265"/>
      <c r="EZ164" s="266"/>
      <c r="FA164" s="265"/>
      <c r="FB164" s="267"/>
      <c r="FC164" s="258"/>
      <c r="FD164" s="258"/>
      <c r="FE164" s="258"/>
      <c r="FF164" s="261"/>
      <c r="FG164" s="262"/>
      <c r="FH164" s="263"/>
      <c r="FI164" s="264"/>
      <c r="FJ164" s="264"/>
      <c r="FK164" s="44"/>
      <c r="FL164" s="45"/>
      <c r="FM164" s="265"/>
      <c r="FN164" s="266"/>
      <c r="FO164" s="265"/>
      <c r="FP164" s="267"/>
      <c r="FQ164" s="258"/>
      <c r="FR164" s="258"/>
      <c r="FS164" s="258"/>
      <c r="FT164" s="261"/>
      <c r="FU164" s="262"/>
      <c r="FV164" s="263"/>
      <c r="FW164" s="264"/>
      <c r="FX164" s="264"/>
      <c r="FY164" s="44"/>
      <c r="FZ164" s="45"/>
      <c r="GA164" s="265"/>
      <c r="GB164" s="266"/>
      <c r="GC164" s="265"/>
      <c r="GD164" s="267"/>
      <c r="GE164" s="258"/>
      <c r="GF164" s="258"/>
      <c r="GG164" s="258"/>
      <c r="GH164" s="261"/>
      <c r="GI164" s="262"/>
      <c r="GJ164" s="263"/>
      <c r="GK164" s="264"/>
      <c r="GL164" s="264"/>
      <c r="GM164" s="44"/>
      <c r="GN164" s="45"/>
      <c r="GO164" s="265"/>
      <c r="GP164" s="266"/>
      <c r="GQ164" s="265"/>
      <c r="GR164" s="267"/>
      <c r="GS164" s="258"/>
      <c r="GT164" s="258"/>
      <c r="GU164" s="258"/>
      <c r="GV164" s="261"/>
      <c r="GW164" s="262"/>
      <c r="GX164" s="263"/>
      <c r="GY164" s="264"/>
      <c r="GZ164" s="264"/>
      <c r="HA164" s="44"/>
      <c r="HB164" s="45"/>
      <c r="HC164" s="265"/>
      <c r="HD164" s="266"/>
      <c r="HE164" s="265"/>
      <c r="HF164" s="267"/>
      <c r="HG164" s="258"/>
      <c r="HH164" s="258"/>
      <c r="HI164" s="258"/>
      <c r="HJ164" s="261"/>
      <c r="HK164" s="262"/>
      <c r="HL164" s="263"/>
      <c r="HM164" s="264"/>
      <c r="HN164" s="264"/>
      <c r="HO164" s="44"/>
      <c r="HP164" s="45"/>
      <c r="HQ164" s="265"/>
      <c r="HR164" s="266"/>
      <c r="HS164" s="265"/>
      <c r="HT164" s="267"/>
      <c r="HU164" s="258"/>
      <c r="HV164" s="258"/>
      <c r="HW164" s="258"/>
      <c r="HX164" s="261"/>
      <c r="HY164" s="262"/>
      <c r="HZ164" s="263"/>
      <c r="IA164" s="264"/>
      <c r="IB164" s="264"/>
      <c r="IC164" s="44"/>
      <c r="ID164" s="45"/>
      <c r="IE164" s="265"/>
      <c r="IF164" s="266"/>
      <c r="IG164" s="265"/>
      <c r="IH164" s="267"/>
      <c r="II164" s="258"/>
      <c r="IJ164" s="258"/>
      <c r="IK164" s="258"/>
      <c r="IL164" s="261"/>
      <c r="IM164" s="262"/>
      <c r="IN164" s="263"/>
      <c r="IO164" s="264"/>
    </row>
    <row r="165" spans="1:249" s="268" customFormat="1">
      <c r="A165" s="3"/>
      <c r="B165" s="52"/>
      <c r="C165" s="293" t="s">
        <v>76</v>
      </c>
      <c r="D165" s="294"/>
      <c r="E165" s="295"/>
      <c r="F165" s="352"/>
      <c r="G165" s="295"/>
      <c r="H165" s="261"/>
      <c r="I165" s="262"/>
      <c r="J165" s="263"/>
      <c r="K165" s="264"/>
      <c r="L165" s="264"/>
      <c r="M165" s="44"/>
      <c r="N165" s="45"/>
      <c r="O165" s="265"/>
      <c r="P165" s="266"/>
      <c r="Q165" s="265"/>
      <c r="R165" s="267"/>
      <c r="S165" s="258"/>
      <c r="T165" s="258"/>
      <c r="U165" s="258"/>
      <c r="V165" s="261"/>
      <c r="W165" s="262"/>
      <c r="X165" s="263"/>
      <c r="Y165" s="264"/>
      <c r="Z165" s="264"/>
      <c r="AA165" s="44"/>
      <c r="AB165" s="45"/>
      <c r="AC165" s="265"/>
      <c r="AD165" s="266"/>
      <c r="AE165" s="265"/>
      <c r="AF165" s="267"/>
      <c r="AG165" s="258"/>
      <c r="AH165" s="258"/>
      <c r="AI165" s="258"/>
      <c r="AJ165" s="261"/>
      <c r="AK165" s="262"/>
      <c r="AL165" s="263"/>
      <c r="AM165" s="264"/>
      <c r="AN165" s="264"/>
      <c r="AO165" s="44"/>
      <c r="AP165" s="45"/>
      <c r="AQ165" s="265"/>
      <c r="AR165" s="266"/>
      <c r="AS165" s="265"/>
      <c r="AT165" s="267"/>
      <c r="AU165" s="258"/>
      <c r="AV165" s="258"/>
      <c r="AW165" s="258"/>
      <c r="AX165" s="261"/>
      <c r="AY165" s="262"/>
      <c r="AZ165" s="263"/>
      <c r="BA165" s="264"/>
      <c r="BB165" s="264"/>
      <c r="BC165" s="44"/>
      <c r="BD165" s="45"/>
      <c r="BE165" s="265"/>
      <c r="BF165" s="266"/>
      <c r="BG165" s="265"/>
      <c r="BH165" s="267"/>
      <c r="BI165" s="258"/>
      <c r="BJ165" s="258"/>
      <c r="BK165" s="258"/>
      <c r="BL165" s="261"/>
      <c r="BM165" s="262"/>
      <c r="BN165" s="263"/>
      <c r="BO165" s="264"/>
      <c r="BP165" s="264"/>
      <c r="BQ165" s="44"/>
      <c r="BR165" s="45"/>
      <c r="BS165" s="265"/>
      <c r="BT165" s="266"/>
      <c r="BU165" s="265"/>
      <c r="BV165" s="267"/>
      <c r="BW165" s="258"/>
      <c r="BX165" s="258"/>
      <c r="BY165" s="258"/>
      <c r="BZ165" s="261"/>
      <c r="CA165" s="262"/>
      <c r="CB165" s="263"/>
      <c r="CC165" s="264"/>
      <c r="CD165" s="264"/>
      <c r="CE165" s="44"/>
      <c r="CF165" s="45"/>
      <c r="CG165" s="265"/>
      <c r="CH165" s="266"/>
      <c r="CI165" s="265"/>
      <c r="CJ165" s="267"/>
      <c r="CK165" s="258"/>
      <c r="CL165" s="258"/>
      <c r="CM165" s="258"/>
      <c r="CN165" s="261"/>
      <c r="CO165" s="262"/>
      <c r="CP165" s="263"/>
      <c r="CQ165" s="264"/>
      <c r="CR165" s="264"/>
      <c r="CS165" s="44"/>
      <c r="CT165" s="45"/>
      <c r="CU165" s="265"/>
      <c r="CV165" s="266"/>
      <c r="CW165" s="265"/>
      <c r="CX165" s="267"/>
      <c r="CY165" s="258"/>
      <c r="CZ165" s="258"/>
      <c r="DA165" s="258"/>
      <c r="DB165" s="261"/>
      <c r="DC165" s="262"/>
      <c r="DD165" s="263"/>
      <c r="DE165" s="264"/>
      <c r="DF165" s="264"/>
      <c r="DG165" s="44"/>
      <c r="DH165" s="45"/>
      <c r="DI165" s="265"/>
      <c r="DJ165" s="266"/>
      <c r="DK165" s="265"/>
      <c r="DL165" s="267"/>
      <c r="DM165" s="258"/>
      <c r="DN165" s="258"/>
      <c r="DO165" s="258"/>
      <c r="DP165" s="261"/>
      <c r="DQ165" s="262"/>
      <c r="DR165" s="263"/>
      <c r="DS165" s="264"/>
      <c r="DT165" s="264"/>
      <c r="DU165" s="44"/>
      <c r="DV165" s="45"/>
      <c r="DW165" s="265"/>
      <c r="DX165" s="266"/>
      <c r="DY165" s="265"/>
      <c r="DZ165" s="267"/>
      <c r="EA165" s="258"/>
      <c r="EB165" s="258"/>
      <c r="EC165" s="258"/>
      <c r="ED165" s="261"/>
      <c r="EE165" s="262"/>
      <c r="EF165" s="263"/>
      <c r="EG165" s="264"/>
      <c r="EH165" s="264"/>
      <c r="EI165" s="44"/>
      <c r="EJ165" s="45"/>
      <c r="EK165" s="265"/>
      <c r="EL165" s="266"/>
      <c r="EM165" s="265"/>
      <c r="EN165" s="267"/>
      <c r="EO165" s="258"/>
      <c r="EP165" s="258"/>
      <c r="EQ165" s="258"/>
      <c r="ER165" s="261"/>
      <c r="ES165" s="262"/>
      <c r="ET165" s="263"/>
      <c r="EU165" s="264"/>
      <c r="EV165" s="264"/>
      <c r="EW165" s="44"/>
      <c r="EX165" s="45"/>
      <c r="EY165" s="265"/>
      <c r="EZ165" s="266"/>
      <c r="FA165" s="265"/>
      <c r="FB165" s="267"/>
      <c r="FC165" s="258"/>
      <c r="FD165" s="258"/>
      <c r="FE165" s="258"/>
      <c r="FF165" s="261"/>
      <c r="FG165" s="262"/>
      <c r="FH165" s="263"/>
      <c r="FI165" s="264"/>
      <c r="FJ165" s="264"/>
      <c r="FK165" s="44"/>
      <c r="FL165" s="45"/>
      <c r="FM165" s="265"/>
      <c r="FN165" s="266"/>
      <c r="FO165" s="265"/>
      <c r="FP165" s="267"/>
      <c r="FQ165" s="258"/>
      <c r="FR165" s="258"/>
      <c r="FS165" s="258"/>
      <c r="FT165" s="261"/>
      <c r="FU165" s="262"/>
      <c r="FV165" s="263"/>
      <c r="FW165" s="264"/>
      <c r="FX165" s="264"/>
      <c r="FY165" s="44"/>
      <c r="FZ165" s="45"/>
      <c r="GA165" s="265"/>
      <c r="GB165" s="266"/>
      <c r="GC165" s="265"/>
      <c r="GD165" s="267"/>
      <c r="GE165" s="258"/>
      <c r="GF165" s="258"/>
      <c r="GG165" s="258"/>
      <c r="GH165" s="261"/>
      <c r="GI165" s="262"/>
      <c r="GJ165" s="263"/>
      <c r="GK165" s="264"/>
      <c r="GL165" s="264"/>
      <c r="GM165" s="44"/>
      <c r="GN165" s="45"/>
      <c r="GO165" s="265"/>
      <c r="GP165" s="266"/>
      <c r="GQ165" s="265"/>
      <c r="GR165" s="267"/>
      <c r="GS165" s="258"/>
      <c r="GT165" s="258"/>
      <c r="GU165" s="258"/>
      <c r="GV165" s="261"/>
      <c r="GW165" s="262"/>
      <c r="GX165" s="263"/>
      <c r="GY165" s="264"/>
      <c r="GZ165" s="264"/>
      <c r="HA165" s="44"/>
      <c r="HB165" s="45"/>
      <c r="HC165" s="265"/>
      <c r="HD165" s="266"/>
      <c r="HE165" s="265"/>
      <c r="HF165" s="267"/>
      <c r="HG165" s="258"/>
      <c r="HH165" s="258"/>
      <c r="HI165" s="258"/>
      <c r="HJ165" s="261"/>
      <c r="HK165" s="262"/>
      <c r="HL165" s="263"/>
      <c r="HM165" s="264"/>
      <c r="HN165" s="264"/>
      <c r="HO165" s="44"/>
      <c r="HP165" s="45"/>
      <c r="HQ165" s="265"/>
      <c r="HR165" s="266"/>
      <c r="HS165" s="265"/>
      <c r="HT165" s="267"/>
      <c r="HU165" s="258"/>
      <c r="HV165" s="258"/>
      <c r="HW165" s="258"/>
      <c r="HX165" s="261"/>
      <c r="HY165" s="262"/>
      <c r="HZ165" s="263"/>
      <c r="IA165" s="264"/>
      <c r="IB165" s="264"/>
      <c r="IC165" s="44"/>
      <c r="ID165" s="45"/>
      <c r="IE165" s="265"/>
      <c r="IF165" s="266"/>
      <c r="IG165" s="265"/>
      <c r="IH165" s="267"/>
      <c r="II165" s="258"/>
      <c r="IJ165" s="258"/>
      <c r="IK165" s="258"/>
      <c r="IL165" s="261"/>
      <c r="IM165" s="262"/>
      <c r="IN165" s="263"/>
      <c r="IO165" s="264"/>
    </row>
    <row r="166" spans="1:249" s="268" customFormat="1">
      <c r="A166" s="3"/>
      <c r="B166" s="52"/>
      <c r="C166" s="293" t="s">
        <v>77</v>
      </c>
      <c r="D166" s="294"/>
      <c r="E166" s="295"/>
      <c r="F166" s="352"/>
      <c r="G166" s="295"/>
      <c r="H166" s="261"/>
      <c r="I166" s="262"/>
      <c r="J166" s="263"/>
      <c r="K166" s="264"/>
      <c r="L166" s="264"/>
      <c r="M166" s="44"/>
      <c r="N166" s="45"/>
      <c r="O166" s="265"/>
      <c r="P166" s="266"/>
      <c r="Q166" s="265"/>
      <c r="R166" s="267"/>
      <c r="S166" s="258"/>
      <c r="T166" s="258"/>
      <c r="U166" s="258"/>
      <c r="V166" s="261"/>
      <c r="W166" s="262"/>
      <c r="X166" s="263"/>
      <c r="Y166" s="264"/>
      <c r="Z166" s="264"/>
      <c r="AA166" s="44"/>
      <c r="AB166" s="45"/>
      <c r="AC166" s="265"/>
      <c r="AD166" s="266"/>
      <c r="AE166" s="265"/>
      <c r="AF166" s="267"/>
      <c r="AG166" s="258"/>
      <c r="AH166" s="258"/>
      <c r="AI166" s="258"/>
      <c r="AJ166" s="261"/>
      <c r="AK166" s="262"/>
      <c r="AL166" s="263"/>
      <c r="AM166" s="264"/>
      <c r="AN166" s="264"/>
      <c r="AO166" s="44"/>
      <c r="AP166" s="45"/>
      <c r="AQ166" s="265"/>
      <c r="AR166" s="266"/>
      <c r="AS166" s="265"/>
      <c r="AT166" s="267"/>
      <c r="AU166" s="258"/>
      <c r="AV166" s="258"/>
      <c r="AW166" s="258"/>
      <c r="AX166" s="261"/>
      <c r="AY166" s="262"/>
      <c r="AZ166" s="263"/>
      <c r="BA166" s="264"/>
      <c r="BB166" s="264"/>
      <c r="BC166" s="44"/>
      <c r="BD166" s="45"/>
      <c r="BE166" s="265"/>
      <c r="BF166" s="266"/>
      <c r="BG166" s="265"/>
      <c r="BH166" s="267"/>
      <c r="BI166" s="258"/>
      <c r="BJ166" s="258"/>
      <c r="BK166" s="258"/>
      <c r="BL166" s="261"/>
      <c r="BM166" s="262"/>
      <c r="BN166" s="263"/>
      <c r="BO166" s="264"/>
      <c r="BP166" s="264"/>
      <c r="BQ166" s="44"/>
      <c r="BR166" s="45"/>
      <c r="BS166" s="265"/>
      <c r="BT166" s="266"/>
      <c r="BU166" s="265"/>
      <c r="BV166" s="267"/>
      <c r="BW166" s="258"/>
      <c r="BX166" s="258"/>
      <c r="BY166" s="258"/>
      <c r="BZ166" s="261"/>
      <c r="CA166" s="262"/>
      <c r="CB166" s="263"/>
      <c r="CC166" s="264"/>
      <c r="CD166" s="264"/>
      <c r="CE166" s="44"/>
      <c r="CF166" s="45"/>
      <c r="CG166" s="265"/>
      <c r="CH166" s="266"/>
      <c r="CI166" s="265"/>
      <c r="CJ166" s="267"/>
      <c r="CK166" s="258"/>
      <c r="CL166" s="258"/>
      <c r="CM166" s="258"/>
      <c r="CN166" s="261"/>
      <c r="CO166" s="262"/>
      <c r="CP166" s="263"/>
      <c r="CQ166" s="264"/>
      <c r="CR166" s="264"/>
      <c r="CS166" s="44"/>
      <c r="CT166" s="45"/>
      <c r="CU166" s="265"/>
      <c r="CV166" s="266"/>
      <c r="CW166" s="265"/>
      <c r="CX166" s="267"/>
      <c r="CY166" s="258"/>
      <c r="CZ166" s="258"/>
      <c r="DA166" s="258"/>
      <c r="DB166" s="261"/>
      <c r="DC166" s="262"/>
      <c r="DD166" s="263"/>
      <c r="DE166" s="264"/>
      <c r="DF166" s="264"/>
      <c r="DG166" s="44"/>
      <c r="DH166" s="45"/>
      <c r="DI166" s="265"/>
      <c r="DJ166" s="266"/>
      <c r="DK166" s="265"/>
      <c r="DL166" s="267"/>
      <c r="DM166" s="258"/>
      <c r="DN166" s="258"/>
      <c r="DO166" s="258"/>
      <c r="DP166" s="261"/>
      <c r="DQ166" s="262"/>
      <c r="DR166" s="263"/>
      <c r="DS166" s="264"/>
      <c r="DT166" s="264"/>
      <c r="DU166" s="44"/>
      <c r="DV166" s="45"/>
      <c r="DW166" s="265"/>
      <c r="DX166" s="266"/>
      <c r="DY166" s="265"/>
      <c r="DZ166" s="267"/>
      <c r="EA166" s="258"/>
      <c r="EB166" s="258"/>
      <c r="EC166" s="258"/>
      <c r="ED166" s="261"/>
      <c r="EE166" s="262"/>
      <c r="EF166" s="263"/>
      <c r="EG166" s="264"/>
      <c r="EH166" s="264"/>
      <c r="EI166" s="44"/>
      <c r="EJ166" s="45"/>
      <c r="EK166" s="265"/>
      <c r="EL166" s="266"/>
      <c r="EM166" s="265"/>
      <c r="EN166" s="267"/>
      <c r="EO166" s="258"/>
      <c r="EP166" s="258"/>
      <c r="EQ166" s="258"/>
      <c r="ER166" s="261"/>
      <c r="ES166" s="262"/>
      <c r="ET166" s="263"/>
      <c r="EU166" s="264"/>
      <c r="EV166" s="264"/>
      <c r="EW166" s="44"/>
      <c r="EX166" s="45"/>
      <c r="EY166" s="265"/>
      <c r="EZ166" s="266"/>
      <c r="FA166" s="265"/>
      <c r="FB166" s="267"/>
      <c r="FC166" s="258"/>
      <c r="FD166" s="258"/>
      <c r="FE166" s="258"/>
      <c r="FF166" s="261"/>
      <c r="FG166" s="262"/>
      <c r="FH166" s="263"/>
      <c r="FI166" s="264"/>
      <c r="FJ166" s="264"/>
      <c r="FK166" s="44"/>
      <c r="FL166" s="45"/>
      <c r="FM166" s="265"/>
      <c r="FN166" s="266"/>
      <c r="FO166" s="265"/>
      <c r="FP166" s="267"/>
      <c r="FQ166" s="258"/>
      <c r="FR166" s="258"/>
      <c r="FS166" s="258"/>
      <c r="FT166" s="261"/>
      <c r="FU166" s="262"/>
      <c r="FV166" s="263"/>
      <c r="FW166" s="264"/>
      <c r="FX166" s="264"/>
      <c r="FY166" s="44"/>
      <c r="FZ166" s="45"/>
      <c r="GA166" s="265"/>
      <c r="GB166" s="266"/>
      <c r="GC166" s="265"/>
      <c r="GD166" s="267"/>
      <c r="GE166" s="258"/>
      <c r="GF166" s="258"/>
      <c r="GG166" s="258"/>
      <c r="GH166" s="261"/>
      <c r="GI166" s="262"/>
      <c r="GJ166" s="263"/>
      <c r="GK166" s="264"/>
      <c r="GL166" s="264"/>
      <c r="GM166" s="44"/>
      <c r="GN166" s="45"/>
      <c r="GO166" s="265"/>
      <c r="GP166" s="266"/>
      <c r="GQ166" s="265"/>
      <c r="GR166" s="267"/>
      <c r="GS166" s="258"/>
      <c r="GT166" s="258"/>
      <c r="GU166" s="258"/>
      <c r="GV166" s="261"/>
      <c r="GW166" s="262"/>
      <c r="GX166" s="263"/>
      <c r="GY166" s="264"/>
      <c r="GZ166" s="264"/>
      <c r="HA166" s="44"/>
      <c r="HB166" s="45"/>
      <c r="HC166" s="265"/>
      <c r="HD166" s="266"/>
      <c r="HE166" s="265"/>
      <c r="HF166" s="267"/>
      <c r="HG166" s="258"/>
      <c r="HH166" s="258"/>
      <c r="HI166" s="258"/>
      <c r="HJ166" s="261"/>
      <c r="HK166" s="262"/>
      <c r="HL166" s="263"/>
      <c r="HM166" s="264"/>
      <c r="HN166" s="264"/>
      <c r="HO166" s="44"/>
      <c r="HP166" s="45"/>
      <c r="HQ166" s="265"/>
      <c r="HR166" s="266"/>
      <c r="HS166" s="265"/>
      <c r="HT166" s="267"/>
      <c r="HU166" s="258"/>
      <c r="HV166" s="258"/>
      <c r="HW166" s="258"/>
      <c r="HX166" s="261"/>
      <c r="HY166" s="262"/>
      <c r="HZ166" s="263"/>
      <c r="IA166" s="264"/>
      <c r="IB166" s="264"/>
      <c r="IC166" s="44"/>
      <c r="ID166" s="45"/>
      <c r="IE166" s="265"/>
      <c r="IF166" s="266"/>
      <c r="IG166" s="265"/>
      <c r="IH166" s="267"/>
      <c r="II166" s="258"/>
      <c r="IJ166" s="258"/>
      <c r="IK166" s="258"/>
      <c r="IL166" s="261"/>
      <c r="IM166" s="262"/>
      <c r="IN166" s="263"/>
      <c r="IO166" s="264"/>
    </row>
    <row r="167" spans="1:249" s="268" customFormat="1" ht="12.75">
      <c r="A167" s="280"/>
      <c r="B167" s="281"/>
      <c r="C167" s="282"/>
      <c r="D167" s="283"/>
      <c r="E167" s="284"/>
      <c r="F167" s="44"/>
      <c r="G167" s="41"/>
      <c r="H167" s="261"/>
      <c r="I167" s="262"/>
      <c r="J167" s="263"/>
      <c r="K167" s="264"/>
      <c r="L167" s="264"/>
      <c r="M167" s="44"/>
      <c r="N167" s="45"/>
      <c r="O167" s="265"/>
      <c r="P167" s="266"/>
      <c r="Q167" s="265"/>
      <c r="R167" s="267"/>
      <c r="S167" s="258"/>
      <c r="T167" s="258"/>
      <c r="U167" s="258"/>
      <c r="V167" s="261"/>
      <c r="W167" s="262"/>
      <c r="X167" s="263"/>
      <c r="Y167" s="264"/>
      <c r="Z167" s="264"/>
      <c r="AA167" s="44"/>
      <c r="AB167" s="45"/>
      <c r="AC167" s="265"/>
      <c r="AD167" s="266"/>
      <c r="AE167" s="265"/>
      <c r="AF167" s="267"/>
      <c r="AG167" s="258"/>
      <c r="AH167" s="258"/>
      <c r="AI167" s="258"/>
      <c r="AJ167" s="261"/>
      <c r="AK167" s="262"/>
      <c r="AL167" s="263"/>
      <c r="AM167" s="264"/>
      <c r="AN167" s="264"/>
      <c r="AO167" s="44"/>
      <c r="AP167" s="45"/>
      <c r="AQ167" s="265"/>
      <c r="AR167" s="266"/>
      <c r="AS167" s="265"/>
      <c r="AT167" s="267"/>
      <c r="AU167" s="258"/>
      <c r="AV167" s="258"/>
      <c r="AW167" s="258"/>
      <c r="AX167" s="261"/>
      <c r="AY167" s="262"/>
      <c r="AZ167" s="263"/>
      <c r="BA167" s="264"/>
      <c r="BB167" s="264"/>
      <c r="BC167" s="44"/>
      <c r="BD167" s="45"/>
      <c r="BE167" s="265"/>
      <c r="BF167" s="266"/>
      <c r="BG167" s="265"/>
      <c r="BH167" s="267"/>
      <c r="BI167" s="258"/>
      <c r="BJ167" s="258"/>
      <c r="BK167" s="258"/>
      <c r="BL167" s="261"/>
      <c r="BM167" s="262"/>
      <c r="BN167" s="263"/>
      <c r="BO167" s="264"/>
      <c r="BP167" s="264"/>
      <c r="BQ167" s="44"/>
      <c r="BR167" s="45"/>
      <c r="BS167" s="265"/>
      <c r="BT167" s="266"/>
      <c r="BU167" s="265"/>
      <c r="BV167" s="267"/>
      <c r="BW167" s="258"/>
      <c r="BX167" s="258"/>
      <c r="BY167" s="258"/>
      <c r="BZ167" s="261"/>
      <c r="CA167" s="262"/>
      <c r="CB167" s="263"/>
      <c r="CC167" s="264"/>
      <c r="CD167" s="264"/>
      <c r="CE167" s="44"/>
      <c r="CF167" s="45"/>
      <c r="CG167" s="265"/>
      <c r="CH167" s="266"/>
      <c r="CI167" s="265"/>
      <c r="CJ167" s="267"/>
      <c r="CK167" s="258"/>
      <c r="CL167" s="258"/>
      <c r="CM167" s="258"/>
      <c r="CN167" s="261"/>
      <c r="CO167" s="262"/>
      <c r="CP167" s="263"/>
      <c r="CQ167" s="264"/>
      <c r="CR167" s="264"/>
      <c r="CS167" s="44"/>
      <c r="CT167" s="45"/>
      <c r="CU167" s="265"/>
      <c r="CV167" s="266"/>
      <c r="CW167" s="265"/>
      <c r="CX167" s="267"/>
      <c r="CY167" s="258"/>
      <c r="CZ167" s="258"/>
      <c r="DA167" s="258"/>
      <c r="DB167" s="261"/>
      <c r="DC167" s="262"/>
      <c r="DD167" s="263"/>
      <c r="DE167" s="264"/>
      <c r="DF167" s="264"/>
      <c r="DG167" s="44"/>
      <c r="DH167" s="45"/>
      <c r="DI167" s="265"/>
      <c r="DJ167" s="266"/>
      <c r="DK167" s="265"/>
      <c r="DL167" s="267"/>
      <c r="DM167" s="258"/>
      <c r="DN167" s="258"/>
      <c r="DO167" s="258"/>
      <c r="DP167" s="261"/>
      <c r="DQ167" s="262"/>
      <c r="DR167" s="263"/>
      <c r="DS167" s="264"/>
      <c r="DT167" s="264"/>
      <c r="DU167" s="44"/>
      <c r="DV167" s="45"/>
      <c r="DW167" s="265"/>
      <c r="DX167" s="266"/>
      <c r="DY167" s="265"/>
      <c r="DZ167" s="267"/>
      <c r="EA167" s="258"/>
      <c r="EB167" s="258"/>
      <c r="EC167" s="258"/>
      <c r="ED167" s="261"/>
      <c r="EE167" s="262"/>
      <c r="EF167" s="263"/>
      <c r="EG167" s="264"/>
      <c r="EH167" s="264"/>
      <c r="EI167" s="44"/>
      <c r="EJ167" s="45"/>
      <c r="EK167" s="265"/>
      <c r="EL167" s="266"/>
      <c r="EM167" s="265"/>
      <c r="EN167" s="267"/>
      <c r="EO167" s="258"/>
      <c r="EP167" s="258"/>
      <c r="EQ167" s="258"/>
      <c r="ER167" s="261"/>
      <c r="ES167" s="262"/>
      <c r="ET167" s="263"/>
      <c r="EU167" s="264"/>
      <c r="EV167" s="264"/>
      <c r="EW167" s="44"/>
      <c r="EX167" s="45"/>
      <c r="EY167" s="265"/>
      <c r="EZ167" s="266"/>
      <c r="FA167" s="265"/>
      <c r="FB167" s="267"/>
      <c r="FC167" s="258"/>
      <c r="FD167" s="258"/>
      <c r="FE167" s="258"/>
      <c r="FF167" s="261"/>
      <c r="FG167" s="262"/>
      <c r="FH167" s="263"/>
      <c r="FI167" s="264"/>
      <c r="FJ167" s="264"/>
      <c r="FK167" s="44"/>
      <c r="FL167" s="45"/>
      <c r="FM167" s="265"/>
      <c r="FN167" s="266"/>
      <c r="FO167" s="265"/>
      <c r="FP167" s="267"/>
      <c r="FQ167" s="258"/>
      <c r="FR167" s="258"/>
      <c r="FS167" s="258"/>
      <c r="FT167" s="261"/>
      <c r="FU167" s="262"/>
      <c r="FV167" s="263"/>
      <c r="FW167" s="264"/>
      <c r="FX167" s="264"/>
      <c r="FY167" s="44"/>
      <c r="FZ167" s="45"/>
      <c r="GA167" s="265"/>
      <c r="GB167" s="266"/>
      <c r="GC167" s="265"/>
      <c r="GD167" s="267"/>
      <c r="GE167" s="258"/>
      <c r="GF167" s="258"/>
      <c r="GG167" s="258"/>
      <c r="GH167" s="261"/>
      <c r="GI167" s="262"/>
      <c r="GJ167" s="263"/>
      <c r="GK167" s="264"/>
      <c r="GL167" s="264"/>
      <c r="GM167" s="44"/>
      <c r="GN167" s="45"/>
      <c r="GO167" s="265"/>
      <c r="GP167" s="266"/>
      <c r="GQ167" s="265"/>
      <c r="GR167" s="267"/>
      <c r="GS167" s="258"/>
      <c r="GT167" s="258"/>
      <c r="GU167" s="258"/>
      <c r="GV167" s="261"/>
      <c r="GW167" s="262"/>
      <c r="GX167" s="263"/>
      <c r="GY167" s="264"/>
      <c r="GZ167" s="264"/>
      <c r="HA167" s="44"/>
      <c r="HB167" s="45"/>
      <c r="HC167" s="265"/>
      <c r="HD167" s="266"/>
      <c r="HE167" s="265"/>
      <c r="HF167" s="267"/>
      <c r="HG167" s="258"/>
      <c r="HH167" s="258"/>
      <c r="HI167" s="258"/>
      <c r="HJ167" s="261"/>
      <c r="HK167" s="262"/>
      <c r="HL167" s="263"/>
      <c r="HM167" s="264"/>
      <c r="HN167" s="264"/>
      <c r="HO167" s="44"/>
      <c r="HP167" s="45"/>
      <c r="HQ167" s="265"/>
      <c r="HR167" s="266"/>
      <c r="HS167" s="265"/>
      <c r="HT167" s="267"/>
      <c r="HU167" s="258"/>
      <c r="HV167" s="258"/>
      <c r="HW167" s="258"/>
      <c r="HX167" s="261"/>
      <c r="HY167" s="262"/>
      <c r="HZ167" s="263"/>
      <c r="IA167" s="264"/>
      <c r="IB167" s="264"/>
      <c r="IC167" s="44"/>
      <c r="ID167" s="45"/>
      <c r="IE167" s="265"/>
      <c r="IF167" s="266"/>
      <c r="IG167" s="265"/>
      <c r="IH167" s="267"/>
      <c r="II167" s="258"/>
      <c r="IJ167" s="258"/>
      <c r="IK167" s="258"/>
      <c r="IL167" s="261"/>
      <c r="IM167" s="262"/>
      <c r="IN167" s="263"/>
      <c r="IO167" s="264"/>
    </row>
    <row r="168" spans="1:249" s="268" customFormat="1" ht="12.75">
      <c r="A168" s="280"/>
      <c r="B168" s="281"/>
      <c r="C168" s="282"/>
      <c r="D168" s="283"/>
      <c r="E168" s="284"/>
      <c r="F168" s="44"/>
      <c r="G168" s="41"/>
      <c r="H168" s="261"/>
      <c r="I168" s="262"/>
      <c r="J168" s="263"/>
      <c r="K168" s="264"/>
      <c r="L168" s="264"/>
      <c r="M168" s="44"/>
      <c r="N168" s="45"/>
      <c r="O168" s="265"/>
      <c r="P168" s="266"/>
      <c r="Q168" s="265"/>
      <c r="R168" s="267"/>
      <c r="S168" s="258"/>
      <c r="T168" s="258"/>
      <c r="U168" s="258"/>
      <c r="V168" s="261"/>
      <c r="W168" s="262"/>
      <c r="X168" s="263"/>
      <c r="Y168" s="264"/>
      <c r="Z168" s="264"/>
      <c r="AA168" s="44"/>
      <c r="AB168" s="45"/>
      <c r="AC168" s="265"/>
      <c r="AD168" s="266"/>
      <c r="AE168" s="265"/>
      <c r="AF168" s="267"/>
      <c r="AG168" s="258"/>
      <c r="AH168" s="258"/>
      <c r="AI168" s="258"/>
      <c r="AJ168" s="261"/>
      <c r="AK168" s="262"/>
      <c r="AL168" s="263"/>
      <c r="AM168" s="264"/>
      <c r="AN168" s="264"/>
      <c r="AO168" s="44"/>
      <c r="AP168" s="45"/>
      <c r="AQ168" s="265"/>
      <c r="AR168" s="266"/>
      <c r="AS168" s="265"/>
      <c r="AT168" s="267"/>
      <c r="AU168" s="258"/>
      <c r="AV168" s="258"/>
      <c r="AW168" s="258"/>
      <c r="AX168" s="261"/>
      <c r="AY168" s="262"/>
      <c r="AZ168" s="263"/>
      <c r="BA168" s="264"/>
      <c r="BB168" s="264"/>
      <c r="BC168" s="44"/>
      <c r="BD168" s="45"/>
      <c r="BE168" s="265"/>
      <c r="BF168" s="266"/>
      <c r="BG168" s="265"/>
      <c r="BH168" s="267"/>
      <c r="BI168" s="258"/>
      <c r="BJ168" s="258"/>
      <c r="BK168" s="258"/>
      <c r="BL168" s="261"/>
      <c r="BM168" s="262"/>
      <c r="BN168" s="263"/>
      <c r="BO168" s="264"/>
      <c r="BP168" s="264"/>
      <c r="BQ168" s="44"/>
      <c r="BR168" s="45"/>
      <c r="BS168" s="265"/>
      <c r="BT168" s="266"/>
      <c r="BU168" s="265"/>
      <c r="BV168" s="267"/>
      <c r="BW168" s="258"/>
      <c r="BX168" s="258"/>
      <c r="BY168" s="258"/>
      <c r="BZ168" s="261"/>
      <c r="CA168" s="262"/>
      <c r="CB168" s="263"/>
      <c r="CC168" s="264"/>
      <c r="CD168" s="264"/>
      <c r="CE168" s="44"/>
      <c r="CF168" s="45"/>
      <c r="CG168" s="265"/>
      <c r="CH168" s="266"/>
      <c r="CI168" s="265"/>
      <c r="CJ168" s="267"/>
      <c r="CK168" s="258"/>
      <c r="CL168" s="258"/>
      <c r="CM168" s="258"/>
      <c r="CN168" s="261"/>
      <c r="CO168" s="262"/>
      <c r="CP168" s="263"/>
      <c r="CQ168" s="264"/>
      <c r="CR168" s="264"/>
      <c r="CS168" s="44"/>
      <c r="CT168" s="45"/>
      <c r="CU168" s="265"/>
      <c r="CV168" s="266"/>
      <c r="CW168" s="265"/>
      <c r="CX168" s="267"/>
      <c r="CY168" s="258"/>
      <c r="CZ168" s="258"/>
      <c r="DA168" s="258"/>
      <c r="DB168" s="261"/>
      <c r="DC168" s="262"/>
      <c r="DD168" s="263"/>
      <c r="DE168" s="264"/>
      <c r="DF168" s="264"/>
      <c r="DG168" s="44"/>
      <c r="DH168" s="45"/>
      <c r="DI168" s="265"/>
      <c r="DJ168" s="266"/>
      <c r="DK168" s="265"/>
      <c r="DL168" s="267"/>
      <c r="DM168" s="258"/>
      <c r="DN168" s="258"/>
      <c r="DO168" s="258"/>
      <c r="DP168" s="261"/>
      <c r="DQ168" s="262"/>
      <c r="DR168" s="263"/>
      <c r="DS168" s="264"/>
      <c r="DT168" s="264"/>
      <c r="DU168" s="44"/>
      <c r="DV168" s="45"/>
      <c r="DW168" s="265"/>
      <c r="DX168" s="266"/>
      <c r="DY168" s="265"/>
      <c r="DZ168" s="267"/>
      <c r="EA168" s="258"/>
      <c r="EB168" s="258"/>
      <c r="EC168" s="258"/>
      <c r="ED168" s="261"/>
      <c r="EE168" s="262"/>
      <c r="EF168" s="263"/>
      <c r="EG168" s="264"/>
      <c r="EH168" s="264"/>
      <c r="EI168" s="44"/>
      <c r="EJ168" s="45"/>
      <c r="EK168" s="265"/>
      <c r="EL168" s="266"/>
      <c r="EM168" s="265"/>
      <c r="EN168" s="267"/>
      <c r="EO168" s="258"/>
      <c r="EP168" s="258"/>
      <c r="EQ168" s="258"/>
      <c r="ER168" s="261"/>
      <c r="ES168" s="262"/>
      <c r="ET168" s="263"/>
      <c r="EU168" s="264"/>
      <c r="EV168" s="264"/>
      <c r="EW168" s="44"/>
      <c r="EX168" s="45"/>
      <c r="EY168" s="265"/>
      <c r="EZ168" s="266"/>
      <c r="FA168" s="265"/>
      <c r="FB168" s="267"/>
      <c r="FC168" s="258"/>
      <c r="FD168" s="258"/>
      <c r="FE168" s="258"/>
      <c r="FF168" s="261"/>
      <c r="FG168" s="262"/>
      <c r="FH168" s="263"/>
      <c r="FI168" s="264"/>
      <c r="FJ168" s="264"/>
      <c r="FK168" s="44"/>
      <c r="FL168" s="45"/>
      <c r="FM168" s="265"/>
      <c r="FN168" s="266"/>
      <c r="FO168" s="265"/>
      <c r="FP168" s="267"/>
      <c r="FQ168" s="258"/>
      <c r="FR168" s="258"/>
      <c r="FS168" s="258"/>
      <c r="FT168" s="261"/>
      <c r="FU168" s="262"/>
      <c r="FV168" s="263"/>
      <c r="FW168" s="264"/>
      <c r="FX168" s="264"/>
      <c r="FY168" s="44"/>
      <c r="FZ168" s="45"/>
      <c r="GA168" s="265"/>
      <c r="GB168" s="266"/>
      <c r="GC168" s="265"/>
      <c r="GD168" s="267"/>
      <c r="GE168" s="258"/>
      <c r="GF168" s="258"/>
      <c r="GG168" s="258"/>
      <c r="GH168" s="261"/>
      <c r="GI168" s="262"/>
      <c r="GJ168" s="263"/>
      <c r="GK168" s="264"/>
      <c r="GL168" s="264"/>
      <c r="GM168" s="44"/>
      <c r="GN168" s="45"/>
      <c r="GO168" s="265"/>
      <c r="GP168" s="266"/>
      <c r="GQ168" s="265"/>
      <c r="GR168" s="267"/>
      <c r="GS168" s="258"/>
      <c r="GT168" s="258"/>
      <c r="GU168" s="258"/>
      <c r="GV168" s="261"/>
      <c r="GW168" s="262"/>
      <c r="GX168" s="263"/>
      <c r="GY168" s="264"/>
      <c r="GZ168" s="264"/>
      <c r="HA168" s="44"/>
      <c r="HB168" s="45"/>
      <c r="HC168" s="265"/>
      <c r="HD168" s="266"/>
      <c r="HE168" s="265"/>
      <c r="HF168" s="267"/>
      <c r="HG168" s="258"/>
      <c r="HH168" s="258"/>
      <c r="HI168" s="258"/>
      <c r="HJ168" s="261"/>
      <c r="HK168" s="262"/>
      <c r="HL168" s="263"/>
      <c r="HM168" s="264"/>
      <c r="HN168" s="264"/>
      <c r="HO168" s="44"/>
      <c r="HP168" s="45"/>
      <c r="HQ168" s="265"/>
      <c r="HR168" s="266"/>
      <c r="HS168" s="265"/>
      <c r="HT168" s="267"/>
      <c r="HU168" s="258"/>
      <c r="HV168" s="258"/>
      <c r="HW168" s="258"/>
      <c r="HX168" s="261"/>
      <c r="HY168" s="262"/>
      <c r="HZ168" s="263"/>
      <c r="IA168" s="264"/>
      <c r="IB168" s="264"/>
      <c r="IC168" s="44"/>
      <c r="ID168" s="45"/>
      <c r="IE168" s="265"/>
      <c r="IF168" s="266"/>
      <c r="IG168" s="265"/>
      <c r="IH168" s="267"/>
      <c r="II168" s="258"/>
      <c r="IJ168" s="258"/>
      <c r="IK168" s="258"/>
      <c r="IL168" s="261"/>
      <c r="IM168" s="262"/>
      <c r="IN168" s="263"/>
      <c r="IO168" s="264"/>
    </row>
    <row r="169" spans="1:249" s="258" customFormat="1">
      <c r="A169" s="3"/>
      <c r="B169" s="52"/>
      <c r="C169" s="46"/>
      <c r="D169" s="21"/>
      <c r="E169" s="53"/>
      <c r="F169" s="345"/>
      <c r="G169" s="53"/>
    </row>
    <row r="170" spans="1:249" s="258" customFormat="1" ht="15.75">
      <c r="A170" s="57"/>
      <c r="B170" s="38"/>
      <c r="C170" s="296" t="s">
        <v>144</v>
      </c>
      <c r="D170" s="195"/>
      <c r="E170" s="111"/>
      <c r="F170" s="347"/>
      <c r="G170" s="297">
        <f>SUM(G155:G169)</f>
        <v>0</v>
      </c>
    </row>
    <row r="171" spans="1:249" s="258" customFormat="1">
      <c r="A171" s="3"/>
      <c r="B171" s="52"/>
      <c r="C171" s="46"/>
      <c r="D171" s="21"/>
      <c r="E171" s="53"/>
      <c r="F171" s="345"/>
      <c r="G171" s="53"/>
    </row>
    <row r="172" spans="1:249" s="258" customFormat="1">
      <c r="A172" s="3"/>
      <c r="B172" s="52"/>
      <c r="C172" s="46"/>
      <c r="D172" s="21"/>
      <c r="E172" s="53"/>
      <c r="F172" s="345"/>
      <c r="G172" s="53"/>
    </row>
    <row r="173" spans="1:249" s="260" customFormat="1" ht="16.5">
      <c r="A173" s="274" t="s">
        <v>65</v>
      </c>
      <c r="B173" s="275"/>
      <c r="C173" s="276" t="s">
        <v>112</v>
      </c>
      <c r="D173" s="277"/>
      <c r="E173" s="278"/>
      <c r="F173" s="344"/>
      <c r="G173" s="279"/>
    </row>
    <row r="174" spans="1:249" s="258" customFormat="1">
      <c r="A174" s="3"/>
      <c r="B174" s="52"/>
      <c r="C174" s="46"/>
      <c r="D174" s="21"/>
      <c r="E174" s="53"/>
      <c r="F174" s="345"/>
      <c r="G174" s="53"/>
    </row>
    <row r="175" spans="1:249" s="268" customFormat="1">
      <c r="A175" s="280" t="s">
        <v>82</v>
      </c>
      <c r="B175" s="285" t="s">
        <v>113</v>
      </c>
      <c r="C175" s="286" t="s">
        <v>248</v>
      </c>
      <c r="D175" s="2"/>
      <c r="E175" s="2"/>
      <c r="G175" s="2"/>
      <c r="H175" s="261"/>
      <c r="I175" s="262"/>
      <c r="J175" s="263"/>
      <c r="K175" s="264"/>
      <c r="L175" s="264"/>
      <c r="M175" s="44"/>
      <c r="N175" s="45"/>
      <c r="O175" s="265"/>
      <c r="P175" s="266"/>
      <c r="Q175" s="265"/>
      <c r="R175" s="267"/>
      <c r="S175" s="258"/>
      <c r="T175" s="258"/>
      <c r="U175" s="258"/>
      <c r="V175" s="261"/>
      <c r="W175" s="262"/>
      <c r="X175" s="263"/>
      <c r="Y175" s="264"/>
      <c r="Z175" s="264"/>
      <c r="AA175" s="44"/>
      <c r="AB175" s="45"/>
      <c r="AC175" s="265"/>
      <c r="AD175" s="266"/>
      <c r="AE175" s="265"/>
      <c r="AF175" s="267"/>
      <c r="AG175" s="258"/>
      <c r="AH175" s="258"/>
      <c r="AI175" s="258"/>
      <c r="AJ175" s="261"/>
      <c r="AK175" s="262"/>
      <c r="AL175" s="263"/>
      <c r="AM175" s="264"/>
      <c r="AN175" s="264"/>
      <c r="AO175" s="44"/>
      <c r="AP175" s="45"/>
      <c r="AQ175" s="265"/>
      <c r="AR175" s="266"/>
      <c r="AS175" s="265"/>
      <c r="AT175" s="267"/>
      <c r="AU175" s="258"/>
      <c r="AV175" s="258"/>
      <c r="AW175" s="258"/>
      <c r="AX175" s="261"/>
      <c r="AY175" s="262"/>
      <c r="AZ175" s="263"/>
      <c r="BA175" s="264"/>
      <c r="BB175" s="264"/>
      <c r="BC175" s="44"/>
      <c r="BD175" s="45"/>
      <c r="BE175" s="265"/>
      <c r="BF175" s="266"/>
      <c r="BG175" s="265"/>
      <c r="BH175" s="267"/>
      <c r="BI175" s="258"/>
      <c r="BJ175" s="258"/>
      <c r="BK175" s="258"/>
      <c r="BL175" s="261"/>
      <c r="BM175" s="262"/>
      <c r="BN175" s="263"/>
      <c r="BO175" s="264"/>
      <c r="BP175" s="264"/>
      <c r="BQ175" s="44"/>
      <c r="BR175" s="45"/>
      <c r="BS175" s="265"/>
      <c r="BT175" s="266"/>
      <c r="BU175" s="265"/>
      <c r="BV175" s="267"/>
      <c r="BW175" s="258"/>
      <c r="BX175" s="258"/>
      <c r="BY175" s="258"/>
      <c r="BZ175" s="261"/>
      <c r="CA175" s="262"/>
      <c r="CB175" s="263"/>
      <c r="CC175" s="264"/>
      <c r="CD175" s="264"/>
      <c r="CE175" s="44"/>
      <c r="CF175" s="45"/>
      <c r="CG175" s="265"/>
      <c r="CH175" s="266"/>
      <c r="CI175" s="265"/>
      <c r="CJ175" s="267"/>
      <c r="CK175" s="258"/>
      <c r="CL175" s="258"/>
      <c r="CM175" s="258"/>
      <c r="CN175" s="261"/>
      <c r="CO175" s="262"/>
      <c r="CP175" s="263"/>
      <c r="CQ175" s="264"/>
      <c r="CR175" s="264"/>
      <c r="CS175" s="44"/>
      <c r="CT175" s="45"/>
      <c r="CU175" s="265"/>
      <c r="CV175" s="266"/>
      <c r="CW175" s="265"/>
      <c r="CX175" s="267"/>
      <c r="CY175" s="258"/>
      <c r="CZ175" s="258"/>
      <c r="DA175" s="258"/>
      <c r="DB175" s="261"/>
      <c r="DC175" s="262"/>
      <c r="DD175" s="263"/>
      <c r="DE175" s="264"/>
      <c r="DF175" s="264"/>
      <c r="DG175" s="44"/>
      <c r="DH175" s="45"/>
      <c r="DI175" s="265"/>
      <c r="DJ175" s="266"/>
      <c r="DK175" s="265"/>
      <c r="DL175" s="267"/>
      <c r="DM175" s="258"/>
      <c r="DN175" s="258"/>
      <c r="DO175" s="258"/>
      <c r="DP175" s="261"/>
      <c r="DQ175" s="262"/>
      <c r="DR175" s="263"/>
      <c r="DS175" s="264"/>
      <c r="DT175" s="264"/>
      <c r="DU175" s="44"/>
      <c r="DV175" s="45"/>
      <c r="DW175" s="265"/>
      <c r="DX175" s="266"/>
      <c r="DY175" s="265"/>
      <c r="DZ175" s="267"/>
      <c r="EA175" s="258"/>
      <c r="EB175" s="258"/>
      <c r="EC175" s="258"/>
      <c r="ED175" s="261"/>
      <c r="EE175" s="262"/>
      <c r="EF175" s="263"/>
      <c r="EG175" s="264"/>
      <c r="EH175" s="264"/>
      <c r="EI175" s="44"/>
      <c r="EJ175" s="45"/>
      <c r="EK175" s="265"/>
      <c r="EL175" s="266"/>
      <c r="EM175" s="265"/>
      <c r="EN175" s="267"/>
      <c r="EO175" s="258"/>
      <c r="EP175" s="258"/>
      <c r="EQ175" s="258"/>
      <c r="ER175" s="261"/>
      <c r="ES175" s="262"/>
      <c r="ET175" s="263"/>
      <c r="EU175" s="264"/>
      <c r="EV175" s="264"/>
      <c r="EW175" s="44"/>
      <c r="EX175" s="45"/>
      <c r="EY175" s="265"/>
      <c r="EZ175" s="266"/>
      <c r="FA175" s="265"/>
      <c r="FB175" s="267"/>
      <c r="FC175" s="258"/>
      <c r="FD175" s="258"/>
      <c r="FE175" s="258"/>
      <c r="FF175" s="261"/>
      <c r="FG175" s="262"/>
      <c r="FH175" s="263"/>
      <c r="FI175" s="264"/>
      <c r="FJ175" s="264"/>
      <c r="FK175" s="44"/>
      <c r="FL175" s="45"/>
      <c r="FM175" s="265"/>
      <c r="FN175" s="266"/>
      <c r="FO175" s="265"/>
      <c r="FP175" s="267"/>
      <c r="FQ175" s="258"/>
      <c r="FR175" s="258"/>
      <c r="FS175" s="258"/>
      <c r="FT175" s="261"/>
      <c r="FU175" s="262"/>
      <c r="FV175" s="263"/>
      <c r="FW175" s="264"/>
      <c r="FX175" s="264"/>
      <c r="FY175" s="44"/>
      <c r="FZ175" s="45"/>
      <c r="GA175" s="265"/>
      <c r="GB175" s="266"/>
      <c r="GC175" s="265"/>
      <c r="GD175" s="267"/>
      <c r="GE175" s="258"/>
      <c r="GF175" s="258"/>
      <c r="GG175" s="258"/>
      <c r="GH175" s="261"/>
      <c r="GI175" s="262"/>
      <c r="GJ175" s="263"/>
      <c r="GK175" s="264"/>
      <c r="GL175" s="264"/>
      <c r="GM175" s="44"/>
      <c r="GN175" s="45"/>
      <c r="GO175" s="265"/>
      <c r="GP175" s="266"/>
      <c r="GQ175" s="265"/>
      <c r="GR175" s="267"/>
      <c r="GS175" s="258"/>
      <c r="GT175" s="258"/>
      <c r="GU175" s="258"/>
      <c r="GV175" s="261"/>
      <c r="GW175" s="262"/>
      <c r="GX175" s="263"/>
      <c r="GY175" s="264"/>
      <c r="GZ175" s="264"/>
      <c r="HA175" s="44"/>
      <c r="HB175" s="45"/>
      <c r="HC175" s="265"/>
      <c r="HD175" s="266"/>
      <c r="HE175" s="265"/>
      <c r="HF175" s="267"/>
      <c r="HG175" s="258"/>
      <c r="HH175" s="258"/>
      <c r="HI175" s="258"/>
      <c r="HJ175" s="261"/>
      <c r="HK175" s="262"/>
      <c r="HL175" s="263"/>
      <c r="HM175" s="264"/>
      <c r="HN175" s="264"/>
      <c r="HO175" s="44"/>
      <c r="HP175" s="45"/>
      <c r="HQ175" s="265"/>
      <c r="HR175" s="266"/>
      <c r="HS175" s="265"/>
      <c r="HT175" s="267"/>
      <c r="HU175" s="258"/>
      <c r="HV175" s="258"/>
      <c r="HW175" s="258"/>
      <c r="HX175" s="261"/>
      <c r="HY175" s="262"/>
      <c r="HZ175" s="263"/>
      <c r="IA175" s="264"/>
      <c r="IB175" s="264"/>
      <c r="IC175" s="44"/>
      <c r="ID175" s="45"/>
      <c r="IE175" s="265"/>
      <c r="IF175" s="266"/>
      <c r="IG175" s="265"/>
      <c r="IH175" s="267"/>
      <c r="II175" s="258"/>
      <c r="IJ175" s="258"/>
      <c r="IK175" s="258"/>
      <c r="IL175" s="261"/>
      <c r="IM175" s="262"/>
      <c r="IN175" s="263"/>
      <c r="IO175" s="264"/>
    </row>
    <row r="176" spans="1:249" s="268" customFormat="1">
      <c r="A176" s="280"/>
      <c r="B176" s="285"/>
      <c r="C176" s="286" t="s">
        <v>249</v>
      </c>
      <c r="D176" s="287"/>
      <c r="E176" s="47"/>
      <c r="F176" s="346"/>
      <c r="G176" s="65"/>
      <c r="H176" s="261"/>
      <c r="I176" s="262"/>
      <c r="J176" s="263"/>
      <c r="K176" s="264"/>
      <c r="L176" s="264"/>
      <c r="M176" s="44"/>
      <c r="N176" s="45"/>
      <c r="O176" s="265"/>
      <c r="P176" s="266"/>
      <c r="Q176" s="265"/>
      <c r="R176" s="267"/>
      <c r="S176" s="258"/>
      <c r="T176" s="258"/>
      <c r="U176" s="258"/>
      <c r="V176" s="261"/>
      <c r="W176" s="262"/>
      <c r="X176" s="263"/>
      <c r="Y176" s="264"/>
      <c r="Z176" s="264"/>
      <c r="AA176" s="44"/>
      <c r="AB176" s="45"/>
      <c r="AC176" s="265"/>
      <c r="AD176" s="266"/>
      <c r="AE176" s="265"/>
      <c r="AF176" s="267"/>
      <c r="AG176" s="258"/>
      <c r="AH176" s="258"/>
      <c r="AI176" s="258"/>
      <c r="AJ176" s="261"/>
      <c r="AK176" s="262"/>
      <c r="AL176" s="263"/>
      <c r="AM176" s="264"/>
      <c r="AN176" s="264"/>
      <c r="AO176" s="44"/>
      <c r="AP176" s="45"/>
      <c r="AQ176" s="265"/>
      <c r="AR176" s="266"/>
      <c r="AS176" s="265"/>
      <c r="AT176" s="267"/>
      <c r="AU176" s="258"/>
      <c r="AV176" s="258"/>
      <c r="AW176" s="258"/>
      <c r="AX176" s="261"/>
      <c r="AY176" s="262"/>
      <c r="AZ176" s="263"/>
      <c r="BA176" s="264"/>
      <c r="BB176" s="264"/>
      <c r="BC176" s="44"/>
      <c r="BD176" s="45"/>
      <c r="BE176" s="265"/>
      <c r="BF176" s="266"/>
      <c r="BG176" s="265"/>
      <c r="BH176" s="267"/>
      <c r="BI176" s="258"/>
      <c r="BJ176" s="258"/>
      <c r="BK176" s="258"/>
      <c r="BL176" s="261"/>
      <c r="BM176" s="262"/>
      <c r="BN176" s="263"/>
      <c r="BO176" s="264"/>
      <c r="BP176" s="264"/>
      <c r="BQ176" s="44"/>
      <c r="BR176" s="45"/>
      <c r="BS176" s="265"/>
      <c r="BT176" s="266"/>
      <c r="BU176" s="265"/>
      <c r="BV176" s="267"/>
      <c r="BW176" s="258"/>
      <c r="BX176" s="258"/>
      <c r="BY176" s="258"/>
      <c r="BZ176" s="261"/>
      <c r="CA176" s="262"/>
      <c r="CB176" s="263"/>
      <c r="CC176" s="264"/>
      <c r="CD176" s="264"/>
      <c r="CE176" s="44"/>
      <c r="CF176" s="45"/>
      <c r="CG176" s="265"/>
      <c r="CH176" s="266"/>
      <c r="CI176" s="265"/>
      <c r="CJ176" s="267"/>
      <c r="CK176" s="258"/>
      <c r="CL176" s="258"/>
      <c r="CM176" s="258"/>
      <c r="CN176" s="261"/>
      <c r="CO176" s="262"/>
      <c r="CP176" s="263"/>
      <c r="CQ176" s="264"/>
      <c r="CR176" s="264"/>
      <c r="CS176" s="44"/>
      <c r="CT176" s="45"/>
      <c r="CU176" s="265"/>
      <c r="CV176" s="266"/>
      <c r="CW176" s="265"/>
      <c r="CX176" s="267"/>
      <c r="CY176" s="258"/>
      <c r="CZ176" s="258"/>
      <c r="DA176" s="258"/>
      <c r="DB176" s="261"/>
      <c r="DC176" s="262"/>
      <c r="DD176" s="263"/>
      <c r="DE176" s="264"/>
      <c r="DF176" s="264"/>
      <c r="DG176" s="44"/>
      <c r="DH176" s="45"/>
      <c r="DI176" s="265"/>
      <c r="DJ176" s="266"/>
      <c r="DK176" s="265"/>
      <c r="DL176" s="267"/>
      <c r="DM176" s="258"/>
      <c r="DN176" s="258"/>
      <c r="DO176" s="258"/>
      <c r="DP176" s="261"/>
      <c r="DQ176" s="262"/>
      <c r="DR176" s="263"/>
      <c r="DS176" s="264"/>
      <c r="DT176" s="264"/>
      <c r="DU176" s="44"/>
      <c r="DV176" s="45"/>
      <c r="DW176" s="265"/>
      <c r="DX176" s="266"/>
      <c r="DY176" s="265"/>
      <c r="DZ176" s="267"/>
      <c r="EA176" s="258"/>
      <c r="EB176" s="258"/>
      <c r="EC176" s="258"/>
      <c r="ED176" s="261"/>
      <c r="EE176" s="262"/>
      <c r="EF176" s="263"/>
      <c r="EG176" s="264"/>
      <c r="EH176" s="264"/>
      <c r="EI176" s="44"/>
      <c r="EJ176" s="45"/>
      <c r="EK176" s="265"/>
      <c r="EL176" s="266"/>
      <c r="EM176" s="265"/>
      <c r="EN176" s="267"/>
      <c r="EO176" s="258"/>
      <c r="EP176" s="258"/>
      <c r="EQ176" s="258"/>
      <c r="ER176" s="261"/>
      <c r="ES176" s="262"/>
      <c r="ET176" s="263"/>
      <c r="EU176" s="264"/>
      <c r="EV176" s="264"/>
      <c r="EW176" s="44"/>
      <c r="EX176" s="45"/>
      <c r="EY176" s="265"/>
      <c r="EZ176" s="266"/>
      <c r="FA176" s="265"/>
      <c r="FB176" s="267"/>
      <c r="FC176" s="258"/>
      <c r="FD176" s="258"/>
      <c r="FE176" s="258"/>
      <c r="FF176" s="261"/>
      <c r="FG176" s="262"/>
      <c r="FH176" s="263"/>
      <c r="FI176" s="264"/>
      <c r="FJ176" s="264"/>
      <c r="FK176" s="44"/>
      <c r="FL176" s="45"/>
      <c r="FM176" s="265"/>
      <c r="FN176" s="266"/>
      <c r="FO176" s="265"/>
      <c r="FP176" s="267"/>
      <c r="FQ176" s="258"/>
      <c r="FR176" s="258"/>
      <c r="FS176" s="258"/>
      <c r="FT176" s="261"/>
      <c r="FU176" s="262"/>
      <c r="FV176" s="263"/>
      <c r="FW176" s="264"/>
      <c r="FX176" s="264"/>
      <c r="FY176" s="44"/>
      <c r="FZ176" s="45"/>
      <c r="GA176" s="265"/>
      <c r="GB176" s="266"/>
      <c r="GC176" s="265"/>
      <c r="GD176" s="267"/>
      <c r="GE176" s="258"/>
      <c r="GF176" s="258"/>
      <c r="GG176" s="258"/>
      <c r="GH176" s="261"/>
      <c r="GI176" s="262"/>
      <c r="GJ176" s="263"/>
      <c r="GK176" s="264"/>
      <c r="GL176" s="264"/>
      <c r="GM176" s="44"/>
      <c r="GN176" s="45"/>
      <c r="GO176" s="265"/>
      <c r="GP176" s="266"/>
      <c r="GQ176" s="265"/>
      <c r="GR176" s="267"/>
      <c r="GS176" s="258"/>
      <c r="GT176" s="258"/>
      <c r="GU176" s="258"/>
      <c r="GV176" s="261"/>
      <c r="GW176" s="262"/>
      <c r="GX176" s="263"/>
      <c r="GY176" s="264"/>
      <c r="GZ176" s="264"/>
      <c r="HA176" s="44"/>
      <c r="HB176" s="45"/>
      <c r="HC176" s="265"/>
      <c r="HD176" s="266"/>
      <c r="HE176" s="265"/>
      <c r="HF176" s="267"/>
      <c r="HG176" s="258"/>
      <c r="HH176" s="258"/>
      <c r="HI176" s="258"/>
      <c r="HJ176" s="261"/>
      <c r="HK176" s="262"/>
      <c r="HL176" s="263"/>
      <c r="HM176" s="264"/>
      <c r="HN176" s="264"/>
      <c r="HO176" s="44"/>
      <c r="HP176" s="45"/>
      <c r="HQ176" s="265"/>
      <c r="HR176" s="266"/>
      <c r="HS176" s="265"/>
      <c r="HT176" s="267"/>
      <c r="HU176" s="258"/>
      <c r="HV176" s="258"/>
      <c r="HW176" s="258"/>
      <c r="HX176" s="261"/>
      <c r="HY176" s="262"/>
      <c r="HZ176" s="263"/>
      <c r="IA176" s="264"/>
      <c r="IB176" s="264"/>
      <c r="IC176" s="44"/>
      <c r="ID176" s="45"/>
      <c r="IE176" s="265"/>
      <c r="IF176" s="266"/>
      <c r="IG176" s="265"/>
      <c r="IH176" s="267"/>
      <c r="II176" s="258"/>
      <c r="IJ176" s="258"/>
      <c r="IK176" s="258"/>
      <c r="IL176" s="261"/>
      <c r="IM176" s="262"/>
      <c r="IN176" s="263"/>
      <c r="IO176" s="264"/>
    </row>
    <row r="177" spans="1:249" s="268" customFormat="1" ht="39.75" customHeight="1">
      <c r="A177" s="280"/>
      <c r="B177" s="281"/>
      <c r="C177" s="289" t="s">
        <v>250</v>
      </c>
      <c r="D177" s="283"/>
      <c r="E177" s="284"/>
      <c r="F177" s="44"/>
      <c r="G177" s="41"/>
      <c r="H177" s="261"/>
      <c r="I177" s="262"/>
      <c r="J177" s="263"/>
      <c r="K177" s="264"/>
      <c r="L177" s="264"/>
      <c r="M177" s="44"/>
      <c r="N177" s="45"/>
      <c r="O177" s="265"/>
      <c r="P177" s="266"/>
      <c r="Q177" s="265"/>
      <c r="R177" s="267"/>
      <c r="S177" s="258"/>
      <c r="T177" s="258"/>
      <c r="U177" s="258"/>
      <c r="V177" s="261"/>
      <c r="W177" s="262"/>
      <c r="X177" s="263"/>
      <c r="Y177" s="264"/>
      <c r="Z177" s="264"/>
      <c r="AA177" s="44"/>
      <c r="AB177" s="45"/>
      <c r="AC177" s="265"/>
      <c r="AD177" s="266"/>
      <c r="AE177" s="265"/>
      <c r="AF177" s="267"/>
      <c r="AG177" s="258"/>
      <c r="AH177" s="258"/>
      <c r="AI177" s="258"/>
      <c r="AJ177" s="261"/>
      <c r="AK177" s="262"/>
      <c r="AL177" s="263"/>
      <c r="AM177" s="264"/>
      <c r="AN177" s="264"/>
      <c r="AO177" s="44"/>
      <c r="AP177" s="45"/>
      <c r="AQ177" s="265"/>
      <c r="AR177" s="266"/>
      <c r="AS177" s="265"/>
      <c r="AT177" s="267"/>
      <c r="AU177" s="258"/>
      <c r="AV177" s="258"/>
      <c r="AW177" s="258"/>
      <c r="AX177" s="261"/>
      <c r="AY177" s="262"/>
      <c r="AZ177" s="263"/>
      <c r="BA177" s="264"/>
      <c r="BB177" s="264"/>
      <c r="BC177" s="44"/>
      <c r="BD177" s="45"/>
      <c r="BE177" s="265"/>
      <c r="BF177" s="266"/>
      <c r="BG177" s="265"/>
      <c r="BH177" s="267"/>
      <c r="BI177" s="258"/>
      <c r="BJ177" s="258"/>
      <c r="BK177" s="258"/>
      <c r="BL177" s="261"/>
      <c r="BM177" s="262"/>
      <c r="BN177" s="263"/>
      <c r="BO177" s="264"/>
      <c r="BP177" s="264"/>
      <c r="BQ177" s="44"/>
      <c r="BR177" s="45"/>
      <c r="BS177" s="265"/>
      <c r="BT177" s="266"/>
      <c r="BU177" s="265"/>
      <c r="BV177" s="267"/>
      <c r="BW177" s="258"/>
      <c r="BX177" s="258"/>
      <c r="BY177" s="258"/>
      <c r="BZ177" s="261"/>
      <c r="CA177" s="262"/>
      <c r="CB177" s="263"/>
      <c r="CC177" s="264"/>
      <c r="CD177" s="264"/>
      <c r="CE177" s="44"/>
      <c r="CF177" s="45"/>
      <c r="CG177" s="265"/>
      <c r="CH177" s="266"/>
      <c r="CI177" s="265"/>
      <c r="CJ177" s="267"/>
      <c r="CK177" s="258"/>
      <c r="CL177" s="258"/>
      <c r="CM177" s="258"/>
      <c r="CN177" s="261"/>
      <c r="CO177" s="262"/>
      <c r="CP177" s="263"/>
      <c r="CQ177" s="264"/>
      <c r="CR177" s="264"/>
      <c r="CS177" s="44"/>
      <c r="CT177" s="45"/>
      <c r="CU177" s="265"/>
      <c r="CV177" s="266"/>
      <c r="CW177" s="265"/>
      <c r="CX177" s="267"/>
      <c r="CY177" s="258"/>
      <c r="CZ177" s="258"/>
      <c r="DA177" s="258"/>
      <c r="DB177" s="261"/>
      <c r="DC177" s="262"/>
      <c r="DD177" s="263"/>
      <c r="DE177" s="264"/>
      <c r="DF177" s="264"/>
      <c r="DG177" s="44"/>
      <c r="DH177" s="45"/>
      <c r="DI177" s="265"/>
      <c r="DJ177" s="266"/>
      <c r="DK177" s="265"/>
      <c r="DL177" s="267"/>
      <c r="DM177" s="258"/>
      <c r="DN177" s="258"/>
      <c r="DO177" s="258"/>
      <c r="DP177" s="261"/>
      <c r="DQ177" s="262"/>
      <c r="DR177" s="263"/>
      <c r="DS177" s="264"/>
      <c r="DT177" s="264"/>
      <c r="DU177" s="44"/>
      <c r="DV177" s="45"/>
      <c r="DW177" s="265"/>
      <c r="DX177" s="266"/>
      <c r="DY177" s="265"/>
      <c r="DZ177" s="267"/>
      <c r="EA177" s="258"/>
      <c r="EB177" s="258"/>
      <c r="EC177" s="258"/>
      <c r="ED177" s="261"/>
      <c r="EE177" s="262"/>
      <c r="EF177" s="263"/>
      <c r="EG177" s="264"/>
      <c r="EH177" s="264"/>
      <c r="EI177" s="44"/>
      <c r="EJ177" s="45"/>
      <c r="EK177" s="265"/>
      <c r="EL177" s="266"/>
      <c r="EM177" s="265"/>
      <c r="EN177" s="267"/>
      <c r="EO177" s="258"/>
      <c r="EP177" s="258"/>
      <c r="EQ177" s="258"/>
      <c r="ER177" s="261"/>
      <c r="ES177" s="262"/>
      <c r="ET177" s="263"/>
      <c r="EU177" s="264"/>
      <c r="EV177" s="264"/>
      <c r="EW177" s="44"/>
      <c r="EX177" s="45"/>
      <c r="EY177" s="265"/>
      <c r="EZ177" s="266"/>
      <c r="FA177" s="265"/>
      <c r="FB177" s="267"/>
      <c r="FC177" s="258"/>
      <c r="FD177" s="258"/>
      <c r="FE177" s="258"/>
      <c r="FF177" s="261"/>
      <c r="FG177" s="262"/>
      <c r="FH177" s="263"/>
      <c r="FI177" s="264"/>
      <c r="FJ177" s="264"/>
      <c r="FK177" s="44"/>
      <c r="FL177" s="45"/>
      <c r="FM177" s="265"/>
      <c r="FN177" s="266"/>
      <c r="FO177" s="265"/>
      <c r="FP177" s="267"/>
      <c r="FQ177" s="258"/>
      <c r="FR177" s="258"/>
      <c r="FS177" s="258"/>
      <c r="FT177" s="261"/>
      <c r="FU177" s="262"/>
      <c r="FV177" s="263"/>
      <c r="FW177" s="264"/>
      <c r="FX177" s="264"/>
      <c r="FY177" s="44"/>
      <c r="FZ177" s="45"/>
      <c r="GA177" s="265"/>
      <c r="GB177" s="266"/>
      <c r="GC177" s="265"/>
      <c r="GD177" s="267"/>
      <c r="GE177" s="258"/>
      <c r="GF177" s="258"/>
      <c r="GG177" s="258"/>
      <c r="GH177" s="261"/>
      <c r="GI177" s="262"/>
      <c r="GJ177" s="263"/>
      <c r="GK177" s="264"/>
      <c r="GL177" s="264"/>
      <c r="GM177" s="44"/>
      <c r="GN177" s="45"/>
      <c r="GO177" s="265"/>
      <c r="GP177" s="266"/>
      <c r="GQ177" s="265"/>
      <c r="GR177" s="267"/>
      <c r="GS177" s="258"/>
      <c r="GT177" s="258"/>
      <c r="GU177" s="258"/>
      <c r="GV177" s="261"/>
      <c r="GW177" s="262"/>
      <c r="GX177" s="263"/>
      <c r="GY177" s="264"/>
      <c r="GZ177" s="264"/>
      <c r="HA177" s="44"/>
      <c r="HB177" s="45"/>
      <c r="HC177" s="265"/>
      <c r="HD177" s="266"/>
      <c r="HE177" s="265"/>
      <c r="HF177" s="267"/>
      <c r="HG177" s="258"/>
      <c r="HH177" s="258"/>
      <c r="HI177" s="258"/>
      <c r="HJ177" s="261"/>
      <c r="HK177" s="262"/>
      <c r="HL177" s="263"/>
      <c r="HM177" s="264"/>
      <c r="HN177" s="264"/>
      <c r="HO177" s="44"/>
      <c r="HP177" s="45"/>
      <c r="HQ177" s="265"/>
      <c r="HR177" s="266"/>
      <c r="HS177" s="265"/>
      <c r="HT177" s="267"/>
      <c r="HU177" s="258"/>
      <c r="HV177" s="258"/>
      <c r="HW177" s="258"/>
      <c r="HX177" s="261"/>
      <c r="HY177" s="262"/>
      <c r="HZ177" s="263"/>
      <c r="IA177" s="264"/>
      <c r="IB177" s="264"/>
      <c r="IC177" s="44"/>
      <c r="ID177" s="45"/>
      <c r="IE177" s="265"/>
      <c r="IF177" s="266"/>
      <c r="IG177" s="265"/>
      <c r="IH177" s="267"/>
      <c r="II177" s="258"/>
      <c r="IJ177" s="258"/>
      <c r="IK177" s="258"/>
      <c r="IL177" s="261"/>
      <c r="IM177" s="262"/>
      <c r="IN177" s="263"/>
      <c r="IO177" s="264"/>
    </row>
    <row r="178" spans="1:249" s="268" customFormat="1" ht="12.75">
      <c r="A178" s="280"/>
      <c r="B178" s="281"/>
      <c r="C178" s="289" t="s">
        <v>91</v>
      </c>
      <c r="D178" s="283"/>
      <c r="E178" s="284"/>
      <c r="F178" s="44"/>
      <c r="G178" s="41"/>
      <c r="H178" s="261"/>
      <c r="I178" s="262"/>
      <c r="J178" s="263"/>
      <c r="K178" s="264"/>
      <c r="L178" s="264"/>
      <c r="M178" s="44"/>
      <c r="N178" s="45"/>
      <c r="O178" s="265"/>
      <c r="P178" s="266"/>
      <c r="Q178" s="265"/>
      <c r="R178" s="267"/>
      <c r="S178" s="258"/>
      <c r="T178" s="258"/>
      <c r="U178" s="258"/>
      <c r="V178" s="261"/>
      <c r="W178" s="262"/>
      <c r="X178" s="263"/>
      <c r="Y178" s="264"/>
      <c r="Z178" s="264"/>
      <c r="AA178" s="44"/>
      <c r="AB178" s="45"/>
      <c r="AC178" s="265"/>
      <c r="AD178" s="266"/>
      <c r="AE178" s="265"/>
      <c r="AF178" s="267"/>
      <c r="AG178" s="258"/>
      <c r="AH178" s="258"/>
      <c r="AI178" s="258"/>
      <c r="AJ178" s="261"/>
      <c r="AK178" s="262"/>
      <c r="AL178" s="263"/>
      <c r="AM178" s="264"/>
      <c r="AN178" s="264"/>
      <c r="AO178" s="44"/>
      <c r="AP178" s="45"/>
      <c r="AQ178" s="265"/>
      <c r="AR178" s="266"/>
      <c r="AS178" s="265"/>
      <c r="AT178" s="267"/>
      <c r="AU178" s="258"/>
      <c r="AV178" s="258"/>
      <c r="AW178" s="258"/>
      <c r="AX178" s="261"/>
      <c r="AY178" s="262"/>
      <c r="AZ178" s="263"/>
      <c r="BA178" s="264"/>
      <c r="BB178" s="264"/>
      <c r="BC178" s="44"/>
      <c r="BD178" s="45"/>
      <c r="BE178" s="265"/>
      <c r="BF178" s="266"/>
      <c r="BG178" s="265"/>
      <c r="BH178" s="267"/>
      <c r="BI178" s="258"/>
      <c r="BJ178" s="258"/>
      <c r="BK178" s="258"/>
      <c r="BL178" s="261"/>
      <c r="BM178" s="262"/>
      <c r="BN178" s="263"/>
      <c r="BO178" s="264"/>
      <c r="BP178" s="264"/>
      <c r="BQ178" s="44"/>
      <c r="BR178" s="45"/>
      <c r="BS178" s="265"/>
      <c r="BT178" s="266"/>
      <c r="BU178" s="265"/>
      <c r="BV178" s="267"/>
      <c r="BW178" s="258"/>
      <c r="BX178" s="258"/>
      <c r="BY178" s="258"/>
      <c r="BZ178" s="261"/>
      <c r="CA178" s="262"/>
      <c r="CB178" s="263"/>
      <c r="CC178" s="264"/>
      <c r="CD178" s="264"/>
      <c r="CE178" s="44"/>
      <c r="CF178" s="45"/>
      <c r="CG178" s="265"/>
      <c r="CH178" s="266"/>
      <c r="CI178" s="265"/>
      <c r="CJ178" s="267"/>
      <c r="CK178" s="258"/>
      <c r="CL178" s="258"/>
      <c r="CM178" s="258"/>
      <c r="CN178" s="261"/>
      <c r="CO178" s="262"/>
      <c r="CP178" s="263"/>
      <c r="CQ178" s="264"/>
      <c r="CR178" s="264"/>
      <c r="CS178" s="44"/>
      <c r="CT178" s="45"/>
      <c r="CU178" s="265"/>
      <c r="CV178" s="266"/>
      <c r="CW178" s="265"/>
      <c r="CX178" s="267"/>
      <c r="CY178" s="258"/>
      <c r="CZ178" s="258"/>
      <c r="DA178" s="258"/>
      <c r="DB178" s="261"/>
      <c r="DC178" s="262"/>
      <c r="DD178" s="263"/>
      <c r="DE178" s="264"/>
      <c r="DF178" s="264"/>
      <c r="DG178" s="44"/>
      <c r="DH178" s="45"/>
      <c r="DI178" s="265"/>
      <c r="DJ178" s="266"/>
      <c r="DK178" s="265"/>
      <c r="DL178" s="267"/>
      <c r="DM178" s="258"/>
      <c r="DN178" s="258"/>
      <c r="DO178" s="258"/>
      <c r="DP178" s="261"/>
      <c r="DQ178" s="262"/>
      <c r="DR178" s="263"/>
      <c r="DS178" s="264"/>
      <c r="DT178" s="264"/>
      <c r="DU178" s="44"/>
      <c r="DV178" s="45"/>
      <c r="DW178" s="265"/>
      <c r="DX178" s="266"/>
      <c r="DY178" s="265"/>
      <c r="DZ178" s="267"/>
      <c r="EA178" s="258"/>
      <c r="EB178" s="258"/>
      <c r="EC178" s="258"/>
      <c r="ED178" s="261"/>
      <c r="EE178" s="262"/>
      <c r="EF178" s="263"/>
      <c r="EG178" s="264"/>
      <c r="EH178" s="264"/>
      <c r="EI178" s="44"/>
      <c r="EJ178" s="45"/>
      <c r="EK178" s="265"/>
      <c r="EL178" s="266"/>
      <c r="EM178" s="265"/>
      <c r="EN178" s="267"/>
      <c r="EO178" s="258"/>
      <c r="EP178" s="258"/>
      <c r="EQ178" s="258"/>
      <c r="ER178" s="261"/>
      <c r="ES178" s="262"/>
      <c r="ET178" s="263"/>
      <c r="EU178" s="264"/>
      <c r="EV178" s="264"/>
      <c r="EW178" s="44"/>
      <c r="EX178" s="45"/>
      <c r="EY178" s="265"/>
      <c r="EZ178" s="266"/>
      <c r="FA178" s="265"/>
      <c r="FB178" s="267"/>
      <c r="FC178" s="258"/>
      <c r="FD178" s="258"/>
      <c r="FE178" s="258"/>
      <c r="FF178" s="261"/>
      <c r="FG178" s="262"/>
      <c r="FH178" s="263"/>
      <c r="FI178" s="264"/>
      <c r="FJ178" s="264"/>
      <c r="FK178" s="44"/>
      <c r="FL178" s="45"/>
      <c r="FM178" s="265"/>
      <c r="FN178" s="266"/>
      <c r="FO178" s="265"/>
      <c r="FP178" s="267"/>
      <c r="FQ178" s="258"/>
      <c r="FR178" s="258"/>
      <c r="FS178" s="258"/>
      <c r="FT178" s="261"/>
      <c r="FU178" s="262"/>
      <c r="FV178" s="263"/>
      <c r="FW178" s="264"/>
      <c r="FX178" s="264"/>
      <c r="FY178" s="44"/>
      <c r="FZ178" s="45"/>
      <c r="GA178" s="265"/>
      <c r="GB178" s="266"/>
      <c r="GC178" s="265"/>
      <c r="GD178" s="267"/>
      <c r="GE178" s="258"/>
      <c r="GF178" s="258"/>
      <c r="GG178" s="258"/>
      <c r="GH178" s="261"/>
      <c r="GI178" s="262"/>
      <c r="GJ178" s="263"/>
      <c r="GK178" s="264"/>
      <c r="GL178" s="264"/>
      <c r="GM178" s="44"/>
      <c r="GN178" s="45"/>
      <c r="GO178" s="265"/>
      <c r="GP178" s="266"/>
      <c r="GQ178" s="265"/>
      <c r="GR178" s="267"/>
      <c r="GS178" s="258"/>
      <c r="GT178" s="258"/>
      <c r="GU178" s="258"/>
      <c r="GV178" s="261"/>
      <c r="GW178" s="262"/>
      <c r="GX178" s="263"/>
      <c r="GY178" s="264"/>
      <c r="GZ178" s="264"/>
      <c r="HA178" s="44"/>
      <c r="HB178" s="45"/>
      <c r="HC178" s="265"/>
      <c r="HD178" s="266"/>
      <c r="HE178" s="265"/>
      <c r="HF178" s="267"/>
      <c r="HG178" s="258"/>
      <c r="HH178" s="258"/>
      <c r="HI178" s="258"/>
      <c r="HJ178" s="261"/>
      <c r="HK178" s="262"/>
      <c r="HL178" s="263"/>
      <c r="HM178" s="264"/>
      <c r="HN178" s="264"/>
      <c r="HO178" s="44"/>
      <c r="HP178" s="45"/>
      <c r="HQ178" s="265"/>
      <c r="HR178" s="266"/>
      <c r="HS178" s="265"/>
      <c r="HT178" s="267"/>
      <c r="HU178" s="258"/>
      <c r="HV178" s="258"/>
      <c r="HW178" s="258"/>
      <c r="HX178" s="261"/>
      <c r="HY178" s="262"/>
      <c r="HZ178" s="263"/>
      <c r="IA178" s="264"/>
      <c r="IB178" s="264"/>
      <c r="IC178" s="44"/>
      <c r="ID178" s="45"/>
      <c r="IE178" s="265"/>
      <c r="IF178" s="266"/>
      <c r="IG178" s="265"/>
      <c r="IH178" s="267"/>
      <c r="II178" s="258"/>
      <c r="IJ178" s="258"/>
      <c r="IK178" s="258"/>
      <c r="IL178" s="261"/>
      <c r="IM178" s="262"/>
      <c r="IN178" s="263"/>
      <c r="IO178" s="264"/>
    </row>
    <row r="179" spans="1:249" s="268" customFormat="1" ht="94.5" customHeight="1">
      <c r="A179" s="280"/>
      <c r="B179" s="281"/>
      <c r="C179" s="348" t="s">
        <v>251</v>
      </c>
      <c r="D179" s="1"/>
      <c r="E179" s="1"/>
      <c r="F179" s="258"/>
      <c r="G179" s="1"/>
      <c r="H179" s="261"/>
      <c r="I179" s="262"/>
      <c r="J179" s="263"/>
      <c r="K179" s="264"/>
      <c r="L179" s="264"/>
      <c r="M179" s="44"/>
      <c r="N179" s="45"/>
      <c r="O179" s="265"/>
      <c r="P179" s="266"/>
      <c r="Q179" s="265"/>
      <c r="R179" s="267"/>
      <c r="S179" s="258"/>
      <c r="T179" s="258"/>
      <c r="U179" s="258"/>
      <c r="V179" s="261"/>
      <c r="W179" s="262"/>
      <c r="X179" s="263"/>
      <c r="Y179" s="264"/>
      <c r="Z179" s="264"/>
      <c r="AA179" s="44"/>
      <c r="AB179" s="45"/>
      <c r="AC179" s="265"/>
      <c r="AD179" s="266"/>
      <c r="AE179" s="265"/>
      <c r="AF179" s="267"/>
      <c r="AG179" s="258"/>
      <c r="AH179" s="258"/>
      <c r="AI179" s="258"/>
      <c r="AJ179" s="261"/>
      <c r="AK179" s="262"/>
      <c r="AL179" s="263"/>
      <c r="AM179" s="264"/>
      <c r="AN179" s="264"/>
      <c r="AO179" s="44"/>
      <c r="AP179" s="45"/>
      <c r="AQ179" s="265"/>
      <c r="AR179" s="266"/>
      <c r="AS179" s="265"/>
      <c r="AT179" s="267"/>
      <c r="AU179" s="258"/>
      <c r="AV179" s="258"/>
      <c r="AW179" s="258"/>
      <c r="AX179" s="261"/>
      <c r="AY179" s="262"/>
      <c r="AZ179" s="263"/>
      <c r="BA179" s="264"/>
      <c r="BB179" s="264"/>
      <c r="BC179" s="44"/>
      <c r="BD179" s="45"/>
      <c r="BE179" s="265"/>
      <c r="BF179" s="266"/>
      <c r="BG179" s="265"/>
      <c r="BH179" s="267"/>
      <c r="BI179" s="258"/>
      <c r="BJ179" s="258"/>
      <c r="BK179" s="258"/>
      <c r="BL179" s="261"/>
      <c r="BM179" s="262"/>
      <c r="BN179" s="263"/>
      <c r="BO179" s="264"/>
      <c r="BP179" s="264"/>
      <c r="BQ179" s="44"/>
      <c r="BR179" s="45"/>
      <c r="BS179" s="265"/>
      <c r="BT179" s="266"/>
      <c r="BU179" s="265"/>
      <c r="BV179" s="267"/>
      <c r="BW179" s="258"/>
      <c r="BX179" s="258"/>
      <c r="BY179" s="258"/>
      <c r="BZ179" s="261"/>
      <c r="CA179" s="262"/>
      <c r="CB179" s="263"/>
      <c r="CC179" s="264"/>
      <c r="CD179" s="264"/>
      <c r="CE179" s="44"/>
      <c r="CF179" s="45"/>
      <c r="CG179" s="265"/>
      <c r="CH179" s="266"/>
      <c r="CI179" s="265"/>
      <c r="CJ179" s="267"/>
      <c r="CK179" s="258"/>
      <c r="CL179" s="258"/>
      <c r="CM179" s="258"/>
      <c r="CN179" s="261"/>
      <c r="CO179" s="262"/>
      <c r="CP179" s="263"/>
      <c r="CQ179" s="264"/>
      <c r="CR179" s="264"/>
      <c r="CS179" s="44"/>
      <c r="CT179" s="45"/>
      <c r="CU179" s="265"/>
      <c r="CV179" s="266"/>
      <c r="CW179" s="265"/>
      <c r="CX179" s="267"/>
      <c r="CY179" s="258"/>
      <c r="CZ179" s="258"/>
      <c r="DA179" s="258"/>
      <c r="DB179" s="261"/>
      <c r="DC179" s="262"/>
      <c r="DD179" s="263"/>
      <c r="DE179" s="264"/>
      <c r="DF179" s="264"/>
      <c r="DG179" s="44"/>
      <c r="DH179" s="45"/>
      <c r="DI179" s="265"/>
      <c r="DJ179" s="266"/>
      <c r="DK179" s="265"/>
      <c r="DL179" s="267"/>
      <c r="DM179" s="258"/>
      <c r="DN179" s="258"/>
      <c r="DO179" s="258"/>
      <c r="DP179" s="261"/>
      <c r="DQ179" s="262"/>
      <c r="DR179" s="263"/>
      <c r="DS179" s="264"/>
      <c r="DT179" s="264"/>
      <c r="DU179" s="44"/>
      <c r="DV179" s="45"/>
      <c r="DW179" s="265"/>
      <c r="DX179" s="266"/>
      <c r="DY179" s="265"/>
      <c r="DZ179" s="267"/>
      <c r="EA179" s="258"/>
      <c r="EB179" s="258"/>
      <c r="EC179" s="258"/>
      <c r="ED179" s="261"/>
      <c r="EE179" s="262"/>
      <c r="EF179" s="263"/>
      <c r="EG179" s="264"/>
      <c r="EH179" s="264"/>
      <c r="EI179" s="44"/>
      <c r="EJ179" s="45"/>
      <c r="EK179" s="265"/>
      <c r="EL179" s="266"/>
      <c r="EM179" s="265"/>
      <c r="EN179" s="267"/>
      <c r="EO179" s="258"/>
      <c r="EP179" s="258"/>
      <c r="EQ179" s="258"/>
      <c r="ER179" s="261"/>
      <c r="ES179" s="262"/>
      <c r="ET179" s="263"/>
      <c r="EU179" s="264"/>
      <c r="EV179" s="264"/>
      <c r="EW179" s="44"/>
      <c r="EX179" s="45"/>
      <c r="EY179" s="265"/>
      <c r="EZ179" s="266"/>
      <c r="FA179" s="265"/>
      <c r="FB179" s="267"/>
      <c r="FC179" s="258"/>
      <c r="FD179" s="258"/>
      <c r="FE179" s="258"/>
      <c r="FF179" s="261"/>
      <c r="FG179" s="262"/>
      <c r="FH179" s="263"/>
      <c r="FI179" s="264"/>
      <c r="FJ179" s="264"/>
      <c r="FK179" s="44"/>
      <c r="FL179" s="45"/>
      <c r="FM179" s="265"/>
      <c r="FN179" s="266"/>
      <c r="FO179" s="265"/>
      <c r="FP179" s="267"/>
      <c r="FQ179" s="258"/>
      <c r="FR179" s="258"/>
      <c r="FS179" s="258"/>
      <c r="FT179" s="261"/>
      <c r="FU179" s="262"/>
      <c r="FV179" s="263"/>
      <c r="FW179" s="264"/>
      <c r="FX179" s="264"/>
      <c r="FY179" s="44"/>
      <c r="FZ179" s="45"/>
      <c r="GA179" s="265"/>
      <c r="GB179" s="266"/>
      <c r="GC179" s="265"/>
      <c r="GD179" s="267"/>
      <c r="GE179" s="258"/>
      <c r="GF179" s="258"/>
      <c r="GG179" s="258"/>
      <c r="GH179" s="261"/>
      <c r="GI179" s="262"/>
      <c r="GJ179" s="263"/>
      <c r="GK179" s="264"/>
      <c r="GL179" s="264"/>
      <c r="GM179" s="44"/>
      <c r="GN179" s="45"/>
      <c r="GO179" s="265"/>
      <c r="GP179" s="266"/>
      <c r="GQ179" s="265"/>
      <c r="GR179" s="267"/>
      <c r="GS179" s="258"/>
      <c r="GT179" s="258"/>
      <c r="GU179" s="258"/>
      <c r="GV179" s="261"/>
      <c r="GW179" s="262"/>
      <c r="GX179" s="263"/>
      <c r="GY179" s="264"/>
      <c r="GZ179" s="264"/>
      <c r="HA179" s="44"/>
      <c r="HB179" s="45"/>
      <c r="HC179" s="265"/>
      <c r="HD179" s="266"/>
      <c r="HE179" s="265"/>
      <c r="HF179" s="267"/>
      <c r="HG179" s="258"/>
      <c r="HH179" s="258"/>
      <c r="HI179" s="258"/>
      <c r="HJ179" s="261"/>
      <c r="HK179" s="262"/>
      <c r="HL179" s="263"/>
      <c r="HM179" s="264"/>
      <c r="HN179" s="264"/>
      <c r="HO179" s="44"/>
      <c r="HP179" s="45"/>
      <c r="HQ179" s="265"/>
      <c r="HR179" s="266"/>
      <c r="HS179" s="265"/>
      <c r="HT179" s="267"/>
      <c r="HU179" s="258"/>
      <c r="HV179" s="258"/>
      <c r="HW179" s="258"/>
      <c r="HX179" s="261"/>
      <c r="HY179" s="262"/>
      <c r="HZ179" s="263"/>
      <c r="IA179" s="264"/>
      <c r="IB179" s="264"/>
      <c r="IC179" s="44"/>
      <c r="ID179" s="45"/>
      <c r="IE179" s="265"/>
      <c r="IF179" s="266"/>
      <c r="IG179" s="265"/>
      <c r="IH179" s="267"/>
      <c r="II179" s="258"/>
      <c r="IJ179" s="258"/>
      <c r="IK179" s="258"/>
      <c r="IL179" s="261"/>
      <c r="IM179" s="262"/>
      <c r="IN179" s="263"/>
      <c r="IO179" s="264"/>
    </row>
    <row r="180" spans="1:249" s="268" customFormat="1" ht="12.75">
      <c r="A180" s="280"/>
      <c r="B180" s="281"/>
      <c r="C180" s="348" t="s">
        <v>252</v>
      </c>
      <c r="D180" s="287" t="s">
        <v>90</v>
      </c>
      <c r="E180" s="327">
        <v>1</v>
      </c>
      <c r="F180" s="346"/>
      <c r="G180" s="65">
        <f>E180*F180</f>
        <v>0</v>
      </c>
      <c r="H180" s="261"/>
      <c r="I180" s="262"/>
      <c r="J180" s="263"/>
      <c r="K180" s="264"/>
      <c r="L180" s="264"/>
      <c r="M180" s="44"/>
      <c r="N180" s="45"/>
      <c r="O180" s="265"/>
      <c r="P180" s="266"/>
      <c r="Q180" s="265"/>
      <c r="R180" s="267"/>
      <c r="S180" s="258"/>
      <c r="T180" s="258"/>
      <c r="U180" s="258"/>
      <c r="V180" s="261"/>
      <c r="W180" s="262"/>
      <c r="X180" s="263"/>
      <c r="Y180" s="264"/>
      <c r="Z180" s="264"/>
      <c r="AA180" s="44"/>
      <c r="AB180" s="45"/>
      <c r="AC180" s="265"/>
      <c r="AD180" s="266"/>
      <c r="AE180" s="265"/>
      <c r="AF180" s="267"/>
      <c r="AG180" s="258"/>
      <c r="AH180" s="258"/>
      <c r="AI180" s="258"/>
      <c r="AJ180" s="261"/>
      <c r="AK180" s="262"/>
      <c r="AL180" s="263"/>
      <c r="AM180" s="264"/>
      <c r="AN180" s="264"/>
      <c r="AO180" s="44"/>
      <c r="AP180" s="45"/>
      <c r="AQ180" s="265"/>
      <c r="AR180" s="266"/>
      <c r="AS180" s="265"/>
      <c r="AT180" s="267"/>
      <c r="AU180" s="258"/>
      <c r="AV180" s="258"/>
      <c r="AW180" s="258"/>
      <c r="AX180" s="261"/>
      <c r="AY180" s="262"/>
      <c r="AZ180" s="263"/>
      <c r="BA180" s="264"/>
      <c r="BB180" s="264"/>
      <c r="BC180" s="44"/>
      <c r="BD180" s="45"/>
      <c r="BE180" s="265"/>
      <c r="BF180" s="266"/>
      <c r="BG180" s="265"/>
      <c r="BH180" s="267"/>
      <c r="BI180" s="258"/>
      <c r="BJ180" s="258"/>
      <c r="BK180" s="258"/>
      <c r="BL180" s="261"/>
      <c r="BM180" s="262"/>
      <c r="BN180" s="263"/>
      <c r="BO180" s="264"/>
      <c r="BP180" s="264"/>
      <c r="BQ180" s="44"/>
      <c r="BR180" s="45"/>
      <c r="BS180" s="265"/>
      <c r="BT180" s="266"/>
      <c r="BU180" s="265"/>
      <c r="BV180" s="267"/>
      <c r="BW180" s="258"/>
      <c r="BX180" s="258"/>
      <c r="BY180" s="258"/>
      <c r="BZ180" s="261"/>
      <c r="CA180" s="262"/>
      <c r="CB180" s="263"/>
      <c r="CC180" s="264"/>
      <c r="CD180" s="264"/>
      <c r="CE180" s="44"/>
      <c r="CF180" s="45"/>
      <c r="CG180" s="265"/>
      <c r="CH180" s="266"/>
      <c r="CI180" s="265"/>
      <c r="CJ180" s="267"/>
      <c r="CK180" s="258"/>
      <c r="CL180" s="258"/>
      <c r="CM180" s="258"/>
      <c r="CN180" s="261"/>
      <c r="CO180" s="262"/>
      <c r="CP180" s="263"/>
      <c r="CQ180" s="264"/>
      <c r="CR180" s="264"/>
      <c r="CS180" s="44"/>
      <c r="CT180" s="45"/>
      <c r="CU180" s="265"/>
      <c r="CV180" s="266"/>
      <c r="CW180" s="265"/>
      <c r="CX180" s="267"/>
      <c r="CY180" s="258"/>
      <c r="CZ180" s="258"/>
      <c r="DA180" s="258"/>
      <c r="DB180" s="261"/>
      <c r="DC180" s="262"/>
      <c r="DD180" s="263"/>
      <c r="DE180" s="264"/>
      <c r="DF180" s="264"/>
      <c r="DG180" s="44"/>
      <c r="DH180" s="45"/>
      <c r="DI180" s="265"/>
      <c r="DJ180" s="266"/>
      <c r="DK180" s="265"/>
      <c r="DL180" s="267"/>
      <c r="DM180" s="258"/>
      <c r="DN180" s="258"/>
      <c r="DO180" s="258"/>
      <c r="DP180" s="261"/>
      <c r="DQ180" s="262"/>
      <c r="DR180" s="263"/>
      <c r="DS180" s="264"/>
      <c r="DT180" s="264"/>
      <c r="DU180" s="44"/>
      <c r="DV180" s="45"/>
      <c r="DW180" s="265"/>
      <c r="DX180" s="266"/>
      <c r="DY180" s="265"/>
      <c r="DZ180" s="267"/>
      <c r="EA180" s="258"/>
      <c r="EB180" s="258"/>
      <c r="EC180" s="258"/>
      <c r="ED180" s="261"/>
      <c r="EE180" s="262"/>
      <c r="EF180" s="263"/>
      <c r="EG180" s="264"/>
      <c r="EH180" s="264"/>
      <c r="EI180" s="44"/>
      <c r="EJ180" s="45"/>
      <c r="EK180" s="265"/>
      <c r="EL180" s="266"/>
      <c r="EM180" s="265"/>
      <c r="EN180" s="267"/>
      <c r="EO180" s="258"/>
      <c r="EP180" s="258"/>
      <c r="EQ180" s="258"/>
      <c r="ER180" s="261"/>
      <c r="ES180" s="262"/>
      <c r="ET180" s="263"/>
      <c r="EU180" s="264"/>
      <c r="EV180" s="264"/>
      <c r="EW180" s="44"/>
      <c r="EX180" s="45"/>
      <c r="EY180" s="265"/>
      <c r="EZ180" s="266"/>
      <c r="FA180" s="265"/>
      <c r="FB180" s="267"/>
      <c r="FC180" s="258"/>
      <c r="FD180" s="258"/>
      <c r="FE180" s="258"/>
      <c r="FF180" s="261"/>
      <c r="FG180" s="262"/>
      <c r="FH180" s="263"/>
      <c r="FI180" s="264"/>
      <c r="FJ180" s="264"/>
      <c r="FK180" s="44"/>
      <c r="FL180" s="45"/>
      <c r="FM180" s="265"/>
      <c r="FN180" s="266"/>
      <c r="FO180" s="265"/>
      <c r="FP180" s="267"/>
      <c r="FQ180" s="258"/>
      <c r="FR180" s="258"/>
      <c r="FS180" s="258"/>
      <c r="FT180" s="261"/>
      <c r="FU180" s="262"/>
      <c r="FV180" s="263"/>
      <c r="FW180" s="264"/>
      <c r="FX180" s="264"/>
      <c r="FY180" s="44"/>
      <c r="FZ180" s="45"/>
      <c r="GA180" s="265"/>
      <c r="GB180" s="266"/>
      <c r="GC180" s="265"/>
      <c r="GD180" s="267"/>
      <c r="GE180" s="258"/>
      <c r="GF180" s="258"/>
      <c r="GG180" s="258"/>
      <c r="GH180" s="261"/>
      <c r="GI180" s="262"/>
      <c r="GJ180" s="263"/>
      <c r="GK180" s="264"/>
      <c r="GL180" s="264"/>
      <c r="GM180" s="44"/>
      <c r="GN180" s="45"/>
      <c r="GO180" s="265"/>
      <c r="GP180" s="266"/>
      <c r="GQ180" s="265"/>
      <c r="GR180" s="267"/>
      <c r="GS180" s="258"/>
      <c r="GT180" s="258"/>
      <c r="GU180" s="258"/>
      <c r="GV180" s="261"/>
      <c r="GW180" s="262"/>
      <c r="GX180" s="263"/>
      <c r="GY180" s="264"/>
      <c r="GZ180" s="264"/>
      <c r="HA180" s="44"/>
      <c r="HB180" s="45"/>
      <c r="HC180" s="265"/>
      <c r="HD180" s="266"/>
      <c r="HE180" s="265"/>
      <c r="HF180" s="267"/>
      <c r="HG180" s="258"/>
      <c r="HH180" s="258"/>
      <c r="HI180" s="258"/>
      <c r="HJ180" s="261"/>
      <c r="HK180" s="262"/>
      <c r="HL180" s="263"/>
      <c r="HM180" s="264"/>
      <c r="HN180" s="264"/>
      <c r="HO180" s="44"/>
      <c r="HP180" s="45"/>
      <c r="HQ180" s="265"/>
      <c r="HR180" s="266"/>
      <c r="HS180" s="265"/>
      <c r="HT180" s="267"/>
      <c r="HU180" s="258"/>
      <c r="HV180" s="258"/>
      <c r="HW180" s="258"/>
      <c r="HX180" s="261"/>
      <c r="HY180" s="262"/>
      <c r="HZ180" s="263"/>
      <c r="IA180" s="264"/>
      <c r="IB180" s="264"/>
      <c r="IC180" s="44"/>
      <c r="ID180" s="45"/>
      <c r="IE180" s="265"/>
      <c r="IF180" s="266"/>
      <c r="IG180" s="265"/>
      <c r="IH180" s="267"/>
      <c r="II180" s="258"/>
      <c r="IJ180" s="258"/>
      <c r="IK180" s="258"/>
      <c r="IL180" s="261"/>
      <c r="IM180" s="262"/>
      <c r="IN180" s="263"/>
      <c r="IO180" s="264"/>
    </row>
    <row r="181" spans="1:249" s="268" customFormat="1" ht="12.75">
      <c r="A181" s="280"/>
      <c r="B181" s="281"/>
      <c r="C181" s="289"/>
      <c r="D181" s="287"/>
      <c r="E181" s="47"/>
      <c r="F181" s="346"/>
      <c r="G181" s="65"/>
      <c r="H181" s="261"/>
      <c r="I181" s="262"/>
      <c r="J181" s="263"/>
      <c r="K181" s="264"/>
      <c r="L181" s="264"/>
      <c r="M181" s="44"/>
      <c r="N181" s="45"/>
      <c r="O181" s="265"/>
      <c r="P181" s="266"/>
      <c r="Q181" s="265"/>
      <c r="R181" s="267"/>
      <c r="S181" s="258"/>
      <c r="T181" s="258"/>
      <c r="U181" s="258"/>
      <c r="V181" s="261"/>
      <c r="W181" s="262"/>
      <c r="X181" s="263"/>
      <c r="Y181" s="264"/>
      <c r="Z181" s="264"/>
      <c r="AA181" s="44"/>
      <c r="AB181" s="45"/>
      <c r="AC181" s="265"/>
      <c r="AD181" s="266"/>
      <c r="AE181" s="265"/>
      <c r="AF181" s="267"/>
      <c r="AG181" s="258"/>
      <c r="AH181" s="258"/>
      <c r="AI181" s="258"/>
      <c r="AJ181" s="261"/>
      <c r="AK181" s="262"/>
      <c r="AL181" s="263"/>
      <c r="AM181" s="264"/>
      <c r="AN181" s="264"/>
      <c r="AO181" s="44"/>
      <c r="AP181" s="45"/>
      <c r="AQ181" s="265"/>
      <c r="AR181" s="266"/>
      <c r="AS181" s="265"/>
      <c r="AT181" s="267"/>
      <c r="AU181" s="258"/>
      <c r="AV181" s="258"/>
      <c r="AW181" s="258"/>
      <c r="AX181" s="261"/>
      <c r="AY181" s="262"/>
      <c r="AZ181" s="263"/>
      <c r="BA181" s="264"/>
      <c r="BB181" s="264"/>
      <c r="BC181" s="44"/>
      <c r="BD181" s="45"/>
      <c r="BE181" s="265"/>
      <c r="BF181" s="266"/>
      <c r="BG181" s="265"/>
      <c r="BH181" s="267"/>
      <c r="BI181" s="258"/>
      <c r="BJ181" s="258"/>
      <c r="BK181" s="258"/>
      <c r="BL181" s="261"/>
      <c r="BM181" s="262"/>
      <c r="BN181" s="263"/>
      <c r="BO181" s="264"/>
      <c r="BP181" s="264"/>
      <c r="BQ181" s="44"/>
      <c r="BR181" s="45"/>
      <c r="BS181" s="265"/>
      <c r="BT181" s="266"/>
      <c r="BU181" s="265"/>
      <c r="BV181" s="267"/>
      <c r="BW181" s="258"/>
      <c r="BX181" s="258"/>
      <c r="BY181" s="258"/>
      <c r="BZ181" s="261"/>
      <c r="CA181" s="262"/>
      <c r="CB181" s="263"/>
      <c r="CC181" s="264"/>
      <c r="CD181" s="264"/>
      <c r="CE181" s="44"/>
      <c r="CF181" s="45"/>
      <c r="CG181" s="265"/>
      <c r="CH181" s="266"/>
      <c r="CI181" s="265"/>
      <c r="CJ181" s="267"/>
      <c r="CK181" s="258"/>
      <c r="CL181" s="258"/>
      <c r="CM181" s="258"/>
      <c r="CN181" s="261"/>
      <c r="CO181" s="262"/>
      <c r="CP181" s="263"/>
      <c r="CQ181" s="264"/>
      <c r="CR181" s="264"/>
      <c r="CS181" s="44"/>
      <c r="CT181" s="45"/>
      <c r="CU181" s="265"/>
      <c r="CV181" s="266"/>
      <c r="CW181" s="265"/>
      <c r="CX181" s="267"/>
      <c r="CY181" s="258"/>
      <c r="CZ181" s="258"/>
      <c r="DA181" s="258"/>
      <c r="DB181" s="261"/>
      <c r="DC181" s="262"/>
      <c r="DD181" s="263"/>
      <c r="DE181" s="264"/>
      <c r="DF181" s="264"/>
      <c r="DG181" s="44"/>
      <c r="DH181" s="45"/>
      <c r="DI181" s="265"/>
      <c r="DJ181" s="266"/>
      <c r="DK181" s="265"/>
      <c r="DL181" s="267"/>
      <c r="DM181" s="258"/>
      <c r="DN181" s="258"/>
      <c r="DO181" s="258"/>
      <c r="DP181" s="261"/>
      <c r="DQ181" s="262"/>
      <c r="DR181" s="263"/>
      <c r="DS181" s="264"/>
      <c r="DT181" s="264"/>
      <c r="DU181" s="44"/>
      <c r="DV181" s="45"/>
      <c r="DW181" s="265"/>
      <c r="DX181" s="266"/>
      <c r="DY181" s="265"/>
      <c r="DZ181" s="267"/>
      <c r="EA181" s="258"/>
      <c r="EB181" s="258"/>
      <c r="EC181" s="258"/>
      <c r="ED181" s="261"/>
      <c r="EE181" s="262"/>
      <c r="EF181" s="263"/>
      <c r="EG181" s="264"/>
      <c r="EH181" s="264"/>
      <c r="EI181" s="44"/>
      <c r="EJ181" s="45"/>
      <c r="EK181" s="265"/>
      <c r="EL181" s="266"/>
      <c r="EM181" s="265"/>
      <c r="EN181" s="267"/>
      <c r="EO181" s="258"/>
      <c r="EP181" s="258"/>
      <c r="EQ181" s="258"/>
      <c r="ER181" s="261"/>
      <c r="ES181" s="262"/>
      <c r="ET181" s="263"/>
      <c r="EU181" s="264"/>
      <c r="EV181" s="264"/>
      <c r="EW181" s="44"/>
      <c r="EX181" s="45"/>
      <c r="EY181" s="265"/>
      <c r="EZ181" s="266"/>
      <c r="FA181" s="265"/>
      <c r="FB181" s="267"/>
      <c r="FC181" s="258"/>
      <c r="FD181" s="258"/>
      <c r="FE181" s="258"/>
      <c r="FF181" s="261"/>
      <c r="FG181" s="262"/>
      <c r="FH181" s="263"/>
      <c r="FI181" s="264"/>
      <c r="FJ181" s="264"/>
      <c r="FK181" s="44"/>
      <c r="FL181" s="45"/>
      <c r="FM181" s="265"/>
      <c r="FN181" s="266"/>
      <c r="FO181" s="265"/>
      <c r="FP181" s="267"/>
      <c r="FQ181" s="258"/>
      <c r="FR181" s="258"/>
      <c r="FS181" s="258"/>
      <c r="FT181" s="261"/>
      <c r="FU181" s="262"/>
      <c r="FV181" s="263"/>
      <c r="FW181" s="264"/>
      <c r="FX181" s="264"/>
      <c r="FY181" s="44"/>
      <c r="FZ181" s="45"/>
      <c r="GA181" s="265"/>
      <c r="GB181" s="266"/>
      <c r="GC181" s="265"/>
      <c r="GD181" s="267"/>
      <c r="GE181" s="258"/>
      <c r="GF181" s="258"/>
      <c r="GG181" s="258"/>
      <c r="GH181" s="261"/>
      <c r="GI181" s="262"/>
      <c r="GJ181" s="263"/>
      <c r="GK181" s="264"/>
      <c r="GL181" s="264"/>
      <c r="GM181" s="44"/>
      <c r="GN181" s="45"/>
      <c r="GO181" s="265"/>
      <c r="GP181" s="266"/>
      <c r="GQ181" s="265"/>
      <c r="GR181" s="267"/>
      <c r="GS181" s="258"/>
      <c r="GT181" s="258"/>
      <c r="GU181" s="258"/>
      <c r="GV181" s="261"/>
      <c r="GW181" s="262"/>
      <c r="GX181" s="263"/>
      <c r="GY181" s="264"/>
      <c r="GZ181" s="264"/>
      <c r="HA181" s="44"/>
      <c r="HB181" s="45"/>
      <c r="HC181" s="265"/>
      <c r="HD181" s="266"/>
      <c r="HE181" s="265"/>
      <c r="HF181" s="267"/>
      <c r="HG181" s="258"/>
      <c r="HH181" s="258"/>
      <c r="HI181" s="258"/>
      <c r="HJ181" s="261"/>
      <c r="HK181" s="262"/>
      <c r="HL181" s="263"/>
      <c r="HM181" s="264"/>
      <c r="HN181" s="264"/>
      <c r="HO181" s="44"/>
      <c r="HP181" s="45"/>
      <c r="HQ181" s="265"/>
      <c r="HR181" s="266"/>
      <c r="HS181" s="265"/>
      <c r="HT181" s="267"/>
      <c r="HU181" s="258"/>
      <c r="HV181" s="258"/>
      <c r="HW181" s="258"/>
      <c r="HX181" s="261"/>
      <c r="HY181" s="262"/>
      <c r="HZ181" s="263"/>
      <c r="IA181" s="264"/>
      <c r="IB181" s="264"/>
      <c r="IC181" s="44"/>
      <c r="ID181" s="45"/>
      <c r="IE181" s="265"/>
      <c r="IF181" s="266"/>
      <c r="IG181" s="265"/>
      <c r="IH181" s="267"/>
      <c r="II181" s="258"/>
      <c r="IJ181" s="258"/>
      <c r="IK181" s="258"/>
      <c r="IL181" s="261"/>
      <c r="IM181" s="262"/>
      <c r="IN181" s="263"/>
      <c r="IO181" s="264"/>
    </row>
    <row r="182" spans="1:249" s="258" customFormat="1">
      <c r="A182" s="3"/>
      <c r="B182" s="52"/>
      <c r="C182" s="290" t="s">
        <v>74</v>
      </c>
      <c r="D182" s="291"/>
      <c r="E182" s="292"/>
      <c r="F182" s="351"/>
      <c r="G182" s="292"/>
    </row>
    <row r="183" spans="1:249" s="258" customFormat="1">
      <c r="A183" s="3"/>
      <c r="B183" s="52"/>
      <c r="C183" s="293" t="s">
        <v>75</v>
      </c>
      <c r="D183" s="294"/>
      <c r="E183" s="295"/>
      <c r="F183" s="352"/>
      <c r="G183" s="295"/>
    </row>
    <row r="184" spans="1:249" s="258" customFormat="1">
      <c r="A184" s="3"/>
      <c r="B184" s="52"/>
      <c r="C184" s="293" t="s">
        <v>76</v>
      </c>
      <c r="D184" s="294"/>
      <c r="E184" s="295"/>
      <c r="F184" s="352"/>
      <c r="G184" s="295"/>
    </row>
    <row r="185" spans="1:249" s="258" customFormat="1">
      <c r="A185" s="3"/>
      <c r="B185" s="52"/>
      <c r="C185" s="293" t="s">
        <v>77</v>
      </c>
      <c r="D185" s="294"/>
      <c r="E185" s="295"/>
      <c r="F185" s="352"/>
      <c r="G185" s="295"/>
    </row>
    <row r="186" spans="1:249" s="258" customFormat="1">
      <c r="A186" s="280"/>
      <c r="B186" s="285"/>
      <c r="C186" s="286"/>
      <c r="D186" s="287"/>
      <c r="E186" s="47"/>
      <c r="F186" s="346"/>
      <c r="G186" s="65"/>
    </row>
    <row r="187" spans="1:249" s="258" customFormat="1">
      <c r="A187" s="280" t="s">
        <v>110</v>
      </c>
      <c r="B187" s="285" t="s">
        <v>267</v>
      </c>
      <c r="C187" s="286" t="s">
        <v>167</v>
      </c>
      <c r="D187" s="2"/>
      <c r="E187" s="2"/>
      <c r="F187" s="268"/>
      <c r="G187" s="2"/>
    </row>
    <row r="188" spans="1:249" s="258" customFormat="1">
      <c r="A188" s="280"/>
      <c r="B188" s="285"/>
      <c r="C188" s="286" t="s">
        <v>168</v>
      </c>
      <c r="D188" s="287"/>
      <c r="E188" s="47"/>
      <c r="F188" s="346"/>
      <c r="G188" s="65"/>
    </row>
    <row r="189" spans="1:249" s="258" customFormat="1" ht="25.5">
      <c r="A189" s="280"/>
      <c r="B189" s="281"/>
      <c r="C189" s="289" t="s">
        <v>288</v>
      </c>
      <c r="D189" s="283"/>
      <c r="E189" s="284"/>
      <c r="F189" s="44"/>
      <c r="G189" s="41"/>
    </row>
    <row r="190" spans="1:249" s="258" customFormat="1" ht="12.75">
      <c r="A190" s="280"/>
      <c r="B190" s="281"/>
      <c r="C190" s="289" t="s">
        <v>91</v>
      </c>
      <c r="D190" s="283"/>
      <c r="E190" s="284"/>
      <c r="F190" s="44"/>
      <c r="G190" s="41"/>
    </row>
    <row r="191" spans="1:249" s="258" customFormat="1" ht="12.75">
      <c r="A191" s="280"/>
      <c r="B191" s="281"/>
      <c r="C191" s="289" t="s">
        <v>169</v>
      </c>
      <c r="D191" s="283"/>
      <c r="E191" s="284"/>
      <c r="F191" s="44"/>
      <c r="G191" s="41"/>
    </row>
    <row r="192" spans="1:249" s="258" customFormat="1" ht="12.75">
      <c r="A192" s="280"/>
      <c r="B192" s="281"/>
      <c r="C192" s="289"/>
      <c r="D192" s="283"/>
      <c r="E192" s="284"/>
      <c r="F192" s="44"/>
      <c r="G192" s="41"/>
    </row>
    <row r="193" spans="1:7" s="258" customFormat="1" ht="12.75">
      <c r="A193" s="280"/>
      <c r="B193" s="281"/>
      <c r="C193" s="289" t="s">
        <v>285</v>
      </c>
      <c r="D193" s="283"/>
      <c r="E193" s="284"/>
      <c r="F193" s="44"/>
      <c r="G193" s="41"/>
    </row>
    <row r="194" spans="1:7" s="258" customFormat="1" ht="25.5">
      <c r="A194" s="280"/>
      <c r="B194" s="281"/>
      <c r="C194" s="289" t="s">
        <v>282</v>
      </c>
      <c r="D194" s="287" t="s">
        <v>90</v>
      </c>
      <c r="E194" s="327">
        <v>1</v>
      </c>
      <c r="F194" s="346"/>
      <c r="G194" s="65">
        <f>E194*F194</f>
        <v>0</v>
      </c>
    </row>
    <row r="195" spans="1:7" s="258" customFormat="1" ht="25.5">
      <c r="A195" s="280"/>
      <c r="B195" s="281"/>
      <c r="C195" s="289" t="s">
        <v>283</v>
      </c>
      <c r="D195" s="287" t="s">
        <v>90</v>
      </c>
      <c r="E195" s="327">
        <v>2</v>
      </c>
      <c r="F195" s="346"/>
      <c r="G195" s="65">
        <f>E195*F195</f>
        <v>0</v>
      </c>
    </row>
    <row r="196" spans="1:7" s="258" customFormat="1" ht="25.5">
      <c r="A196" s="280"/>
      <c r="B196" s="281"/>
      <c r="C196" s="289" t="s">
        <v>284</v>
      </c>
      <c r="D196" s="287" t="s">
        <v>90</v>
      </c>
      <c r="E196" s="327">
        <v>1</v>
      </c>
      <c r="F196" s="346"/>
      <c r="G196" s="65">
        <f>E196*F196</f>
        <v>0</v>
      </c>
    </row>
    <row r="197" spans="1:7" s="258" customFormat="1" ht="12.75">
      <c r="A197" s="280"/>
      <c r="B197" s="281"/>
      <c r="C197" s="289"/>
      <c r="D197" s="283"/>
      <c r="E197" s="284"/>
      <c r="F197" s="44"/>
      <c r="G197" s="41"/>
    </row>
    <row r="198" spans="1:7" s="258" customFormat="1" ht="12.75">
      <c r="A198" s="280"/>
      <c r="B198" s="281"/>
      <c r="C198" s="289" t="s">
        <v>286</v>
      </c>
      <c r="D198" s="1"/>
      <c r="E198" s="1"/>
      <c r="G198" s="1"/>
    </row>
    <row r="199" spans="1:7" s="258" customFormat="1" ht="25.5">
      <c r="A199" s="280"/>
      <c r="B199" s="281"/>
      <c r="C199" s="289" t="s">
        <v>287</v>
      </c>
      <c r="D199" s="287" t="s">
        <v>90</v>
      </c>
      <c r="E199" s="327">
        <v>4</v>
      </c>
      <c r="F199" s="346"/>
      <c r="G199" s="65">
        <f>E199*F199</f>
        <v>0</v>
      </c>
    </row>
    <row r="200" spans="1:7" s="258" customFormat="1" ht="12.75">
      <c r="A200" s="280"/>
      <c r="B200" s="281"/>
      <c r="C200" s="1"/>
      <c r="D200" s="1"/>
      <c r="E200" s="1"/>
      <c r="G200" s="1"/>
    </row>
    <row r="201" spans="1:7" s="258" customFormat="1" ht="12.75">
      <c r="A201" s="280"/>
      <c r="B201" s="281"/>
      <c r="C201" s="1" t="s">
        <v>289</v>
      </c>
      <c r="D201" s="1"/>
      <c r="E201" s="1"/>
      <c r="G201" s="1"/>
    </row>
    <row r="202" spans="1:7" s="258" customFormat="1" ht="25.5">
      <c r="A202" s="280"/>
      <c r="B202" s="281"/>
      <c r="C202" s="1" t="s">
        <v>290</v>
      </c>
      <c r="D202" s="287" t="s">
        <v>90</v>
      </c>
      <c r="E202" s="327">
        <v>1</v>
      </c>
      <c r="F202" s="346"/>
      <c r="G202" s="65">
        <f>E202*F202</f>
        <v>0</v>
      </c>
    </row>
    <row r="203" spans="1:7" s="258" customFormat="1" ht="12.75">
      <c r="A203" s="280"/>
      <c r="B203" s="281"/>
      <c r="C203" s="289"/>
      <c r="D203" s="287"/>
      <c r="E203" s="47"/>
      <c r="F203" s="346"/>
      <c r="G203" s="65"/>
    </row>
    <row r="204" spans="1:7" s="258" customFormat="1">
      <c r="A204" s="3"/>
      <c r="B204" s="52"/>
      <c r="C204" s="290" t="s">
        <v>74</v>
      </c>
      <c r="D204" s="291"/>
      <c r="E204" s="292"/>
      <c r="F204" s="351"/>
      <c r="G204" s="292"/>
    </row>
    <row r="205" spans="1:7" s="258" customFormat="1">
      <c r="A205" s="3"/>
      <c r="B205" s="52"/>
      <c r="C205" s="293" t="s">
        <v>75</v>
      </c>
      <c r="D205" s="294"/>
      <c r="E205" s="295"/>
      <c r="F205" s="352"/>
      <c r="G205" s="295"/>
    </row>
    <row r="206" spans="1:7" s="258" customFormat="1">
      <c r="A206" s="3"/>
      <c r="B206" s="52"/>
      <c r="C206" s="293" t="s">
        <v>76</v>
      </c>
      <c r="D206" s="294"/>
      <c r="E206" s="295"/>
      <c r="F206" s="352"/>
      <c r="G206" s="295"/>
    </row>
    <row r="207" spans="1:7" s="258" customFormat="1">
      <c r="A207" s="3"/>
      <c r="B207" s="52"/>
      <c r="C207" s="293" t="s">
        <v>77</v>
      </c>
      <c r="D207" s="294"/>
      <c r="E207" s="295"/>
      <c r="F207" s="352"/>
      <c r="G207" s="295"/>
    </row>
    <row r="208" spans="1:7" s="258" customFormat="1">
      <c r="A208" s="280"/>
      <c r="B208" s="285"/>
      <c r="C208" s="286"/>
      <c r="D208" s="287"/>
      <c r="E208" s="47"/>
      <c r="F208" s="346"/>
      <c r="G208" s="65"/>
    </row>
    <row r="209" spans="1:249" s="268" customFormat="1">
      <c r="A209" s="280" t="s">
        <v>111</v>
      </c>
      <c r="B209" s="285" t="s">
        <v>164</v>
      </c>
      <c r="C209" s="286" t="s">
        <v>163</v>
      </c>
      <c r="D209" s="2"/>
      <c r="E209" s="2"/>
      <c r="G209" s="2"/>
      <c r="H209" s="261"/>
      <c r="I209" s="262"/>
      <c r="J209" s="263"/>
      <c r="K209" s="264"/>
      <c r="L209" s="264"/>
      <c r="M209" s="44"/>
      <c r="N209" s="45"/>
      <c r="O209" s="265"/>
      <c r="P209" s="266"/>
      <c r="Q209" s="265"/>
      <c r="R209" s="267"/>
      <c r="S209" s="258"/>
      <c r="T209" s="258"/>
      <c r="U209" s="258"/>
      <c r="V209" s="261"/>
      <c r="W209" s="262"/>
      <c r="X209" s="263"/>
      <c r="Y209" s="264"/>
      <c r="Z209" s="264"/>
      <c r="AA209" s="44"/>
      <c r="AB209" s="45"/>
      <c r="AC209" s="265"/>
      <c r="AD209" s="266"/>
      <c r="AE209" s="265"/>
      <c r="AF209" s="267"/>
      <c r="AG209" s="258"/>
      <c r="AH209" s="258"/>
      <c r="AI209" s="258"/>
      <c r="AJ209" s="261"/>
      <c r="AK209" s="262"/>
      <c r="AL209" s="263"/>
      <c r="AM209" s="264"/>
      <c r="AN209" s="264"/>
      <c r="AO209" s="44"/>
      <c r="AP209" s="45"/>
      <c r="AQ209" s="265"/>
      <c r="AR209" s="266"/>
      <c r="AS209" s="265"/>
      <c r="AT209" s="267"/>
      <c r="AU209" s="258"/>
      <c r="AV209" s="258"/>
      <c r="AW209" s="258"/>
      <c r="AX209" s="261"/>
      <c r="AY209" s="262"/>
      <c r="AZ209" s="263"/>
      <c r="BA209" s="264"/>
      <c r="BB209" s="264"/>
      <c r="BC209" s="44"/>
      <c r="BD209" s="45"/>
      <c r="BE209" s="265"/>
      <c r="BF209" s="266"/>
      <c r="BG209" s="265"/>
      <c r="BH209" s="267"/>
      <c r="BI209" s="258"/>
      <c r="BJ209" s="258"/>
      <c r="BK209" s="258"/>
      <c r="BL209" s="261"/>
      <c r="BM209" s="262"/>
      <c r="BN209" s="263"/>
      <c r="BO209" s="264"/>
      <c r="BP209" s="264"/>
      <c r="BQ209" s="44"/>
      <c r="BR209" s="45"/>
      <c r="BS209" s="265"/>
      <c r="BT209" s="266"/>
      <c r="BU209" s="265"/>
      <c r="BV209" s="267"/>
      <c r="BW209" s="258"/>
      <c r="BX209" s="258"/>
      <c r="BY209" s="258"/>
      <c r="BZ209" s="261"/>
      <c r="CA209" s="262"/>
      <c r="CB209" s="263"/>
      <c r="CC209" s="264"/>
      <c r="CD209" s="264"/>
      <c r="CE209" s="44"/>
      <c r="CF209" s="45"/>
      <c r="CG209" s="265"/>
      <c r="CH209" s="266"/>
      <c r="CI209" s="265"/>
      <c r="CJ209" s="267"/>
      <c r="CK209" s="258"/>
      <c r="CL209" s="258"/>
      <c r="CM209" s="258"/>
      <c r="CN209" s="261"/>
      <c r="CO209" s="262"/>
      <c r="CP209" s="263"/>
      <c r="CQ209" s="264"/>
      <c r="CR209" s="264"/>
      <c r="CS209" s="44"/>
      <c r="CT209" s="45"/>
      <c r="CU209" s="265"/>
      <c r="CV209" s="266"/>
      <c r="CW209" s="265"/>
      <c r="CX209" s="267"/>
      <c r="CY209" s="258"/>
      <c r="CZ209" s="258"/>
      <c r="DA209" s="258"/>
      <c r="DB209" s="261"/>
      <c r="DC209" s="262"/>
      <c r="DD209" s="263"/>
      <c r="DE209" s="264"/>
      <c r="DF209" s="264"/>
      <c r="DG209" s="44"/>
      <c r="DH209" s="45"/>
      <c r="DI209" s="265"/>
      <c r="DJ209" s="266"/>
      <c r="DK209" s="265"/>
      <c r="DL209" s="267"/>
      <c r="DM209" s="258"/>
      <c r="DN209" s="258"/>
      <c r="DO209" s="258"/>
      <c r="DP209" s="261"/>
      <c r="DQ209" s="262"/>
      <c r="DR209" s="263"/>
      <c r="DS209" s="264"/>
      <c r="DT209" s="264"/>
      <c r="DU209" s="44"/>
      <c r="DV209" s="45"/>
      <c r="DW209" s="265"/>
      <c r="DX209" s="266"/>
      <c r="DY209" s="265"/>
      <c r="DZ209" s="267"/>
      <c r="EA209" s="258"/>
      <c r="EB209" s="258"/>
      <c r="EC209" s="258"/>
      <c r="ED209" s="261"/>
      <c r="EE209" s="262"/>
      <c r="EF209" s="263"/>
      <c r="EG209" s="264"/>
      <c r="EH209" s="264"/>
      <c r="EI209" s="44"/>
      <c r="EJ209" s="45"/>
      <c r="EK209" s="265"/>
      <c r="EL209" s="266"/>
      <c r="EM209" s="265"/>
      <c r="EN209" s="267"/>
      <c r="EO209" s="258"/>
      <c r="EP209" s="258"/>
      <c r="EQ209" s="258"/>
      <c r="ER209" s="261"/>
      <c r="ES209" s="262"/>
      <c r="ET209" s="263"/>
      <c r="EU209" s="264"/>
      <c r="EV209" s="264"/>
      <c r="EW209" s="44"/>
      <c r="EX209" s="45"/>
      <c r="EY209" s="265"/>
      <c r="EZ209" s="266"/>
      <c r="FA209" s="265"/>
      <c r="FB209" s="267"/>
      <c r="FC209" s="258"/>
      <c r="FD209" s="258"/>
      <c r="FE209" s="258"/>
      <c r="FF209" s="261"/>
      <c r="FG209" s="262"/>
      <c r="FH209" s="263"/>
      <c r="FI209" s="264"/>
      <c r="FJ209" s="264"/>
      <c r="FK209" s="44"/>
      <c r="FL209" s="45"/>
      <c r="FM209" s="265"/>
      <c r="FN209" s="266"/>
      <c r="FO209" s="265"/>
      <c r="FP209" s="267"/>
      <c r="FQ209" s="258"/>
      <c r="FR209" s="258"/>
      <c r="FS209" s="258"/>
      <c r="FT209" s="261"/>
      <c r="FU209" s="262"/>
      <c r="FV209" s="263"/>
      <c r="FW209" s="264"/>
      <c r="FX209" s="264"/>
      <c r="FY209" s="44"/>
      <c r="FZ209" s="45"/>
      <c r="GA209" s="265"/>
      <c r="GB209" s="266"/>
      <c r="GC209" s="265"/>
      <c r="GD209" s="267"/>
      <c r="GE209" s="258"/>
      <c r="GF209" s="258"/>
      <c r="GG209" s="258"/>
      <c r="GH209" s="261"/>
      <c r="GI209" s="262"/>
      <c r="GJ209" s="263"/>
      <c r="GK209" s="264"/>
      <c r="GL209" s="264"/>
      <c r="GM209" s="44"/>
      <c r="GN209" s="45"/>
      <c r="GO209" s="265"/>
      <c r="GP209" s="266"/>
      <c r="GQ209" s="265"/>
      <c r="GR209" s="267"/>
      <c r="GS209" s="258"/>
      <c r="GT209" s="258"/>
      <c r="GU209" s="258"/>
      <c r="GV209" s="261"/>
      <c r="GW209" s="262"/>
      <c r="GX209" s="263"/>
      <c r="GY209" s="264"/>
      <c r="GZ209" s="264"/>
      <c r="HA209" s="44"/>
      <c r="HB209" s="45"/>
      <c r="HC209" s="265"/>
      <c r="HD209" s="266"/>
      <c r="HE209" s="265"/>
      <c r="HF209" s="267"/>
      <c r="HG209" s="258"/>
      <c r="HH209" s="258"/>
      <c r="HI209" s="258"/>
      <c r="HJ209" s="261"/>
      <c r="HK209" s="262"/>
      <c r="HL209" s="263"/>
      <c r="HM209" s="264"/>
      <c r="HN209" s="264"/>
      <c r="HO209" s="44"/>
      <c r="HP209" s="45"/>
      <c r="HQ209" s="265"/>
      <c r="HR209" s="266"/>
      <c r="HS209" s="265"/>
      <c r="HT209" s="267"/>
      <c r="HU209" s="258"/>
      <c r="HV209" s="258"/>
      <c r="HW209" s="258"/>
      <c r="HX209" s="261"/>
      <c r="HY209" s="262"/>
      <c r="HZ209" s="263"/>
      <c r="IA209" s="264"/>
      <c r="IB209" s="264"/>
      <c r="IC209" s="44"/>
      <c r="ID209" s="45"/>
      <c r="IE209" s="265"/>
      <c r="IF209" s="266"/>
      <c r="IG209" s="265"/>
      <c r="IH209" s="267"/>
      <c r="II209" s="258"/>
      <c r="IJ209" s="258"/>
      <c r="IK209" s="258"/>
      <c r="IL209" s="261"/>
      <c r="IM209" s="262"/>
      <c r="IN209" s="263"/>
      <c r="IO209" s="264"/>
    </row>
    <row r="210" spans="1:249" s="268" customFormat="1">
      <c r="A210" s="280"/>
      <c r="B210" s="285"/>
      <c r="C210" s="286" t="s">
        <v>291</v>
      </c>
      <c r="D210" s="287"/>
      <c r="E210" s="47"/>
      <c r="F210" s="346"/>
      <c r="G210" s="65"/>
      <c r="H210" s="261"/>
      <c r="I210" s="262"/>
      <c r="J210" s="263"/>
      <c r="K210" s="264"/>
      <c r="L210" s="264"/>
      <c r="M210" s="44"/>
      <c r="N210" s="45"/>
      <c r="O210" s="265"/>
      <c r="P210" s="266"/>
      <c r="Q210" s="265"/>
      <c r="R210" s="267"/>
      <c r="S210" s="258"/>
      <c r="T210" s="258"/>
      <c r="U210" s="258"/>
      <c r="V210" s="261"/>
      <c r="W210" s="262"/>
      <c r="X210" s="263"/>
      <c r="Y210" s="264"/>
      <c r="Z210" s="264"/>
      <c r="AA210" s="44"/>
      <c r="AB210" s="45"/>
      <c r="AC210" s="265"/>
      <c r="AD210" s="266"/>
      <c r="AE210" s="265"/>
      <c r="AF210" s="267"/>
      <c r="AG210" s="258"/>
      <c r="AH210" s="258"/>
      <c r="AI210" s="258"/>
      <c r="AJ210" s="261"/>
      <c r="AK210" s="262"/>
      <c r="AL210" s="263"/>
      <c r="AM210" s="264"/>
      <c r="AN210" s="264"/>
      <c r="AO210" s="44"/>
      <c r="AP210" s="45"/>
      <c r="AQ210" s="265"/>
      <c r="AR210" s="266"/>
      <c r="AS210" s="265"/>
      <c r="AT210" s="267"/>
      <c r="AU210" s="258"/>
      <c r="AV210" s="258"/>
      <c r="AW210" s="258"/>
      <c r="AX210" s="261"/>
      <c r="AY210" s="262"/>
      <c r="AZ210" s="263"/>
      <c r="BA210" s="264"/>
      <c r="BB210" s="264"/>
      <c r="BC210" s="44"/>
      <c r="BD210" s="45"/>
      <c r="BE210" s="265"/>
      <c r="BF210" s="266"/>
      <c r="BG210" s="265"/>
      <c r="BH210" s="267"/>
      <c r="BI210" s="258"/>
      <c r="BJ210" s="258"/>
      <c r="BK210" s="258"/>
      <c r="BL210" s="261"/>
      <c r="BM210" s="262"/>
      <c r="BN210" s="263"/>
      <c r="BO210" s="264"/>
      <c r="BP210" s="264"/>
      <c r="BQ210" s="44"/>
      <c r="BR210" s="45"/>
      <c r="BS210" s="265"/>
      <c r="BT210" s="266"/>
      <c r="BU210" s="265"/>
      <c r="BV210" s="267"/>
      <c r="BW210" s="258"/>
      <c r="BX210" s="258"/>
      <c r="BY210" s="258"/>
      <c r="BZ210" s="261"/>
      <c r="CA210" s="262"/>
      <c r="CB210" s="263"/>
      <c r="CC210" s="264"/>
      <c r="CD210" s="264"/>
      <c r="CE210" s="44"/>
      <c r="CF210" s="45"/>
      <c r="CG210" s="265"/>
      <c r="CH210" s="266"/>
      <c r="CI210" s="265"/>
      <c r="CJ210" s="267"/>
      <c r="CK210" s="258"/>
      <c r="CL210" s="258"/>
      <c r="CM210" s="258"/>
      <c r="CN210" s="261"/>
      <c r="CO210" s="262"/>
      <c r="CP210" s="263"/>
      <c r="CQ210" s="264"/>
      <c r="CR210" s="264"/>
      <c r="CS210" s="44"/>
      <c r="CT210" s="45"/>
      <c r="CU210" s="265"/>
      <c r="CV210" s="266"/>
      <c r="CW210" s="265"/>
      <c r="CX210" s="267"/>
      <c r="CY210" s="258"/>
      <c r="CZ210" s="258"/>
      <c r="DA210" s="258"/>
      <c r="DB210" s="261"/>
      <c r="DC210" s="262"/>
      <c r="DD210" s="263"/>
      <c r="DE210" s="264"/>
      <c r="DF210" s="264"/>
      <c r="DG210" s="44"/>
      <c r="DH210" s="45"/>
      <c r="DI210" s="265"/>
      <c r="DJ210" s="266"/>
      <c r="DK210" s="265"/>
      <c r="DL210" s="267"/>
      <c r="DM210" s="258"/>
      <c r="DN210" s="258"/>
      <c r="DO210" s="258"/>
      <c r="DP210" s="261"/>
      <c r="DQ210" s="262"/>
      <c r="DR210" s="263"/>
      <c r="DS210" s="264"/>
      <c r="DT210" s="264"/>
      <c r="DU210" s="44"/>
      <c r="DV210" s="45"/>
      <c r="DW210" s="265"/>
      <c r="DX210" s="266"/>
      <c r="DY210" s="265"/>
      <c r="DZ210" s="267"/>
      <c r="EA210" s="258"/>
      <c r="EB210" s="258"/>
      <c r="EC210" s="258"/>
      <c r="ED210" s="261"/>
      <c r="EE210" s="262"/>
      <c r="EF210" s="263"/>
      <c r="EG210" s="264"/>
      <c r="EH210" s="264"/>
      <c r="EI210" s="44"/>
      <c r="EJ210" s="45"/>
      <c r="EK210" s="265"/>
      <c r="EL210" s="266"/>
      <c r="EM210" s="265"/>
      <c r="EN210" s="267"/>
      <c r="EO210" s="258"/>
      <c r="EP210" s="258"/>
      <c r="EQ210" s="258"/>
      <c r="ER210" s="261"/>
      <c r="ES210" s="262"/>
      <c r="ET210" s="263"/>
      <c r="EU210" s="264"/>
      <c r="EV210" s="264"/>
      <c r="EW210" s="44"/>
      <c r="EX210" s="45"/>
      <c r="EY210" s="265"/>
      <c r="EZ210" s="266"/>
      <c r="FA210" s="265"/>
      <c r="FB210" s="267"/>
      <c r="FC210" s="258"/>
      <c r="FD210" s="258"/>
      <c r="FE210" s="258"/>
      <c r="FF210" s="261"/>
      <c r="FG210" s="262"/>
      <c r="FH210" s="263"/>
      <c r="FI210" s="264"/>
      <c r="FJ210" s="264"/>
      <c r="FK210" s="44"/>
      <c r="FL210" s="45"/>
      <c r="FM210" s="265"/>
      <c r="FN210" s="266"/>
      <c r="FO210" s="265"/>
      <c r="FP210" s="267"/>
      <c r="FQ210" s="258"/>
      <c r="FR210" s="258"/>
      <c r="FS210" s="258"/>
      <c r="FT210" s="261"/>
      <c r="FU210" s="262"/>
      <c r="FV210" s="263"/>
      <c r="FW210" s="264"/>
      <c r="FX210" s="264"/>
      <c r="FY210" s="44"/>
      <c r="FZ210" s="45"/>
      <c r="GA210" s="265"/>
      <c r="GB210" s="266"/>
      <c r="GC210" s="265"/>
      <c r="GD210" s="267"/>
      <c r="GE210" s="258"/>
      <c r="GF210" s="258"/>
      <c r="GG210" s="258"/>
      <c r="GH210" s="261"/>
      <c r="GI210" s="262"/>
      <c r="GJ210" s="263"/>
      <c r="GK210" s="264"/>
      <c r="GL210" s="264"/>
      <c r="GM210" s="44"/>
      <c r="GN210" s="45"/>
      <c r="GO210" s="265"/>
      <c r="GP210" s="266"/>
      <c r="GQ210" s="265"/>
      <c r="GR210" s="267"/>
      <c r="GS210" s="258"/>
      <c r="GT210" s="258"/>
      <c r="GU210" s="258"/>
      <c r="GV210" s="261"/>
      <c r="GW210" s="262"/>
      <c r="GX210" s="263"/>
      <c r="GY210" s="264"/>
      <c r="GZ210" s="264"/>
      <c r="HA210" s="44"/>
      <c r="HB210" s="45"/>
      <c r="HC210" s="265"/>
      <c r="HD210" s="266"/>
      <c r="HE210" s="265"/>
      <c r="HF210" s="267"/>
      <c r="HG210" s="258"/>
      <c r="HH210" s="258"/>
      <c r="HI210" s="258"/>
      <c r="HJ210" s="261"/>
      <c r="HK210" s="262"/>
      <c r="HL210" s="263"/>
      <c r="HM210" s="264"/>
      <c r="HN210" s="264"/>
      <c r="HO210" s="44"/>
      <c r="HP210" s="45"/>
      <c r="HQ210" s="265"/>
      <c r="HR210" s="266"/>
      <c r="HS210" s="265"/>
      <c r="HT210" s="267"/>
      <c r="HU210" s="258"/>
      <c r="HV210" s="258"/>
      <c r="HW210" s="258"/>
      <c r="HX210" s="261"/>
      <c r="HY210" s="262"/>
      <c r="HZ210" s="263"/>
      <c r="IA210" s="264"/>
      <c r="IB210" s="264"/>
      <c r="IC210" s="44"/>
      <c r="ID210" s="45"/>
      <c r="IE210" s="265"/>
      <c r="IF210" s="266"/>
      <c r="IG210" s="265"/>
      <c r="IH210" s="267"/>
      <c r="II210" s="258"/>
      <c r="IJ210" s="258"/>
      <c r="IK210" s="258"/>
      <c r="IL210" s="261"/>
      <c r="IM210" s="262"/>
      <c r="IN210" s="263"/>
      <c r="IO210" s="264"/>
    </row>
    <row r="211" spans="1:249" s="268" customFormat="1" ht="39.75" customHeight="1">
      <c r="A211" s="280"/>
      <c r="B211" s="281"/>
      <c r="C211" s="289" t="s">
        <v>165</v>
      </c>
      <c r="D211" s="283"/>
      <c r="E211" s="284"/>
      <c r="F211" s="44"/>
      <c r="G211" s="41"/>
      <c r="H211" s="261"/>
      <c r="I211" s="262"/>
      <c r="J211" s="263"/>
      <c r="K211" s="264"/>
      <c r="L211" s="264"/>
      <c r="M211" s="44"/>
      <c r="N211" s="45"/>
      <c r="O211" s="265"/>
      <c r="P211" s="266"/>
      <c r="Q211" s="265"/>
      <c r="R211" s="267"/>
      <c r="S211" s="258"/>
      <c r="T211" s="258"/>
      <c r="U211" s="258"/>
      <c r="V211" s="261"/>
      <c r="W211" s="262"/>
      <c r="X211" s="263"/>
      <c r="Y211" s="264"/>
      <c r="Z211" s="264"/>
      <c r="AA211" s="44"/>
      <c r="AB211" s="45"/>
      <c r="AC211" s="265"/>
      <c r="AD211" s="266"/>
      <c r="AE211" s="265"/>
      <c r="AF211" s="267"/>
      <c r="AG211" s="258"/>
      <c r="AH211" s="258"/>
      <c r="AI211" s="258"/>
      <c r="AJ211" s="261"/>
      <c r="AK211" s="262"/>
      <c r="AL211" s="263"/>
      <c r="AM211" s="264"/>
      <c r="AN211" s="264"/>
      <c r="AO211" s="44"/>
      <c r="AP211" s="45"/>
      <c r="AQ211" s="265"/>
      <c r="AR211" s="266"/>
      <c r="AS211" s="265"/>
      <c r="AT211" s="267"/>
      <c r="AU211" s="258"/>
      <c r="AV211" s="258"/>
      <c r="AW211" s="258"/>
      <c r="AX211" s="261"/>
      <c r="AY211" s="262"/>
      <c r="AZ211" s="263"/>
      <c r="BA211" s="264"/>
      <c r="BB211" s="264"/>
      <c r="BC211" s="44"/>
      <c r="BD211" s="45"/>
      <c r="BE211" s="265"/>
      <c r="BF211" s="266"/>
      <c r="BG211" s="265"/>
      <c r="BH211" s="267"/>
      <c r="BI211" s="258"/>
      <c r="BJ211" s="258"/>
      <c r="BK211" s="258"/>
      <c r="BL211" s="261"/>
      <c r="BM211" s="262"/>
      <c r="BN211" s="263"/>
      <c r="BO211" s="264"/>
      <c r="BP211" s="264"/>
      <c r="BQ211" s="44"/>
      <c r="BR211" s="45"/>
      <c r="BS211" s="265"/>
      <c r="BT211" s="266"/>
      <c r="BU211" s="265"/>
      <c r="BV211" s="267"/>
      <c r="BW211" s="258"/>
      <c r="BX211" s="258"/>
      <c r="BY211" s="258"/>
      <c r="BZ211" s="261"/>
      <c r="CA211" s="262"/>
      <c r="CB211" s="263"/>
      <c r="CC211" s="264"/>
      <c r="CD211" s="264"/>
      <c r="CE211" s="44"/>
      <c r="CF211" s="45"/>
      <c r="CG211" s="265"/>
      <c r="CH211" s="266"/>
      <c r="CI211" s="265"/>
      <c r="CJ211" s="267"/>
      <c r="CK211" s="258"/>
      <c r="CL211" s="258"/>
      <c r="CM211" s="258"/>
      <c r="CN211" s="261"/>
      <c r="CO211" s="262"/>
      <c r="CP211" s="263"/>
      <c r="CQ211" s="264"/>
      <c r="CR211" s="264"/>
      <c r="CS211" s="44"/>
      <c r="CT211" s="45"/>
      <c r="CU211" s="265"/>
      <c r="CV211" s="266"/>
      <c r="CW211" s="265"/>
      <c r="CX211" s="267"/>
      <c r="CY211" s="258"/>
      <c r="CZ211" s="258"/>
      <c r="DA211" s="258"/>
      <c r="DB211" s="261"/>
      <c r="DC211" s="262"/>
      <c r="DD211" s="263"/>
      <c r="DE211" s="264"/>
      <c r="DF211" s="264"/>
      <c r="DG211" s="44"/>
      <c r="DH211" s="45"/>
      <c r="DI211" s="265"/>
      <c r="DJ211" s="266"/>
      <c r="DK211" s="265"/>
      <c r="DL211" s="267"/>
      <c r="DM211" s="258"/>
      <c r="DN211" s="258"/>
      <c r="DO211" s="258"/>
      <c r="DP211" s="261"/>
      <c r="DQ211" s="262"/>
      <c r="DR211" s="263"/>
      <c r="DS211" s="264"/>
      <c r="DT211" s="264"/>
      <c r="DU211" s="44"/>
      <c r="DV211" s="45"/>
      <c r="DW211" s="265"/>
      <c r="DX211" s="266"/>
      <c r="DY211" s="265"/>
      <c r="DZ211" s="267"/>
      <c r="EA211" s="258"/>
      <c r="EB211" s="258"/>
      <c r="EC211" s="258"/>
      <c r="ED211" s="261"/>
      <c r="EE211" s="262"/>
      <c r="EF211" s="263"/>
      <c r="EG211" s="264"/>
      <c r="EH211" s="264"/>
      <c r="EI211" s="44"/>
      <c r="EJ211" s="45"/>
      <c r="EK211" s="265"/>
      <c r="EL211" s="266"/>
      <c r="EM211" s="265"/>
      <c r="EN211" s="267"/>
      <c r="EO211" s="258"/>
      <c r="EP211" s="258"/>
      <c r="EQ211" s="258"/>
      <c r="ER211" s="261"/>
      <c r="ES211" s="262"/>
      <c r="ET211" s="263"/>
      <c r="EU211" s="264"/>
      <c r="EV211" s="264"/>
      <c r="EW211" s="44"/>
      <c r="EX211" s="45"/>
      <c r="EY211" s="265"/>
      <c r="EZ211" s="266"/>
      <c r="FA211" s="265"/>
      <c r="FB211" s="267"/>
      <c r="FC211" s="258"/>
      <c r="FD211" s="258"/>
      <c r="FE211" s="258"/>
      <c r="FF211" s="261"/>
      <c r="FG211" s="262"/>
      <c r="FH211" s="263"/>
      <c r="FI211" s="264"/>
      <c r="FJ211" s="264"/>
      <c r="FK211" s="44"/>
      <c r="FL211" s="45"/>
      <c r="FM211" s="265"/>
      <c r="FN211" s="266"/>
      <c r="FO211" s="265"/>
      <c r="FP211" s="267"/>
      <c r="FQ211" s="258"/>
      <c r="FR211" s="258"/>
      <c r="FS211" s="258"/>
      <c r="FT211" s="261"/>
      <c r="FU211" s="262"/>
      <c r="FV211" s="263"/>
      <c r="FW211" s="264"/>
      <c r="FX211" s="264"/>
      <c r="FY211" s="44"/>
      <c r="FZ211" s="45"/>
      <c r="GA211" s="265"/>
      <c r="GB211" s="266"/>
      <c r="GC211" s="265"/>
      <c r="GD211" s="267"/>
      <c r="GE211" s="258"/>
      <c r="GF211" s="258"/>
      <c r="GG211" s="258"/>
      <c r="GH211" s="261"/>
      <c r="GI211" s="262"/>
      <c r="GJ211" s="263"/>
      <c r="GK211" s="264"/>
      <c r="GL211" s="264"/>
      <c r="GM211" s="44"/>
      <c r="GN211" s="45"/>
      <c r="GO211" s="265"/>
      <c r="GP211" s="266"/>
      <c r="GQ211" s="265"/>
      <c r="GR211" s="267"/>
      <c r="GS211" s="258"/>
      <c r="GT211" s="258"/>
      <c r="GU211" s="258"/>
      <c r="GV211" s="261"/>
      <c r="GW211" s="262"/>
      <c r="GX211" s="263"/>
      <c r="GY211" s="264"/>
      <c r="GZ211" s="264"/>
      <c r="HA211" s="44"/>
      <c r="HB211" s="45"/>
      <c r="HC211" s="265"/>
      <c r="HD211" s="266"/>
      <c r="HE211" s="265"/>
      <c r="HF211" s="267"/>
      <c r="HG211" s="258"/>
      <c r="HH211" s="258"/>
      <c r="HI211" s="258"/>
      <c r="HJ211" s="261"/>
      <c r="HK211" s="262"/>
      <c r="HL211" s="263"/>
      <c r="HM211" s="264"/>
      <c r="HN211" s="264"/>
      <c r="HO211" s="44"/>
      <c r="HP211" s="45"/>
      <c r="HQ211" s="265"/>
      <c r="HR211" s="266"/>
      <c r="HS211" s="265"/>
      <c r="HT211" s="267"/>
      <c r="HU211" s="258"/>
      <c r="HV211" s="258"/>
      <c r="HW211" s="258"/>
      <c r="HX211" s="261"/>
      <c r="HY211" s="262"/>
      <c r="HZ211" s="263"/>
      <c r="IA211" s="264"/>
      <c r="IB211" s="264"/>
      <c r="IC211" s="44"/>
      <c r="ID211" s="45"/>
      <c r="IE211" s="265"/>
      <c r="IF211" s="266"/>
      <c r="IG211" s="265"/>
      <c r="IH211" s="267"/>
      <c r="II211" s="258"/>
      <c r="IJ211" s="258"/>
      <c r="IK211" s="258"/>
      <c r="IL211" s="261"/>
      <c r="IM211" s="262"/>
      <c r="IN211" s="263"/>
      <c r="IO211" s="264"/>
    </row>
    <row r="212" spans="1:249" s="268" customFormat="1" ht="12.75">
      <c r="A212" s="280"/>
      <c r="B212" s="281"/>
      <c r="C212" s="289" t="s">
        <v>91</v>
      </c>
      <c r="D212" s="283"/>
      <c r="E212" s="284"/>
      <c r="F212" s="44"/>
      <c r="G212" s="41"/>
      <c r="H212" s="261"/>
      <c r="I212" s="262"/>
      <c r="J212" s="263"/>
      <c r="K212" s="264"/>
      <c r="L212" s="264"/>
      <c r="M212" s="44"/>
      <c r="N212" s="45"/>
      <c r="O212" s="265"/>
      <c r="P212" s="266"/>
      <c r="Q212" s="265"/>
      <c r="R212" s="267"/>
      <c r="S212" s="258"/>
      <c r="T212" s="258"/>
      <c r="U212" s="258"/>
      <c r="V212" s="261"/>
      <c r="W212" s="262"/>
      <c r="X212" s="263"/>
      <c r="Y212" s="264"/>
      <c r="Z212" s="264"/>
      <c r="AA212" s="44"/>
      <c r="AB212" s="45"/>
      <c r="AC212" s="265"/>
      <c r="AD212" s="266"/>
      <c r="AE212" s="265"/>
      <c r="AF212" s="267"/>
      <c r="AG212" s="258"/>
      <c r="AH212" s="258"/>
      <c r="AI212" s="258"/>
      <c r="AJ212" s="261"/>
      <c r="AK212" s="262"/>
      <c r="AL212" s="263"/>
      <c r="AM212" s="264"/>
      <c r="AN212" s="264"/>
      <c r="AO212" s="44"/>
      <c r="AP212" s="45"/>
      <c r="AQ212" s="265"/>
      <c r="AR212" s="266"/>
      <c r="AS212" s="265"/>
      <c r="AT212" s="267"/>
      <c r="AU212" s="258"/>
      <c r="AV212" s="258"/>
      <c r="AW212" s="258"/>
      <c r="AX212" s="261"/>
      <c r="AY212" s="262"/>
      <c r="AZ212" s="263"/>
      <c r="BA212" s="264"/>
      <c r="BB212" s="264"/>
      <c r="BC212" s="44"/>
      <c r="BD212" s="45"/>
      <c r="BE212" s="265"/>
      <c r="BF212" s="266"/>
      <c r="BG212" s="265"/>
      <c r="BH212" s="267"/>
      <c r="BI212" s="258"/>
      <c r="BJ212" s="258"/>
      <c r="BK212" s="258"/>
      <c r="BL212" s="261"/>
      <c r="BM212" s="262"/>
      <c r="BN212" s="263"/>
      <c r="BO212" s="264"/>
      <c r="BP212" s="264"/>
      <c r="BQ212" s="44"/>
      <c r="BR212" s="45"/>
      <c r="BS212" s="265"/>
      <c r="BT212" s="266"/>
      <c r="BU212" s="265"/>
      <c r="BV212" s="267"/>
      <c r="BW212" s="258"/>
      <c r="BX212" s="258"/>
      <c r="BY212" s="258"/>
      <c r="BZ212" s="261"/>
      <c r="CA212" s="262"/>
      <c r="CB212" s="263"/>
      <c r="CC212" s="264"/>
      <c r="CD212" s="264"/>
      <c r="CE212" s="44"/>
      <c r="CF212" s="45"/>
      <c r="CG212" s="265"/>
      <c r="CH212" s="266"/>
      <c r="CI212" s="265"/>
      <c r="CJ212" s="267"/>
      <c r="CK212" s="258"/>
      <c r="CL212" s="258"/>
      <c r="CM212" s="258"/>
      <c r="CN212" s="261"/>
      <c r="CO212" s="262"/>
      <c r="CP212" s="263"/>
      <c r="CQ212" s="264"/>
      <c r="CR212" s="264"/>
      <c r="CS212" s="44"/>
      <c r="CT212" s="45"/>
      <c r="CU212" s="265"/>
      <c r="CV212" s="266"/>
      <c r="CW212" s="265"/>
      <c r="CX212" s="267"/>
      <c r="CY212" s="258"/>
      <c r="CZ212" s="258"/>
      <c r="DA212" s="258"/>
      <c r="DB212" s="261"/>
      <c r="DC212" s="262"/>
      <c r="DD212" s="263"/>
      <c r="DE212" s="264"/>
      <c r="DF212" s="264"/>
      <c r="DG212" s="44"/>
      <c r="DH212" s="45"/>
      <c r="DI212" s="265"/>
      <c r="DJ212" s="266"/>
      <c r="DK212" s="265"/>
      <c r="DL212" s="267"/>
      <c r="DM212" s="258"/>
      <c r="DN212" s="258"/>
      <c r="DO212" s="258"/>
      <c r="DP212" s="261"/>
      <c r="DQ212" s="262"/>
      <c r="DR212" s="263"/>
      <c r="DS212" s="264"/>
      <c r="DT212" s="264"/>
      <c r="DU212" s="44"/>
      <c r="DV212" s="45"/>
      <c r="DW212" s="265"/>
      <c r="DX212" s="266"/>
      <c r="DY212" s="265"/>
      <c r="DZ212" s="267"/>
      <c r="EA212" s="258"/>
      <c r="EB212" s="258"/>
      <c r="EC212" s="258"/>
      <c r="ED212" s="261"/>
      <c r="EE212" s="262"/>
      <c r="EF212" s="263"/>
      <c r="EG212" s="264"/>
      <c r="EH212" s="264"/>
      <c r="EI212" s="44"/>
      <c r="EJ212" s="45"/>
      <c r="EK212" s="265"/>
      <c r="EL212" s="266"/>
      <c r="EM212" s="265"/>
      <c r="EN212" s="267"/>
      <c r="EO212" s="258"/>
      <c r="EP212" s="258"/>
      <c r="EQ212" s="258"/>
      <c r="ER212" s="261"/>
      <c r="ES212" s="262"/>
      <c r="ET212" s="263"/>
      <c r="EU212" s="264"/>
      <c r="EV212" s="264"/>
      <c r="EW212" s="44"/>
      <c r="EX212" s="45"/>
      <c r="EY212" s="265"/>
      <c r="EZ212" s="266"/>
      <c r="FA212" s="265"/>
      <c r="FB212" s="267"/>
      <c r="FC212" s="258"/>
      <c r="FD212" s="258"/>
      <c r="FE212" s="258"/>
      <c r="FF212" s="261"/>
      <c r="FG212" s="262"/>
      <c r="FH212" s="263"/>
      <c r="FI212" s="264"/>
      <c r="FJ212" s="264"/>
      <c r="FK212" s="44"/>
      <c r="FL212" s="45"/>
      <c r="FM212" s="265"/>
      <c r="FN212" s="266"/>
      <c r="FO212" s="265"/>
      <c r="FP212" s="267"/>
      <c r="FQ212" s="258"/>
      <c r="FR212" s="258"/>
      <c r="FS212" s="258"/>
      <c r="FT212" s="261"/>
      <c r="FU212" s="262"/>
      <c r="FV212" s="263"/>
      <c r="FW212" s="264"/>
      <c r="FX212" s="264"/>
      <c r="FY212" s="44"/>
      <c r="FZ212" s="45"/>
      <c r="GA212" s="265"/>
      <c r="GB212" s="266"/>
      <c r="GC212" s="265"/>
      <c r="GD212" s="267"/>
      <c r="GE212" s="258"/>
      <c r="GF212" s="258"/>
      <c r="GG212" s="258"/>
      <c r="GH212" s="261"/>
      <c r="GI212" s="262"/>
      <c r="GJ212" s="263"/>
      <c r="GK212" s="264"/>
      <c r="GL212" s="264"/>
      <c r="GM212" s="44"/>
      <c r="GN212" s="45"/>
      <c r="GO212" s="265"/>
      <c r="GP212" s="266"/>
      <c r="GQ212" s="265"/>
      <c r="GR212" s="267"/>
      <c r="GS212" s="258"/>
      <c r="GT212" s="258"/>
      <c r="GU212" s="258"/>
      <c r="GV212" s="261"/>
      <c r="GW212" s="262"/>
      <c r="GX212" s="263"/>
      <c r="GY212" s="264"/>
      <c r="GZ212" s="264"/>
      <c r="HA212" s="44"/>
      <c r="HB212" s="45"/>
      <c r="HC212" s="265"/>
      <c r="HD212" s="266"/>
      <c r="HE212" s="265"/>
      <c r="HF212" s="267"/>
      <c r="HG212" s="258"/>
      <c r="HH212" s="258"/>
      <c r="HI212" s="258"/>
      <c r="HJ212" s="261"/>
      <c r="HK212" s="262"/>
      <c r="HL212" s="263"/>
      <c r="HM212" s="264"/>
      <c r="HN212" s="264"/>
      <c r="HO212" s="44"/>
      <c r="HP212" s="45"/>
      <c r="HQ212" s="265"/>
      <c r="HR212" s="266"/>
      <c r="HS212" s="265"/>
      <c r="HT212" s="267"/>
      <c r="HU212" s="258"/>
      <c r="HV212" s="258"/>
      <c r="HW212" s="258"/>
      <c r="HX212" s="261"/>
      <c r="HY212" s="262"/>
      <c r="HZ212" s="263"/>
      <c r="IA212" s="264"/>
      <c r="IB212" s="264"/>
      <c r="IC212" s="44"/>
      <c r="ID212" s="45"/>
      <c r="IE212" s="265"/>
      <c r="IF212" s="266"/>
      <c r="IG212" s="265"/>
      <c r="IH212" s="267"/>
      <c r="II212" s="258"/>
      <c r="IJ212" s="258"/>
      <c r="IK212" s="258"/>
      <c r="IL212" s="261"/>
      <c r="IM212" s="262"/>
      <c r="IN212" s="263"/>
      <c r="IO212" s="264"/>
    </row>
    <row r="213" spans="1:249" s="268" customFormat="1" ht="76.5">
      <c r="A213" s="280"/>
      <c r="B213" s="281"/>
      <c r="C213" s="289" t="s">
        <v>319</v>
      </c>
      <c r="D213" s="283"/>
      <c r="E213" s="284"/>
      <c r="F213" s="44"/>
      <c r="G213" s="41"/>
      <c r="H213" s="261"/>
      <c r="I213" s="262"/>
      <c r="J213" s="263"/>
      <c r="K213" s="264"/>
      <c r="L213" s="264"/>
      <c r="M213" s="44"/>
      <c r="N213" s="45"/>
      <c r="O213" s="265"/>
      <c r="P213" s="266"/>
      <c r="Q213" s="265"/>
      <c r="R213" s="267"/>
      <c r="S213" s="258"/>
      <c r="T213" s="258"/>
      <c r="U213" s="258"/>
      <c r="V213" s="261"/>
      <c r="W213" s="262"/>
      <c r="X213" s="263"/>
      <c r="Y213" s="264"/>
      <c r="Z213" s="264"/>
      <c r="AA213" s="44"/>
      <c r="AB213" s="45"/>
      <c r="AC213" s="265"/>
      <c r="AD213" s="266"/>
      <c r="AE213" s="265"/>
      <c r="AF213" s="267"/>
      <c r="AG213" s="258"/>
      <c r="AH213" s="258"/>
      <c r="AI213" s="258"/>
      <c r="AJ213" s="261"/>
      <c r="AK213" s="262"/>
      <c r="AL213" s="263"/>
      <c r="AM213" s="264"/>
      <c r="AN213" s="264"/>
      <c r="AO213" s="44"/>
      <c r="AP213" s="45"/>
      <c r="AQ213" s="265"/>
      <c r="AR213" s="266"/>
      <c r="AS213" s="265"/>
      <c r="AT213" s="267"/>
      <c r="AU213" s="258"/>
      <c r="AV213" s="258"/>
      <c r="AW213" s="258"/>
      <c r="AX213" s="261"/>
      <c r="AY213" s="262"/>
      <c r="AZ213" s="263"/>
      <c r="BA213" s="264"/>
      <c r="BB213" s="264"/>
      <c r="BC213" s="44"/>
      <c r="BD213" s="45"/>
      <c r="BE213" s="265"/>
      <c r="BF213" s="266"/>
      <c r="BG213" s="265"/>
      <c r="BH213" s="267"/>
      <c r="BI213" s="258"/>
      <c r="BJ213" s="258"/>
      <c r="BK213" s="258"/>
      <c r="BL213" s="261"/>
      <c r="BM213" s="262"/>
      <c r="BN213" s="263"/>
      <c r="BO213" s="264"/>
      <c r="BP213" s="264"/>
      <c r="BQ213" s="44"/>
      <c r="BR213" s="45"/>
      <c r="BS213" s="265"/>
      <c r="BT213" s="266"/>
      <c r="BU213" s="265"/>
      <c r="BV213" s="267"/>
      <c r="BW213" s="258"/>
      <c r="BX213" s="258"/>
      <c r="BY213" s="258"/>
      <c r="BZ213" s="261"/>
      <c r="CA213" s="262"/>
      <c r="CB213" s="263"/>
      <c r="CC213" s="264"/>
      <c r="CD213" s="264"/>
      <c r="CE213" s="44"/>
      <c r="CF213" s="45"/>
      <c r="CG213" s="265"/>
      <c r="CH213" s="266"/>
      <c r="CI213" s="265"/>
      <c r="CJ213" s="267"/>
      <c r="CK213" s="258"/>
      <c r="CL213" s="258"/>
      <c r="CM213" s="258"/>
      <c r="CN213" s="261"/>
      <c r="CO213" s="262"/>
      <c r="CP213" s="263"/>
      <c r="CQ213" s="264"/>
      <c r="CR213" s="264"/>
      <c r="CS213" s="44"/>
      <c r="CT213" s="45"/>
      <c r="CU213" s="265"/>
      <c r="CV213" s="266"/>
      <c r="CW213" s="265"/>
      <c r="CX213" s="267"/>
      <c r="CY213" s="258"/>
      <c r="CZ213" s="258"/>
      <c r="DA213" s="258"/>
      <c r="DB213" s="261"/>
      <c r="DC213" s="262"/>
      <c r="DD213" s="263"/>
      <c r="DE213" s="264"/>
      <c r="DF213" s="264"/>
      <c r="DG213" s="44"/>
      <c r="DH213" s="45"/>
      <c r="DI213" s="265"/>
      <c r="DJ213" s="266"/>
      <c r="DK213" s="265"/>
      <c r="DL213" s="267"/>
      <c r="DM213" s="258"/>
      <c r="DN213" s="258"/>
      <c r="DO213" s="258"/>
      <c r="DP213" s="261"/>
      <c r="DQ213" s="262"/>
      <c r="DR213" s="263"/>
      <c r="DS213" s="264"/>
      <c r="DT213" s="264"/>
      <c r="DU213" s="44"/>
      <c r="DV213" s="45"/>
      <c r="DW213" s="265"/>
      <c r="DX213" s="266"/>
      <c r="DY213" s="265"/>
      <c r="DZ213" s="267"/>
      <c r="EA213" s="258"/>
      <c r="EB213" s="258"/>
      <c r="EC213" s="258"/>
      <c r="ED213" s="261"/>
      <c r="EE213" s="262"/>
      <c r="EF213" s="263"/>
      <c r="EG213" s="264"/>
      <c r="EH213" s="264"/>
      <c r="EI213" s="44"/>
      <c r="EJ213" s="45"/>
      <c r="EK213" s="265"/>
      <c r="EL213" s="266"/>
      <c r="EM213" s="265"/>
      <c r="EN213" s="267"/>
      <c r="EO213" s="258"/>
      <c r="EP213" s="258"/>
      <c r="EQ213" s="258"/>
      <c r="ER213" s="261"/>
      <c r="ES213" s="262"/>
      <c r="ET213" s="263"/>
      <c r="EU213" s="264"/>
      <c r="EV213" s="264"/>
      <c r="EW213" s="44"/>
      <c r="EX213" s="45"/>
      <c r="EY213" s="265"/>
      <c r="EZ213" s="266"/>
      <c r="FA213" s="265"/>
      <c r="FB213" s="267"/>
      <c r="FC213" s="258"/>
      <c r="FD213" s="258"/>
      <c r="FE213" s="258"/>
      <c r="FF213" s="261"/>
      <c r="FG213" s="262"/>
      <c r="FH213" s="263"/>
      <c r="FI213" s="264"/>
      <c r="FJ213" s="264"/>
      <c r="FK213" s="44"/>
      <c r="FL213" s="45"/>
      <c r="FM213" s="265"/>
      <c r="FN213" s="266"/>
      <c r="FO213" s="265"/>
      <c r="FP213" s="267"/>
      <c r="FQ213" s="258"/>
      <c r="FR213" s="258"/>
      <c r="FS213" s="258"/>
      <c r="FT213" s="261"/>
      <c r="FU213" s="262"/>
      <c r="FV213" s="263"/>
      <c r="FW213" s="264"/>
      <c r="FX213" s="264"/>
      <c r="FY213" s="44"/>
      <c r="FZ213" s="45"/>
      <c r="GA213" s="265"/>
      <c r="GB213" s="266"/>
      <c r="GC213" s="265"/>
      <c r="GD213" s="267"/>
      <c r="GE213" s="258"/>
      <c r="GF213" s="258"/>
      <c r="GG213" s="258"/>
      <c r="GH213" s="261"/>
      <c r="GI213" s="262"/>
      <c r="GJ213" s="263"/>
      <c r="GK213" s="264"/>
      <c r="GL213" s="264"/>
      <c r="GM213" s="44"/>
      <c r="GN213" s="45"/>
      <c r="GO213" s="265"/>
      <c r="GP213" s="266"/>
      <c r="GQ213" s="265"/>
      <c r="GR213" s="267"/>
      <c r="GS213" s="258"/>
      <c r="GT213" s="258"/>
      <c r="GU213" s="258"/>
      <c r="GV213" s="261"/>
      <c r="GW213" s="262"/>
      <c r="GX213" s="263"/>
      <c r="GY213" s="264"/>
      <c r="GZ213" s="264"/>
      <c r="HA213" s="44"/>
      <c r="HB213" s="45"/>
      <c r="HC213" s="265"/>
      <c r="HD213" s="266"/>
      <c r="HE213" s="265"/>
      <c r="HF213" s="267"/>
      <c r="HG213" s="258"/>
      <c r="HH213" s="258"/>
      <c r="HI213" s="258"/>
      <c r="HJ213" s="261"/>
      <c r="HK213" s="262"/>
      <c r="HL213" s="263"/>
      <c r="HM213" s="264"/>
      <c r="HN213" s="264"/>
      <c r="HO213" s="44"/>
      <c r="HP213" s="45"/>
      <c r="HQ213" s="265"/>
      <c r="HR213" s="266"/>
      <c r="HS213" s="265"/>
      <c r="HT213" s="267"/>
      <c r="HU213" s="258"/>
      <c r="HV213" s="258"/>
      <c r="HW213" s="258"/>
      <c r="HX213" s="261"/>
      <c r="HY213" s="262"/>
      <c r="HZ213" s="263"/>
      <c r="IA213" s="264"/>
      <c r="IB213" s="264"/>
      <c r="IC213" s="44"/>
      <c r="ID213" s="45"/>
      <c r="IE213" s="265"/>
      <c r="IF213" s="266"/>
      <c r="IG213" s="265"/>
      <c r="IH213" s="267"/>
      <c r="II213" s="258"/>
      <c r="IJ213" s="258"/>
      <c r="IK213" s="258"/>
      <c r="IL213" s="261"/>
      <c r="IM213" s="262"/>
      <c r="IN213" s="263"/>
      <c r="IO213" s="264"/>
    </row>
    <row r="214" spans="1:249" s="268" customFormat="1" ht="12.75">
      <c r="A214" s="280"/>
      <c r="B214" s="281"/>
      <c r="C214" s="289" t="s">
        <v>292</v>
      </c>
      <c r="D214" s="287" t="s">
        <v>90</v>
      </c>
      <c r="E214" s="327">
        <v>5</v>
      </c>
      <c r="F214" s="346"/>
      <c r="G214" s="65">
        <f>E214*F214</f>
        <v>0</v>
      </c>
      <c r="H214" s="261"/>
      <c r="I214" s="262"/>
      <c r="J214" s="263"/>
      <c r="K214" s="264"/>
      <c r="L214" s="264"/>
      <c r="M214" s="44"/>
      <c r="N214" s="45"/>
      <c r="O214" s="265"/>
      <c r="P214" s="266"/>
      <c r="Q214" s="265"/>
      <c r="R214" s="267"/>
      <c r="S214" s="258"/>
      <c r="T214" s="258"/>
      <c r="U214" s="258"/>
      <c r="V214" s="261"/>
      <c r="W214" s="262"/>
      <c r="X214" s="263"/>
      <c r="Y214" s="264"/>
      <c r="Z214" s="264"/>
      <c r="AA214" s="44"/>
      <c r="AB214" s="45"/>
      <c r="AC214" s="265"/>
      <c r="AD214" s="266"/>
      <c r="AE214" s="265"/>
      <c r="AF214" s="267"/>
      <c r="AG214" s="258"/>
      <c r="AH214" s="258"/>
      <c r="AI214" s="258"/>
      <c r="AJ214" s="261"/>
      <c r="AK214" s="262"/>
      <c r="AL214" s="263"/>
      <c r="AM214" s="264"/>
      <c r="AN214" s="264"/>
      <c r="AO214" s="44"/>
      <c r="AP214" s="45"/>
      <c r="AQ214" s="265"/>
      <c r="AR214" s="266"/>
      <c r="AS214" s="265"/>
      <c r="AT214" s="267"/>
      <c r="AU214" s="258"/>
      <c r="AV214" s="258"/>
      <c r="AW214" s="258"/>
      <c r="AX214" s="261"/>
      <c r="AY214" s="262"/>
      <c r="AZ214" s="263"/>
      <c r="BA214" s="264"/>
      <c r="BB214" s="264"/>
      <c r="BC214" s="44"/>
      <c r="BD214" s="45"/>
      <c r="BE214" s="265"/>
      <c r="BF214" s="266"/>
      <c r="BG214" s="265"/>
      <c r="BH214" s="267"/>
      <c r="BI214" s="258"/>
      <c r="BJ214" s="258"/>
      <c r="BK214" s="258"/>
      <c r="BL214" s="261"/>
      <c r="BM214" s="262"/>
      <c r="BN214" s="263"/>
      <c r="BO214" s="264"/>
      <c r="BP214" s="264"/>
      <c r="BQ214" s="44"/>
      <c r="BR214" s="45"/>
      <c r="BS214" s="265"/>
      <c r="BT214" s="266"/>
      <c r="BU214" s="265"/>
      <c r="BV214" s="267"/>
      <c r="BW214" s="258"/>
      <c r="BX214" s="258"/>
      <c r="BY214" s="258"/>
      <c r="BZ214" s="261"/>
      <c r="CA214" s="262"/>
      <c r="CB214" s="263"/>
      <c r="CC214" s="264"/>
      <c r="CD214" s="264"/>
      <c r="CE214" s="44"/>
      <c r="CF214" s="45"/>
      <c r="CG214" s="265"/>
      <c r="CH214" s="266"/>
      <c r="CI214" s="265"/>
      <c r="CJ214" s="267"/>
      <c r="CK214" s="258"/>
      <c r="CL214" s="258"/>
      <c r="CM214" s="258"/>
      <c r="CN214" s="261"/>
      <c r="CO214" s="262"/>
      <c r="CP214" s="263"/>
      <c r="CQ214" s="264"/>
      <c r="CR214" s="264"/>
      <c r="CS214" s="44"/>
      <c r="CT214" s="45"/>
      <c r="CU214" s="265"/>
      <c r="CV214" s="266"/>
      <c r="CW214" s="265"/>
      <c r="CX214" s="267"/>
      <c r="CY214" s="258"/>
      <c r="CZ214" s="258"/>
      <c r="DA214" s="258"/>
      <c r="DB214" s="261"/>
      <c r="DC214" s="262"/>
      <c r="DD214" s="263"/>
      <c r="DE214" s="264"/>
      <c r="DF214" s="264"/>
      <c r="DG214" s="44"/>
      <c r="DH214" s="45"/>
      <c r="DI214" s="265"/>
      <c r="DJ214" s="266"/>
      <c r="DK214" s="265"/>
      <c r="DL214" s="267"/>
      <c r="DM214" s="258"/>
      <c r="DN214" s="258"/>
      <c r="DO214" s="258"/>
      <c r="DP214" s="261"/>
      <c r="DQ214" s="262"/>
      <c r="DR214" s="263"/>
      <c r="DS214" s="264"/>
      <c r="DT214" s="264"/>
      <c r="DU214" s="44"/>
      <c r="DV214" s="45"/>
      <c r="DW214" s="265"/>
      <c r="DX214" s="266"/>
      <c r="DY214" s="265"/>
      <c r="DZ214" s="267"/>
      <c r="EA214" s="258"/>
      <c r="EB214" s="258"/>
      <c r="EC214" s="258"/>
      <c r="ED214" s="261"/>
      <c r="EE214" s="262"/>
      <c r="EF214" s="263"/>
      <c r="EG214" s="264"/>
      <c r="EH214" s="264"/>
      <c r="EI214" s="44"/>
      <c r="EJ214" s="45"/>
      <c r="EK214" s="265"/>
      <c r="EL214" s="266"/>
      <c r="EM214" s="265"/>
      <c r="EN214" s="267"/>
      <c r="EO214" s="258"/>
      <c r="EP214" s="258"/>
      <c r="EQ214" s="258"/>
      <c r="ER214" s="261"/>
      <c r="ES214" s="262"/>
      <c r="ET214" s="263"/>
      <c r="EU214" s="264"/>
      <c r="EV214" s="264"/>
      <c r="EW214" s="44"/>
      <c r="EX214" s="45"/>
      <c r="EY214" s="265"/>
      <c r="EZ214" s="266"/>
      <c r="FA214" s="265"/>
      <c r="FB214" s="267"/>
      <c r="FC214" s="258"/>
      <c r="FD214" s="258"/>
      <c r="FE214" s="258"/>
      <c r="FF214" s="261"/>
      <c r="FG214" s="262"/>
      <c r="FH214" s="263"/>
      <c r="FI214" s="264"/>
      <c r="FJ214" s="264"/>
      <c r="FK214" s="44"/>
      <c r="FL214" s="45"/>
      <c r="FM214" s="265"/>
      <c r="FN214" s="266"/>
      <c r="FO214" s="265"/>
      <c r="FP214" s="267"/>
      <c r="FQ214" s="258"/>
      <c r="FR214" s="258"/>
      <c r="FS214" s="258"/>
      <c r="FT214" s="261"/>
      <c r="FU214" s="262"/>
      <c r="FV214" s="263"/>
      <c r="FW214" s="264"/>
      <c r="FX214" s="264"/>
      <c r="FY214" s="44"/>
      <c r="FZ214" s="45"/>
      <c r="GA214" s="265"/>
      <c r="GB214" s="266"/>
      <c r="GC214" s="265"/>
      <c r="GD214" s="267"/>
      <c r="GE214" s="258"/>
      <c r="GF214" s="258"/>
      <c r="GG214" s="258"/>
      <c r="GH214" s="261"/>
      <c r="GI214" s="262"/>
      <c r="GJ214" s="263"/>
      <c r="GK214" s="264"/>
      <c r="GL214" s="264"/>
      <c r="GM214" s="44"/>
      <c r="GN214" s="45"/>
      <c r="GO214" s="265"/>
      <c r="GP214" s="266"/>
      <c r="GQ214" s="265"/>
      <c r="GR214" s="267"/>
      <c r="GS214" s="258"/>
      <c r="GT214" s="258"/>
      <c r="GU214" s="258"/>
      <c r="GV214" s="261"/>
      <c r="GW214" s="262"/>
      <c r="GX214" s="263"/>
      <c r="GY214" s="264"/>
      <c r="GZ214" s="264"/>
      <c r="HA214" s="44"/>
      <c r="HB214" s="45"/>
      <c r="HC214" s="265"/>
      <c r="HD214" s="266"/>
      <c r="HE214" s="265"/>
      <c r="HF214" s="267"/>
      <c r="HG214" s="258"/>
      <c r="HH214" s="258"/>
      <c r="HI214" s="258"/>
      <c r="HJ214" s="261"/>
      <c r="HK214" s="262"/>
      <c r="HL214" s="263"/>
      <c r="HM214" s="264"/>
      <c r="HN214" s="264"/>
      <c r="HO214" s="44"/>
      <c r="HP214" s="45"/>
      <c r="HQ214" s="265"/>
      <c r="HR214" s="266"/>
      <c r="HS214" s="265"/>
      <c r="HT214" s="267"/>
      <c r="HU214" s="258"/>
      <c r="HV214" s="258"/>
      <c r="HW214" s="258"/>
      <c r="HX214" s="261"/>
      <c r="HY214" s="262"/>
      <c r="HZ214" s="263"/>
      <c r="IA214" s="264"/>
      <c r="IB214" s="264"/>
      <c r="IC214" s="44"/>
      <c r="ID214" s="45"/>
      <c r="IE214" s="265"/>
      <c r="IF214" s="266"/>
      <c r="IG214" s="265"/>
      <c r="IH214" s="267"/>
      <c r="II214" s="258"/>
      <c r="IJ214" s="258"/>
      <c r="IK214" s="258"/>
      <c r="IL214" s="261"/>
      <c r="IM214" s="262"/>
      <c r="IN214" s="263"/>
      <c r="IO214" s="264"/>
    </row>
    <row r="215" spans="1:249" s="268" customFormat="1" ht="12.75">
      <c r="A215" s="280"/>
      <c r="B215" s="281"/>
      <c r="C215" s="289"/>
      <c r="D215" s="287"/>
      <c r="E215" s="47"/>
      <c r="F215" s="346"/>
      <c r="G215" s="65"/>
      <c r="H215" s="261"/>
      <c r="I215" s="262"/>
      <c r="J215" s="263"/>
      <c r="K215" s="264"/>
      <c r="L215" s="264"/>
      <c r="M215" s="44"/>
      <c r="N215" s="45"/>
      <c r="O215" s="265"/>
      <c r="P215" s="266"/>
      <c r="Q215" s="265"/>
      <c r="R215" s="267"/>
      <c r="S215" s="258"/>
      <c r="T215" s="258"/>
      <c r="U215" s="258"/>
      <c r="V215" s="261"/>
      <c r="W215" s="262"/>
      <c r="X215" s="263"/>
      <c r="Y215" s="264"/>
      <c r="Z215" s="264"/>
      <c r="AA215" s="44"/>
      <c r="AB215" s="45"/>
      <c r="AC215" s="265"/>
      <c r="AD215" s="266"/>
      <c r="AE215" s="265"/>
      <c r="AF215" s="267"/>
      <c r="AG215" s="258"/>
      <c r="AH215" s="258"/>
      <c r="AI215" s="258"/>
      <c r="AJ215" s="261"/>
      <c r="AK215" s="262"/>
      <c r="AL215" s="263"/>
      <c r="AM215" s="264"/>
      <c r="AN215" s="264"/>
      <c r="AO215" s="44"/>
      <c r="AP215" s="45"/>
      <c r="AQ215" s="265"/>
      <c r="AR215" s="266"/>
      <c r="AS215" s="265"/>
      <c r="AT215" s="267"/>
      <c r="AU215" s="258"/>
      <c r="AV215" s="258"/>
      <c r="AW215" s="258"/>
      <c r="AX215" s="261"/>
      <c r="AY215" s="262"/>
      <c r="AZ215" s="263"/>
      <c r="BA215" s="264"/>
      <c r="BB215" s="264"/>
      <c r="BC215" s="44"/>
      <c r="BD215" s="45"/>
      <c r="BE215" s="265"/>
      <c r="BF215" s="266"/>
      <c r="BG215" s="265"/>
      <c r="BH215" s="267"/>
      <c r="BI215" s="258"/>
      <c r="BJ215" s="258"/>
      <c r="BK215" s="258"/>
      <c r="BL215" s="261"/>
      <c r="BM215" s="262"/>
      <c r="BN215" s="263"/>
      <c r="BO215" s="264"/>
      <c r="BP215" s="264"/>
      <c r="BQ215" s="44"/>
      <c r="BR215" s="45"/>
      <c r="BS215" s="265"/>
      <c r="BT215" s="266"/>
      <c r="BU215" s="265"/>
      <c r="BV215" s="267"/>
      <c r="BW215" s="258"/>
      <c r="BX215" s="258"/>
      <c r="BY215" s="258"/>
      <c r="BZ215" s="261"/>
      <c r="CA215" s="262"/>
      <c r="CB215" s="263"/>
      <c r="CC215" s="264"/>
      <c r="CD215" s="264"/>
      <c r="CE215" s="44"/>
      <c r="CF215" s="45"/>
      <c r="CG215" s="265"/>
      <c r="CH215" s="266"/>
      <c r="CI215" s="265"/>
      <c r="CJ215" s="267"/>
      <c r="CK215" s="258"/>
      <c r="CL215" s="258"/>
      <c r="CM215" s="258"/>
      <c r="CN215" s="261"/>
      <c r="CO215" s="262"/>
      <c r="CP215" s="263"/>
      <c r="CQ215" s="264"/>
      <c r="CR215" s="264"/>
      <c r="CS215" s="44"/>
      <c r="CT215" s="45"/>
      <c r="CU215" s="265"/>
      <c r="CV215" s="266"/>
      <c r="CW215" s="265"/>
      <c r="CX215" s="267"/>
      <c r="CY215" s="258"/>
      <c r="CZ215" s="258"/>
      <c r="DA215" s="258"/>
      <c r="DB215" s="261"/>
      <c r="DC215" s="262"/>
      <c r="DD215" s="263"/>
      <c r="DE215" s="264"/>
      <c r="DF215" s="264"/>
      <c r="DG215" s="44"/>
      <c r="DH215" s="45"/>
      <c r="DI215" s="265"/>
      <c r="DJ215" s="266"/>
      <c r="DK215" s="265"/>
      <c r="DL215" s="267"/>
      <c r="DM215" s="258"/>
      <c r="DN215" s="258"/>
      <c r="DO215" s="258"/>
      <c r="DP215" s="261"/>
      <c r="DQ215" s="262"/>
      <c r="DR215" s="263"/>
      <c r="DS215" s="264"/>
      <c r="DT215" s="264"/>
      <c r="DU215" s="44"/>
      <c r="DV215" s="45"/>
      <c r="DW215" s="265"/>
      <c r="DX215" s="266"/>
      <c r="DY215" s="265"/>
      <c r="DZ215" s="267"/>
      <c r="EA215" s="258"/>
      <c r="EB215" s="258"/>
      <c r="EC215" s="258"/>
      <c r="ED215" s="261"/>
      <c r="EE215" s="262"/>
      <c r="EF215" s="263"/>
      <c r="EG215" s="264"/>
      <c r="EH215" s="264"/>
      <c r="EI215" s="44"/>
      <c r="EJ215" s="45"/>
      <c r="EK215" s="265"/>
      <c r="EL215" s="266"/>
      <c r="EM215" s="265"/>
      <c r="EN215" s="267"/>
      <c r="EO215" s="258"/>
      <c r="EP215" s="258"/>
      <c r="EQ215" s="258"/>
      <c r="ER215" s="261"/>
      <c r="ES215" s="262"/>
      <c r="ET215" s="263"/>
      <c r="EU215" s="264"/>
      <c r="EV215" s="264"/>
      <c r="EW215" s="44"/>
      <c r="EX215" s="45"/>
      <c r="EY215" s="265"/>
      <c r="EZ215" s="266"/>
      <c r="FA215" s="265"/>
      <c r="FB215" s="267"/>
      <c r="FC215" s="258"/>
      <c r="FD215" s="258"/>
      <c r="FE215" s="258"/>
      <c r="FF215" s="261"/>
      <c r="FG215" s="262"/>
      <c r="FH215" s="263"/>
      <c r="FI215" s="264"/>
      <c r="FJ215" s="264"/>
      <c r="FK215" s="44"/>
      <c r="FL215" s="45"/>
      <c r="FM215" s="265"/>
      <c r="FN215" s="266"/>
      <c r="FO215" s="265"/>
      <c r="FP215" s="267"/>
      <c r="FQ215" s="258"/>
      <c r="FR215" s="258"/>
      <c r="FS215" s="258"/>
      <c r="FT215" s="261"/>
      <c r="FU215" s="262"/>
      <c r="FV215" s="263"/>
      <c r="FW215" s="264"/>
      <c r="FX215" s="264"/>
      <c r="FY215" s="44"/>
      <c r="FZ215" s="45"/>
      <c r="GA215" s="265"/>
      <c r="GB215" s="266"/>
      <c r="GC215" s="265"/>
      <c r="GD215" s="267"/>
      <c r="GE215" s="258"/>
      <c r="GF215" s="258"/>
      <c r="GG215" s="258"/>
      <c r="GH215" s="261"/>
      <c r="GI215" s="262"/>
      <c r="GJ215" s="263"/>
      <c r="GK215" s="264"/>
      <c r="GL215" s="264"/>
      <c r="GM215" s="44"/>
      <c r="GN215" s="45"/>
      <c r="GO215" s="265"/>
      <c r="GP215" s="266"/>
      <c r="GQ215" s="265"/>
      <c r="GR215" s="267"/>
      <c r="GS215" s="258"/>
      <c r="GT215" s="258"/>
      <c r="GU215" s="258"/>
      <c r="GV215" s="261"/>
      <c r="GW215" s="262"/>
      <c r="GX215" s="263"/>
      <c r="GY215" s="264"/>
      <c r="GZ215" s="264"/>
      <c r="HA215" s="44"/>
      <c r="HB215" s="45"/>
      <c r="HC215" s="265"/>
      <c r="HD215" s="266"/>
      <c r="HE215" s="265"/>
      <c r="HF215" s="267"/>
      <c r="HG215" s="258"/>
      <c r="HH215" s="258"/>
      <c r="HI215" s="258"/>
      <c r="HJ215" s="261"/>
      <c r="HK215" s="262"/>
      <c r="HL215" s="263"/>
      <c r="HM215" s="264"/>
      <c r="HN215" s="264"/>
      <c r="HO215" s="44"/>
      <c r="HP215" s="45"/>
      <c r="HQ215" s="265"/>
      <c r="HR215" s="266"/>
      <c r="HS215" s="265"/>
      <c r="HT215" s="267"/>
      <c r="HU215" s="258"/>
      <c r="HV215" s="258"/>
      <c r="HW215" s="258"/>
      <c r="HX215" s="261"/>
      <c r="HY215" s="262"/>
      <c r="HZ215" s="263"/>
      <c r="IA215" s="264"/>
      <c r="IB215" s="264"/>
      <c r="IC215" s="44"/>
      <c r="ID215" s="45"/>
      <c r="IE215" s="265"/>
      <c r="IF215" s="266"/>
      <c r="IG215" s="265"/>
      <c r="IH215" s="267"/>
      <c r="II215" s="258"/>
      <c r="IJ215" s="258"/>
      <c r="IK215" s="258"/>
      <c r="IL215" s="261"/>
      <c r="IM215" s="262"/>
      <c r="IN215" s="263"/>
      <c r="IO215" s="264"/>
    </row>
    <row r="216" spans="1:249" s="258" customFormat="1">
      <c r="A216" s="3"/>
      <c r="B216" s="52"/>
      <c r="C216" s="290" t="s">
        <v>74</v>
      </c>
      <c r="D216" s="291"/>
      <c r="E216" s="292"/>
      <c r="F216" s="351"/>
      <c r="G216" s="292"/>
    </row>
    <row r="217" spans="1:249" s="258" customFormat="1">
      <c r="A217" s="3"/>
      <c r="B217" s="52"/>
      <c r="C217" s="293" t="s">
        <v>75</v>
      </c>
      <c r="D217" s="294"/>
      <c r="E217" s="295"/>
      <c r="F217" s="352"/>
      <c r="G217" s="295"/>
    </row>
    <row r="218" spans="1:249" s="258" customFormat="1">
      <c r="A218" s="3"/>
      <c r="B218" s="52"/>
      <c r="C218" s="293" t="s">
        <v>76</v>
      </c>
      <c r="D218" s="294"/>
      <c r="E218" s="295"/>
      <c r="F218" s="352"/>
      <c r="G218" s="295"/>
    </row>
    <row r="219" spans="1:249" s="258" customFormat="1">
      <c r="A219" s="3"/>
      <c r="B219" s="52"/>
      <c r="C219" s="293" t="s">
        <v>77</v>
      </c>
      <c r="D219" s="294"/>
      <c r="E219" s="295"/>
      <c r="F219" s="352"/>
      <c r="G219" s="295"/>
    </row>
    <row r="220" spans="1:249" s="258" customFormat="1">
      <c r="A220" s="280"/>
      <c r="B220" s="285"/>
      <c r="C220" s="286"/>
      <c r="D220" s="287"/>
      <c r="E220" s="47"/>
      <c r="F220" s="346"/>
      <c r="G220" s="65"/>
    </row>
    <row r="221" spans="1:249" s="258" customFormat="1">
      <c r="A221" s="280" t="s">
        <v>166</v>
      </c>
      <c r="B221" s="285" t="s">
        <v>268</v>
      </c>
      <c r="C221" s="286" t="s">
        <v>190</v>
      </c>
      <c r="D221" s="2"/>
      <c r="E221" s="2"/>
      <c r="F221" s="268"/>
      <c r="G221" s="2"/>
    </row>
    <row r="222" spans="1:249" s="258" customFormat="1">
      <c r="A222" s="280"/>
      <c r="B222" s="285"/>
      <c r="C222" s="286" t="s">
        <v>191</v>
      </c>
      <c r="D222" s="287"/>
      <c r="E222" s="47"/>
      <c r="F222" s="346"/>
      <c r="G222" s="65"/>
    </row>
    <row r="223" spans="1:249" s="258" customFormat="1" ht="25.5">
      <c r="A223" s="280"/>
      <c r="B223" s="281"/>
      <c r="C223" s="289" t="s">
        <v>192</v>
      </c>
      <c r="D223" s="283"/>
      <c r="E223" s="284"/>
      <c r="F223" s="44"/>
      <c r="G223" s="41"/>
    </row>
    <row r="224" spans="1:249" s="258" customFormat="1" ht="12.75">
      <c r="A224" s="280"/>
      <c r="B224" s="281"/>
      <c r="C224" s="289" t="s">
        <v>91</v>
      </c>
      <c r="D224" s="283"/>
      <c r="E224" s="284"/>
      <c r="F224" s="44"/>
      <c r="G224" s="41"/>
    </row>
    <row r="225" spans="1:7" s="258" customFormat="1" ht="12.75">
      <c r="A225" s="280"/>
      <c r="B225" s="281"/>
      <c r="C225" s="289" t="s">
        <v>193</v>
      </c>
      <c r="D225" s="283"/>
      <c r="E225" s="284"/>
      <c r="F225" s="44"/>
      <c r="G225" s="41"/>
    </row>
    <row r="226" spans="1:7" s="258" customFormat="1" ht="12.75">
      <c r="A226" s="280"/>
      <c r="B226" s="281"/>
      <c r="C226" s="289" t="s">
        <v>211</v>
      </c>
      <c r="D226" s="287" t="s">
        <v>90</v>
      </c>
      <c r="E226" s="327">
        <v>2</v>
      </c>
      <c r="F226" s="346"/>
      <c r="G226" s="65">
        <f>E226*F226</f>
        <v>0</v>
      </c>
    </row>
    <row r="227" spans="1:7" s="258" customFormat="1" ht="12.75">
      <c r="A227" s="280"/>
      <c r="B227" s="281"/>
      <c r="C227" s="289" t="s">
        <v>245</v>
      </c>
      <c r="D227" s="287" t="s">
        <v>90</v>
      </c>
      <c r="E227" s="327">
        <v>1</v>
      </c>
      <c r="F227" s="346"/>
      <c r="G227" s="65">
        <f>E227*F227</f>
        <v>0</v>
      </c>
    </row>
    <row r="228" spans="1:7" s="258" customFormat="1" ht="12.75">
      <c r="A228" s="280"/>
      <c r="B228" s="281"/>
      <c r="C228" s="289" t="s">
        <v>246</v>
      </c>
      <c r="D228" s="287" t="s">
        <v>90</v>
      </c>
      <c r="E228" s="327">
        <v>1</v>
      </c>
      <c r="F228" s="346"/>
      <c r="G228" s="65">
        <f>E228*F228</f>
        <v>0</v>
      </c>
    </row>
    <row r="229" spans="1:7" s="258" customFormat="1" ht="12.75">
      <c r="A229" s="280"/>
      <c r="B229" s="281"/>
      <c r="C229" s="289" t="s">
        <v>270</v>
      </c>
      <c r="D229" s="287" t="s">
        <v>90</v>
      </c>
      <c r="E229" s="327">
        <v>1</v>
      </c>
      <c r="F229" s="346"/>
      <c r="G229" s="65">
        <f>E229*F229</f>
        <v>0</v>
      </c>
    </row>
    <row r="230" spans="1:7" s="258" customFormat="1" ht="12.75">
      <c r="A230" s="280"/>
      <c r="B230" s="281"/>
      <c r="C230" s="289" t="s">
        <v>269</v>
      </c>
      <c r="D230" s="287" t="s">
        <v>90</v>
      </c>
      <c r="E230" s="327">
        <v>1</v>
      </c>
      <c r="F230" s="346"/>
      <c r="G230" s="65">
        <f>E230*F230</f>
        <v>0</v>
      </c>
    </row>
    <row r="231" spans="1:7" s="258" customFormat="1" ht="12.75">
      <c r="A231" s="280"/>
      <c r="B231" s="281"/>
      <c r="C231" s="289"/>
      <c r="D231" s="287"/>
      <c r="E231" s="47"/>
      <c r="F231" s="346"/>
      <c r="G231" s="65"/>
    </row>
    <row r="232" spans="1:7" s="258" customFormat="1">
      <c r="A232" s="3"/>
      <c r="B232" s="52"/>
      <c r="C232" s="290" t="s">
        <v>74</v>
      </c>
      <c r="D232" s="291"/>
      <c r="E232" s="292"/>
      <c r="F232" s="351"/>
      <c r="G232" s="292"/>
    </row>
    <row r="233" spans="1:7" s="258" customFormat="1">
      <c r="A233" s="3"/>
      <c r="B233" s="52"/>
      <c r="C233" s="293" t="s">
        <v>75</v>
      </c>
      <c r="D233" s="294"/>
      <c r="E233" s="295"/>
      <c r="F233" s="352"/>
      <c r="G233" s="295"/>
    </row>
    <row r="234" spans="1:7" s="258" customFormat="1">
      <c r="A234" s="3"/>
      <c r="B234" s="52"/>
      <c r="C234" s="293" t="s">
        <v>76</v>
      </c>
      <c r="D234" s="294"/>
      <c r="E234" s="295"/>
      <c r="F234" s="352"/>
      <c r="G234" s="295"/>
    </row>
    <row r="235" spans="1:7" s="258" customFormat="1">
      <c r="A235" s="3"/>
      <c r="B235" s="52"/>
      <c r="C235" s="293" t="s">
        <v>77</v>
      </c>
      <c r="D235" s="294"/>
      <c r="E235" s="295"/>
      <c r="F235" s="352"/>
      <c r="G235" s="295"/>
    </row>
    <row r="236" spans="1:7" s="258" customFormat="1">
      <c r="A236" s="280"/>
      <c r="B236" s="285"/>
      <c r="C236" s="286"/>
      <c r="D236" s="287"/>
      <c r="E236" s="47"/>
      <c r="F236" s="346"/>
      <c r="G236" s="65"/>
    </row>
    <row r="237" spans="1:7" s="258" customFormat="1">
      <c r="A237" s="280"/>
      <c r="B237" s="285"/>
      <c r="C237" s="286"/>
      <c r="D237" s="287"/>
      <c r="E237" s="47"/>
      <c r="F237" s="346"/>
      <c r="G237" s="65"/>
    </row>
    <row r="238" spans="1:7" s="258" customFormat="1" ht="15.75">
      <c r="A238" s="57"/>
      <c r="B238" s="38"/>
      <c r="C238" s="296" t="s">
        <v>114</v>
      </c>
      <c r="D238" s="195"/>
      <c r="E238" s="111"/>
      <c r="F238" s="347"/>
      <c r="G238" s="297">
        <f>SUM(G174:G237)</f>
        <v>0</v>
      </c>
    </row>
    <row r="239" spans="1:7" s="258" customFormat="1">
      <c r="A239" s="3"/>
      <c r="B239" s="52"/>
      <c r="C239" s="46"/>
      <c r="D239" s="21"/>
      <c r="E239" s="53"/>
      <c r="F239" s="345"/>
      <c r="G239" s="53"/>
    </row>
    <row r="240" spans="1:7" s="258" customFormat="1">
      <c r="A240" s="3"/>
      <c r="B240" s="52"/>
      <c r="C240" s="46"/>
      <c r="D240" s="21"/>
      <c r="E240" s="53"/>
      <c r="F240" s="345"/>
      <c r="G240" s="53"/>
    </row>
    <row r="241" spans="1:7" s="258" customFormat="1">
      <c r="A241" s="3"/>
      <c r="B241" s="52"/>
      <c r="C241" s="46"/>
      <c r="D241" s="21"/>
      <c r="E241" s="53"/>
      <c r="F241" s="345"/>
      <c r="G241" s="53"/>
    </row>
    <row r="242" spans="1:7" s="258" customFormat="1">
      <c r="A242" s="3"/>
      <c r="B242" s="52"/>
      <c r="C242" s="46"/>
      <c r="D242" s="21"/>
      <c r="E242" s="53"/>
      <c r="F242" s="345"/>
      <c r="G242" s="53"/>
    </row>
    <row r="243" spans="1:7" s="258" customFormat="1">
      <c r="A243" s="3"/>
      <c r="B243" s="52"/>
      <c r="C243" s="46"/>
      <c r="D243" s="21"/>
      <c r="E243" s="53"/>
      <c r="F243" s="345"/>
      <c r="G243" s="53"/>
    </row>
    <row r="244" spans="1:7" s="258" customFormat="1">
      <c r="A244" s="3"/>
      <c r="B244" s="52"/>
      <c r="C244" s="46"/>
      <c r="D244" s="21"/>
      <c r="E244" s="53"/>
      <c r="F244" s="345"/>
      <c r="G244" s="53"/>
    </row>
    <row r="245" spans="1:7" s="258" customFormat="1">
      <c r="A245" s="3"/>
      <c r="B245" s="52"/>
      <c r="C245" s="46"/>
      <c r="D245" s="21"/>
      <c r="E245" s="53"/>
      <c r="F245" s="345"/>
      <c r="G245" s="53"/>
    </row>
    <row r="246" spans="1:7" s="258" customFormat="1">
      <c r="A246" s="3"/>
      <c r="B246" s="52"/>
      <c r="C246" s="46"/>
      <c r="D246" s="21"/>
      <c r="E246" s="53"/>
      <c r="F246" s="345"/>
      <c r="G246" s="53"/>
    </row>
    <row r="247" spans="1:7" s="258" customFormat="1">
      <c r="A247" s="3"/>
      <c r="B247" s="52"/>
      <c r="C247" s="46"/>
      <c r="D247" s="21"/>
      <c r="E247" s="53"/>
      <c r="F247" s="345"/>
      <c r="G247" s="53"/>
    </row>
    <row r="248" spans="1:7" s="258" customFormat="1">
      <c r="A248" s="3"/>
      <c r="B248" s="52"/>
      <c r="C248" s="46"/>
      <c r="D248" s="21"/>
      <c r="E248" s="53"/>
      <c r="F248" s="345"/>
      <c r="G248" s="53"/>
    </row>
    <row r="249" spans="1:7" s="258" customFormat="1">
      <c r="A249" s="3"/>
      <c r="B249" s="52"/>
      <c r="C249" s="46"/>
      <c r="D249" s="21"/>
      <c r="E249" s="53"/>
      <c r="F249" s="345"/>
      <c r="G249" s="53"/>
    </row>
    <row r="250" spans="1:7" s="258" customFormat="1">
      <c r="A250" s="3"/>
      <c r="B250" s="52"/>
      <c r="C250" s="46"/>
      <c r="D250" s="21"/>
      <c r="E250" s="53"/>
      <c r="F250" s="345"/>
      <c r="G250" s="53"/>
    </row>
    <row r="251" spans="1:7" s="258" customFormat="1">
      <c r="A251" s="3"/>
      <c r="B251" s="52"/>
      <c r="C251" s="46"/>
      <c r="D251" s="21"/>
      <c r="E251" s="53"/>
      <c r="F251" s="345"/>
      <c r="G251" s="53"/>
    </row>
    <row r="252" spans="1:7" s="258" customFormat="1">
      <c r="A252" s="3"/>
      <c r="B252" s="52"/>
      <c r="C252" s="46"/>
      <c r="D252" s="21"/>
      <c r="E252" s="53"/>
      <c r="F252" s="345"/>
      <c r="G252" s="53"/>
    </row>
    <row r="253" spans="1:7" s="258" customFormat="1">
      <c r="A253" s="3"/>
      <c r="B253" s="52"/>
      <c r="C253" s="46"/>
      <c r="D253" s="21"/>
      <c r="E253" s="53"/>
      <c r="F253" s="345"/>
      <c r="G253" s="53"/>
    </row>
    <row r="254" spans="1:7" s="258" customFormat="1">
      <c r="A254" s="3"/>
      <c r="B254" s="52"/>
      <c r="C254" s="46"/>
      <c r="D254" s="21"/>
      <c r="E254" s="53"/>
      <c r="F254" s="345"/>
      <c r="G254" s="53"/>
    </row>
    <row r="255" spans="1:7" s="258" customFormat="1">
      <c r="A255" s="3"/>
      <c r="B255" s="52"/>
      <c r="C255" s="46"/>
      <c r="D255" s="21"/>
      <c r="E255" s="53"/>
      <c r="F255" s="345"/>
      <c r="G255" s="53"/>
    </row>
    <row r="256" spans="1:7" s="258" customFormat="1">
      <c r="A256" s="3"/>
      <c r="B256" s="52"/>
      <c r="C256" s="46"/>
      <c r="D256" s="21"/>
      <c r="E256" s="53"/>
      <c r="F256" s="345"/>
      <c r="G256" s="53"/>
    </row>
    <row r="257" spans="1:7" s="258" customFormat="1">
      <c r="A257" s="3"/>
      <c r="B257" s="52"/>
      <c r="C257" s="46"/>
      <c r="D257" s="21"/>
      <c r="E257" s="53"/>
      <c r="F257" s="345"/>
      <c r="G257" s="53"/>
    </row>
    <row r="258" spans="1:7" s="258" customFormat="1">
      <c r="A258" s="3"/>
      <c r="B258" s="52"/>
      <c r="C258" s="46"/>
      <c r="D258" s="21"/>
      <c r="E258" s="53"/>
      <c r="F258" s="345"/>
      <c r="G258" s="53"/>
    </row>
    <row r="259" spans="1:7" s="258" customFormat="1">
      <c r="A259" s="3"/>
      <c r="B259" s="52"/>
      <c r="C259" s="46"/>
      <c r="D259" s="21"/>
      <c r="E259" s="53"/>
      <c r="F259" s="345"/>
      <c r="G259" s="53"/>
    </row>
    <row r="260" spans="1:7" s="258" customFormat="1">
      <c r="A260" s="3"/>
      <c r="B260" s="52"/>
      <c r="C260" s="46"/>
      <c r="D260" s="21"/>
      <c r="E260" s="53"/>
      <c r="F260" s="345"/>
      <c r="G260" s="53"/>
    </row>
    <row r="261" spans="1:7" s="258" customFormat="1">
      <c r="A261" s="3"/>
      <c r="B261" s="52"/>
      <c r="C261" s="46"/>
      <c r="D261" s="21"/>
      <c r="E261" s="53"/>
      <c r="F261" s="345"/>
      <c r="G261" s="53"/>
    </row>
    <row r="262" spans="1:7" s="258" customFormat="1">
      <c r="A262" s="3"/>
      <c r="B262" s="52"/>
      <c r="C262" s="46"/>
      <c r="D262" s="21"/>
      <c r="E262" s="53"/>
      <c r="F262" s="345"/>
      <c r="G262" s="53"/>
    </row>
    <row r="263" spans="1:7" s="258" customFormat="1">
      <c r="A263" s="3"/>
      <c r="B263" s="52"/>
      <c r="C263" s="46"/>
      <c r="D263" s="21"/>
      <c r="E263" s="53"/>
      <c r="F263" s="345"/>
      <c r="G263" s="53"/>
    </row>
    <row r="264" spans="1:7" s="258" customFormat="1">
      <c r="A264" s="3"/>
      <c r="B264" s="52"/>
      <c r="C264" s="46"/>
      <c r="D264" s="21"/>
      <c r="E264" s="53"/>
      <c r="F264" s="345"/>
      <c r="G264" s="53"/>
    </row>
    <row r="265" spans="1:7" s="258" customFormat="1">
      <c r="A265" s="3"/>
      <c r="B265" s="52"/>
      <c r="C265" s="46"/>
      <c r="D265" s="21"/>
      <c r="E265" s="53"/>
      <c r="F265" s="345"/>
      <c r="G265" s="53"/>
    </row>
    <row r="266" spans="1:7" s="258" customFormat="1">
      <c r="A266" s="3"/>
      <c r="B266" s="52"/>
      <c r="C266" s="46"/>
      <c r="D266" s="21"/>
      <c r="E266" s="53"/>
      <c r="F266" s="345"/>
      <c r="G266" s="53"/>
    </row>
    <row r="267" spans="1:7" s="258" customFormat="1">
      <c r="A267" s="3"/>
      <c r="B267" s="52"/>
      <c r="C267" s="46"/>
      <c r="D267" s="21"/>
      <c r="E267" s="53"/>
      <c r="F267" s="345"/>
      <c r="G267" s="53"/>
    </row>
    <row r="268" spans="1:7" s="258" customFormat="1">
      <c r="A268" s="3"/>
      <c r="B268" s="52"/>
      <c r="C268" s="46"/>
      <c r="D268" s="21"/>
      <c r="E268" s="53"/>
      <c r="F268" s="345"/>
      <c r="G268" s="53"/>
    </row>
    <row r="269" spans="1:7" s="258" customFormat="1">
      <c r="A269" s="3"/>
      <c r="B269" s="52"/>
      <c r="C269" s="46"/>
      <c r="D269" s="21"/>
      <c r="E269" s="53"/>
      <c r="F269" s="345"/>
      <c r="G269" s="53"/>
    </row>
    <row r="270" spans="1:7" s="258" customFormat="1">
      <c r="A270" s="3"/>
      <c r="B270" s="52"/>
      <c r="C270" s="46"/>
      <c r="D270" s="21"/>
      <c r="E270" s="53"/>
      <c r="F270" s="345"/>
      <c r="G270" s="53"/>
    </row>
    <row r="271" spans="1:7" s="258" customFormat="1">
      <c r="A271" s="3"/>
      <c r="B271" s="52"/>
      <c r="C271" s="46"/>
      <c r="D271" s="21"/>
      <c r="E271" s="53"/>
      <c r="F271" s="345"/>
      <c r="G271" s="53"/>
    </row>
    <row r="272" spans="1:7" s="258" customFormat="1">
      <c r="A272" s="3"/>
      <c r="B272" s="52"/>
      <c r="C272" s="46"/>
      <c r="D272" s="21"/>
      <c r="E272" s="53"/>
      <c r="F272" s="345"/>
      <c r="G272" s="53"/>
    </row>
    <row r="273" spans="1:7" s="258" customFormat="1">
      <c r="A273" s="3"/>
      <c r="B273" s="52"/>
      <c r="C273" s="46"/>
      <c r="D273" s="21"/>
      <c r="E273" s="53"/>
      <c r="F273" s="345"/>
      <c r="G273" s="53"/>
    </row>
    <row r="274" spans="1:7" s="258" customFormat="1">
      <c r="A274" s="3"/>
      <c r="B274" s="52"/>
      <c r="C274" s="46"/>
      <c r="D274" s="21"/>
      <c r="E274" s="53"/>
      <c r="F274" s="345"/>
      <c r="G274" s="53"/>
    </row>
    <row r="275" spans="1:7" s="258" customFormat="1">
      <c r="A275" s="3"/>
      <c r="B275" s="52"/>
      <c r="C275" s="46"/>
      <c r="D275" s="21"/>
      <c r="E275" s="53"/>
      <c r="F275" s="345"/>
      <c r="G275" s="53"/>
    </row>
    <row r="276" spans="1:7" s="258" customFormat="1">
      <c r="A276" s="3"/>
      <c r="B276" s="52"/>
      <c r="C276" s="46"/>
      <c r="D276" s="21"/>
      <c r="E276" s="53"/>
      <c r="F276" s="345"/>
      <c r="G276" s="53"/>
    </row>
    <row r="277" spans="1:7" s="258" customFormat="1">
      <c r="A277" s="3"/>
      <c r="B277" s="52"/>
      <c r="C277" s="46"/>
      <c r="D277" s="21"/>
      <c r="E277" s="53"/>
      <c r="F277" s="345"/>
      <c r="G277" s="53"/>
    </row>
    <row r="278" spans="1:7" s="258" customFormat="1">
      <c r="A278" s="3"/>
      <c r="B278" s="52"/>
      <c r="C278" s="46"/>
      <c r="D278" s="21"/>
      <c r="E278" s="53"/>
      <c r="F278" s="345"/>
      <c r="G278" s="53"/>
    </row>
    <row r="279" spans="1:7" s="258" customFormat="1">
      <c r="A279" s="3"/>
      <c r="B279" s="52"/>
      <c r="C279" s="46"/>
      <c r="D279" s="21"/>
      <c r="E279" s="53"/>
      <c r="F279" s="345"/>
      <c r="G279" s="53"/>
    </row>
    <row r="280" spans="1:7" s="258" customFormat="1">
      <c r="A280" s="3"/>
      <c r="B280" s="52"/>
      <c r="C280" s="46"/>
      <c r="D280" s="21"/>
      <c r="E280" s="53"/>
      <c r="F280" s="345"/>
      <c r="G280" s="53"/>
    </row>
    <row r="281" spans="1:7" s="258" customFormat="1">
      <c r="A281" s="3"/>
      <c r="B281" s="52"/>
      <c r="C281" s="46"/>
      <c r="D281" s="21"/>
      <c r="E281" s="53"/>
      <c r="F281" s="345"/>
      <c r="G281" s="53"/>
    </row>
    <row r="282" spans="1:7" s="258" customFormat="1">
      <c r="A282" s="3"/>
      <c r="B282" s="52"/>
      <c r="C282" s="46"/>
      <c r="D282" s="21"/>
      <c r="E282" s="53"/>
      <c r="F282" s="345"/>
      <c r="G282" s="53"/>
    </row>
    <row r="283" spans="1:7" s="258" customFormat="1">
      <c r="A283" s="3"/>
      <c r="B283" s="52"/>
      <c r="C283" s="46"/>
      <c r="D283" s="21"/>
      <c r="E283" s="53"/>
      <c r="F283" s="345"/>
      <c r="G283" s="53"/>
    </row>
    <row r="284" spans="1:7" s="258" customFormat="1">
      <c r="A284" s="3"/>
      <c r="B284" s="52"/>
      <c r="C284" s="46"/>
      <c r="D284" s="21"/>
      <c r="E284" s="53"/>
      <c r="F284" s="345"/>
      <c r="G284" s="53"/>
    </row>
    <row r="285" spans="1:7" s="258" customFormat="1">
      <c r="A285" s="3"/>
      <c r="B285" s="52"/>
      <c r="C285" s="46"/>
      <c r="D285" s="21"/>
      <c r="E285" s="53"/>
      <c r="F285" s="345"/>
      <c r="G285" s="53"/>
    </row>
    <row r="286" spans="1:7" s="258" customFormat="1">
      <c r="A286" s="3"/>
      <c r="B286" s="52"/>
      <c r="C286" s="46"/>
      <c r="D286" s="21"/>
      <c r="E286" s="53"/>
      <c r="F286" s="345"/>
      <c r="G286" s="53"/>
    </row>
    <row r="287" spans="1:7" s="258" customFormat="1">
      <c r="A287" s="3"/>
      <c r="B287" s="52"/>
      <c r="C287" s="46"/>
      <c r="D287" s="21"/>
      <c r="E287" s="53"/>
      <c r="F287" s="345"/>
      <c r="G287" s="53"/>
    </row>
    <row r="288" spans="1:7" s="258" customFormat="1">
      <c r="A288" s="3"/>
      <c r="B288" s="52"/>
      <c r="C288" s="46"/>
      <c r="D288" s="21"/>
      <c r="E288" s="53"/>
      <c r="F288" s="345"/>
      <c r="G288" s="53"/>
    </row>
    <row r="289" spans="1:7" s="258" customFormat="1">
      <c r="A289" s="3"/>
      <c r="B289" s="52"/>
      <c r="C289" s="46"/>
      <c r="D289" s="21"/>
      <c r="E289" s="53"/>
      <c r="F289" s="345"/>
      <c r="G289" s="53"/>
    </row>
    <row r="290" spans="1:7" s="258" customFormat="1">
      <c r="A290" s="3"/>
      <c r="B290" s="52"/>
      <c r="C290" s="46"/>
      <c r="D290" s="21"/>
      <c r="E290" s="53"/>
      <c r="F290" s="345"/>
      <c r="G290" s="53"/>
    </row>
    <row r="291" spans="1:7" s="258" customFormat="1">
      <c r="A291" s="3"/>
      <c r="B291" s="52"/>
      <c r="C291" s="46"/>
      <c r="D291" s="21"/>
      <c r="E291" s="53"/>
      <c r="F291" s="345"/>
      <c r="G291" s="53"/>
    </row>
    <row r="292" spans="1:7" s="258" customFormat="1">
      <c r="A292" s="3"/>
      <c r="B292" s="52"/>
      <c r="C292" s="46"/>
      <c r="D292" s="21"/>
      <c r="E292" s="53"/>
      <c r="F292" s="345"/>
      <c r="G292" s="53"/>
    </row>
    <row r="293" spans="1:7" s="258" customFormat="1">
      <c r="A293" s="3"/>
      <c r="B293" s="52"/>
      <c r="C293" s="46"/>
      <c r="D293" s="21"/>
      <c r="E293" s="53"/>
      <c r="F293" s="345"/>
      <c r="G293" s="53"/>
    </row>
    <row r="294" spans="1:7" s="258" customFormat="1">
      <c r="A294" s="3"/>
      <c r="B294" s="52"/>
      <c r="C294" s="46"/>
      <c r="D294" s="21"/>
      <c r="E294" s="53"/>
      <c r="F294" s="345"/>
      <c r="G294" s="53"/>
    </row>
    <row r="295" spans="1:7" s="258" customFormat="1">
      <c r="A295" s="3"/>
      <c r="B295" s="52"/>
      <c r="C295" s="46"/>
      <c r="D295" s="21"/>
      <c r="E295" s="53"/>
      <c r="F295" s="345"/>
      <c r="G295" s="53"/>
    </row>
    <row r="296" spans="1:7" s="258" customFormat="1">
      <c r="A296" s="3"/>
      <c r="B296" s="52"/>
      <c r="C296" s="46"/>
      <c r="D296" s="21"/>
      <c r="E296" s="53"/>
      <c r="F296" s="345"/>
      <c r="G296" s="53"/>
    </row>
    <row r="297" spans="1:7" s="258" customFormat="1">
      <c r="A297" s="3"/>
      <c r="B297" s="52"/>
      <c r="C297" s="46"/>
      <c r="D297" s="21"/>
      <c r="E297" s="53"/>
      <c r="F297" s="345"/>
      <c r="G297" s="53"/>
    </row>
    <row r="298" spans="1:7" s="258" customFormat="1">
      <c r="A298" s="3"/>
      <c r="B298" s="52"/>
      <c r="C298" s="46"/>
      <c r="D298" s="21"/>
      <c r="E298" s="53"/>
      <c r="F298" s="345"/>
      <c r="G298" s="53"/>
    </row>
    <row r="299" spans="1:7" s="258" customFormat="1">
      <c r="A299" s="3"/>
      <c r="B299" s="52"/>
      <c r="C299" s="46"/>
      <c r="D299" s="21"/>
      <c r="E299" s="53"/>
      <c r="F299" s="345"/>
      <c r="G299" s="53"/>
    </row>
    <row r="300" spans="1:7" s="258" customFormat="1">
      <c r="A300" s="3"/>
      <c r="B300" s="52"/>
      <c r="C300" s="46"/>
      <c r="D300" s="21"/>
      <c r="E300" s="53"/>
      <c r="F300" s="345"/>
      <c r="G300" s="53"/>
    </row>
    <row r="301" spans="1:7" s="258" customFormat="1">
      <c r="A301" s="3"/>
      <c r="B301" s="52"/>
      <c r="C301" s="46"/>
      <c r="D301" s="21"/>
      <c r="E301" s="53"/>
      <c r="F301" s="345"/>
      <c r="G301" s="53"/>
    </row>
    <row r="302" spans="1:7" s="258" customFormat="1">
      <c r="A302" s="3"/>
      <c r="B302" s="52"/>
      <c r="C302" s="46"/>
      <c r="D302" s="21"/>
      <c r="E302" s="53"/>
      <c r="F302" s="345"/>
      <c r="G302" s="53"/>
    </row>
    <row r="303" spans="1:7" s="258" customFormat="1">
      <c r="A303" s="3"/>
      <c r="B303" s="52"/>
      <c r="C303" s="46"/>
      <c r="D303" s="21"/>
      <c r="E303" s="53"/>
      <c r="F303" s="345"/>
      <c r="G303" s="53"/>
    </row>
    <row r="304" spans="1:7" s="258" customFormat="1">
      <c r="A304" s="3"/>
      <c r="B304" s="52"/>
      <c r="C304" s="46"/>
      <c r="D304" s="21"/>
      <c r="E304" s="53"/>
      <c r="F304" s="345"/>
      <c r="G304" s="53"/>
    </row>
    <row r="305" spans="1:7" s="258" customFormat="1">
      <c r="A305" s="3"/>
      <c r="B305" s="52"/>
      <c r="C305" s="46"/>
      <c r="D305" s="21"/>
      <c r="E305" s="53"/>
      <c r="F305" s="345"/>
      <c r="G305" s="53"/>
    </row>
    <row r="306" spans="1:7" s="258" customFormat="1">
      <c r="A306" s="3"/>
      <c r="B306" s="52"/>
      <c r="C306" s="46"/>
      <c r="D306" s="21"/>
      <c r="E306" s="53"/>
      <c r="F306" s="345"/>
      <c r="G306" s="53"/>
    </row>
    <row r="307" spans="1:7" s="258" customFormat="1">
      <c r="A307" s="3"/>
      <c r="B307" s="52"/>
      <c r="C307" s="46"/>
      <c r="D307" s="21"/>
      <c r="E307" s="53"/>
      <c r="F307" s="345"/>
      <c r="G307" s="53"/>
    </row>
    <row r="308" spans="1:7" s="258" customFormat="1">
      <c r="A308" s="3"/>
      <c r="B308" s="52"/>
      <c r="C308" s="46"/>
      <c r="D308" s="21"/>
      <c r="E308" s="53"/>
      <c r="F308" s="345"/>
      <c r="G308" s="53"/>
    </row>
    <row r="309" spans="1:7" s="258" customFormat="1">
      <c r="A309" s="3"/>
      <c r="B309" s="52"/>
      <c r="C309" s="46"/>
      <c r="D309" s="21"/>
      <c r="E309" s="53"/>
      <c r="F309" s="345"/>
      <c r="G309" s="53"/>
    </row>
    <row r="310" spans="1:7" s="258" customFormat="1">
      <c r="A310" s="3"/>
      <c r="B310" s="52"/>
      <c r="C310" s="46"/>
      <c r="D310" s="21"/>
      <c r="E310" s="53"/>
      <c r="F310" s="345"/>
      <c r="G310" s="53"/>
    </row>
    <row r="311" spans="1:7" s="258" customFormat="1">
      <c r="A311" s="3"/>
      <c r="B311" s="52"/>
      <c r="C311" s="46"/>
      <c r="D311" s="21"/>
      <c r="E311" s="53"/>
      <c r="F311" s="345"/>
      <c r="G311" s="53"/>
    </row>
    <row r="312" spans="1:7" s="258" customFormat="1">
      <c r="A312" s="3"/>
      <c r="B312" s="52"/>
      <c r="C312" s="46"/>
      <c r="D312" s="21"/>
      <c r="E312" s="53"/>
      <c r="F312" s="345"/>
      <c r="G312" s="53"/>
    </row>
    <row r="313" spans="1:7" s="258" customFormat="1">
      <c r="A313" s="3"/>
      <c r="B313" s="52"/>
      <c r="C313" s="46"/>
      <c r="D313" s="21"/>
      <c r="E313" s="53"/>
      <c r="F313" s="345"/>
      <c r="G313" s="53"/>
    </row>
    <row r="314" spans="1:7" s="258" customFormat="1">
      <c r="A314" s="3"/>
      <c r="B314" s="52"/>
      <c r="C314" s="46"/>
      <c r="D314" s="21"/>
      <c r="E314" s="53"/>
      <c r="F314" s="345"/>
      <c r="G314" s="53"/>
    </row>
    <row r="315" spans="1:7" s="258" customFormat="1">
      <c r="A315" s="3"/>
      <c r="B315" s="52"/>
      <c r="C315" s="46"/>
      <c r="D315" s="21"/>
      <c r="E315" s="53"/>
      <c r="F315" s="345"/>
      <c r="G315" s="53"/>
    </row>
    <row r="316" spans="1:7" s="258" customFormat="1">
      <c r="A316" s="3"/>
      <c r="B316" s="52"/>
      <c r="C316" s="46"/>
      <c r="D316" s="21"/>
      <c r="E316" s="53"/>
      <c r="F316" s="345"/>
      <c r="G316" s="53"/>
    </row>
    <row r="317" spans="1:7" s="258" customFormat="1">
      <c r="A317" s="3"/>
      <c r="B317" s="52"/>
      <c r="C317" s="46"/>
      <c r="D317" s="21"/>
      <c r="E317" s="53"/>
      <c r="F317" s="345"/>
      <c r="G317" s="53"/>
    </row>
    <row r="318" spans="1:7" s="258" customFormat="1">
      <c r="A318" s="3"/>
      <c r="B318" s="52"/>
      <c r="C318" s="46"/>
      <c r="D318" s="21"/>
      <c r="E318" s="53"/>
      <c r="F318" s="345"/>
      <c r="G318" s="53"/>
    </row>
    <row r="319" spans="1:7" s="258" customFormat="1">
      <c r="A319" s="3"/>
      <c r="B319" s="52"/>
      <c r="C319" s="46"/>
      <c r="D319" s="21"/>
      <c r="E319" s="53"/>
      <c r="F319" s="345"/>
      <c r="G319" s="53"/>
    </row>
    <row r="320" spans="1:7" s="258" customFormat="1">
      <c r="A320" s="3"/>
      <c r="B320" s="52"/>
      <c r="C320" s="46"/>
      <c r="D320" s="21"/>
      <c r="E320" s="53"/>
      <c r="F320" s="345"/>
      <c r="G320" s="53"/>
    </row>
    <row r="321" spans="1:7" s="258" customFormat="1">
      <c r="A321" s="3"/>
      <c r="B321" s="52"/>
      <c r="C321" s="46"/>
      <c r="D321" s="21"/>
      <c r="E321" s="53"/>
      <c r="F321" s="345"/>
      <c r="G321" s="53"/>
    </row>
    <row r="322" spans="1:7" s="258" customFormat="1">
      <c r="A322" s="3"/>
      <c r="B322" s="52"/>
      <c r="C322" s="46"/>
      <c r="D322" s="21"/>
      <c r="E322" s="53"/>
      <c r="F322" s="345"/>
      <c r="G322" s="53"/>
    </row>
    <row r="323" spans="1:7" s="258" customFormat="1">
      <c r="A323" s="3"/>
      <c r="B323" s="52"/>
      <c r="C323" s="46"/>
      <c r="D323" s="21"/>
      <c r="E323" s="53"/>
      <c r="F323" s="345"/>
      <c r="G323" s="53"/>
    </row>
    <row r="324" spans="1:7" s="258" customFormat="1">
      <c r="A324" s="3"/>
      <c r="B324" s="52"/>
      <c r="C324" s="46"/>
      <c r="D324" s="21"/>
      <c r="E324" s="53"/>
      <c r="F324" s="345"/>
      <c r="G324" s="53"/>
    </row>
    <row r="325" spans="1:7" s="258" customFormat="1">
      <c r="A325" s="3"/>
      <c r="B325" s="52"/>
      <c r="C325" s="46"/>
      <c r="D325" s="21"/>
      <c r="E325" s="53"/>
      <c r="F325" s="345"/>
      <c r="G325" s="53"/>
    </row>
    <row r="326" spans="1:7" s="258" customFormat="1">
      <c r="A326" s="3"/>
      <c r="B326" s="52"/>
      <c r="C326" s="46"/>
      <c r="D326" s="21"/>
      <c r="E326" s="53"/>
      <c r="F326" s="345"/>
      <c r="G326" s="53"/>
    </row>
    <row r="327" spans="1:7" s="258" customFormat="1">
      <c r="A327" s="3"/>
      <c r="B327" s="52"/>
      <c r="C327" s="46"/>
      <c r="D327" s="21"/>
      <c r="E327" s="53"/>
      <c r="F327" s="345"/>
      <c r="G327" s="53"/>
    </row>
    <row r="328" spans="1:7" s="258" customFormat="1">
      <c r="A328" s="3"/>
      <c r="B328" s="52"/>
      <c r="C328" s="46"/>
      <c r="D328" s="21"/>
      <c r="E328" s="53"/>
      <c r="F328" s="345"/>
      <c r="G328" s="53"/>
    </row>
    <row r="329" spans="1:7" s="258" customFormat="1">
      <c r="A329" s="3"/>
      <c r="B329" s="52"/>
      <c r="C329" s="46"/>
      <c r="D329" s="21"/>
      <c r="E329" s="53"/>
      <c r="F329" s="345"/>
      <c r="G329" s="53"/>
    </row>
    <row r="330" spans="1:7" s="258" customFormat="1">
      <c r="A330" s="3"/>
      <c r="B330" s="52"/>
      <c r="C330" s="46"/>
      <c r="D330" s="21"/>
      <c r="E330" s="53"/>
      <c r="F330" s="345"/>
      <c r="G330" s="53"/>
    </row>
    <row r="331" spans="1:7" s="258" customFormat="1">
      <c r="A331" s="3"/>
      <c r="B331" s="52"/>
      <c r="C331" s="46"/>
      <c r="D331" s="21"/>
      <c r="E331" s="53"/>
      <c r="F331" s="345"/>
      <c r="G331" s="53"/>
    </row>
    <row r="332" spans="1:7" s="258" customFormat="1">
      <c r="A332" s="3"/>
      <c r="B332" s="52"/>
      <c r="C332" s="46"/>
      <c r="D332" s="21"/>
      <c r="E332" s="53"/>
      <c r="F332" s="345"/>
      <c r="G332" s="53"/>
    </row>
    <row r="333" spans="1:7" s="258" customFormat="1">
      <c r="A333" s="3"/>
      <c r="B333" s="52"/>
      <c r="C333" s="46"/>
      <c r="D333" s="21"/>
      <c r="E333" s="53"/>
      <c r="F333" s="345"/>
      <c r="G333" s="53"/>
    </row>
    <row r="334" spans="1:7" s="258" customFormat="1">
      <c r="A334" s="3"/>
      <c r="B334" s="52"/>
      <c r="C334" s="46"/>
      <c r="D334" s="21"/>
      <c r="E334" s="53"/>
      <c r="F334" s="345"/>
      <c r="G334" s="53"/>
    </row>
    <row r="335" spans="1:7" s="258" customFormat="1">
      <c r="A335" s="3"/>
      <c r="B335" s="52"/>
      <c r="C335" s="46"/>
      <c r="D335" s="21"/>
      <c r="E335" s="53"/>
      <c r="F335" s="345"/>
      <c r="G335" s="53"/>
    </row>
    <row r="336" spans="1:7" s="258" customFormat="1">
      <c r="A336" s="3"/>
      <c r="B336" s="52"/>
      <c r="C336" s="46"/>
      <c r="D336" s="21"/>
      <c r="E336" s="53"/>
      <c r="F336" s="345"/>
      <c r="G336" s="53"/>
    </row>
    <row r="337" spans="1:7" s="258" customFormat="1">
      <c r="A337" s="3"/>
      <c r="B337" s="52"/>
      <c r="C337" s="46"/>
      <c r="D337" s="21"/>
      <c r="E337" s="53"/>
      <c r="F337" s="345"/>
      <c r="G337" s="53"/>
    </row>
    <row r="338" spans="1:7" s="258" customFormat="1">
      <c r="A338" s="3"/>
      <c r="B338" s="52"/>
      <c r="C338" s="46"/>
      <c r="D338" s="21"/>
      <c r="E338" s="53"/>
      <c r="F338" s="345"/>
      <c r="G338" s="53"/>
    </row>
    <row r="339" spans="1:7" s="258" customFormat="1">
      <c r="A339" s="3"/>
      <c r="B339" s="52"/>
      <c r="C339" s="46"/>
      <c r="D339" s="21"/>
      <c r="E339" s="53"/>
      <c r="F339" s="345"/>
      <c r="G339" s="53"/>
    </row>
    <row r="340" spans="1:7" s="258" customFormat="1">
      <c r="A340" s="3"/>
      <c r="B340" s="52"/>
      <c r="C340" s="46"/>
      <c r="D340" s="21"/>
      <c r="E340" s="53"/>
      <c r="F340" s="345"/>
      <c r="G340" s="53"/>
    </row>
    <row r="341" spans="1:7" s="258" customFormat="1">
      <c r="A341" s="3"/>
      <c r="B341" s="52"/>
      <c r="C341" s="46"/>
      <c r="D341" s="21"/>
      <c r="E341" s="53"/>
      <c r="F341" s="345"/>
      <c r="G341" s="53"/>
    </row>
    <row r="342" spans="1:7" s="258" customFormat="1">
      <c r="A342" s="3"/>
      <c r="B342" s="52"/>
      <c r="C342" s="46"/>
      <c r="D342" s="21"/>
      <c r="E342" s="53"/>
      <c r="F342" s="345"/>
      <c r="G342" s="53"/>
    </row>
    <row r="343" spans="1:7" s="258" customFormat="1">
      <c r="A343" s="3"/>
      <c r="B343" s="52"/>
      <c r="C343" s="46"/>
      <c r="D343" s="21"/>
      <c r="E343" s="53"/>
      <c r="F343" s="345"/>
      <c r="G343" s="53"/>
    </row>
    <row r="344" spans="1:7" s="258" customFormat="1">
      <c r="A344" s="3"/>
      <c r="B344" s="52"/>
      <c r="C344" s="46"/>
      <c r="D344" s="21"/>
      <c r="E344" s="53"/>
      <c r="F344" s="345"/>
      <c r="G344" s="53"/>
    </row>
    <row r="345" spans="1:7" s="258" customFormat="1">
      <c r="A345" s="3"/>
      <c r="B345" s="52"/>
      <c r="C345" s="46"/>
      <c r="D345" s="21"/>
      <c r="E345" s="53"/>
      <c r="F345" s="345"/>
      <c r="G345" s="53"/>
    </row>
    <row r="346" spans="1:7" s="258" customFormat="1">
      <c r="A346" s="3"/>
      <c r="B346" s="52"/>
      <c r="C346" s="46"/>
      <c r="D346" s="21"/>
      <c r="E346" s="53"/>
      <c r="F346" s="345"/>
      <c r="G346" s="53"/>
    </row>
    <row r="347" spans="1:7" s="258" customFormat="1">
      <c r="A347" s="3"/>
      <c r="B347" s="52"/>
      <c r="C347" s="46"/>
      <c r="D347" s="21"/>
      <c r="E347" s="53"/>
      <c r="F347" s="345"/>
      <c r="G347" s="53"/>
    </row>
    <row r="348" spans="1:7" s="258" customFormat="1">
      <c r="A348" s="3"/>
      <c r="B348" s="52"/>
      <c r="C348" s="46"/>
      <c r="D348" s="21"/>
      <c r="E348" s="53"/>
      <c r="F348" s="345"/>
      <c r="G348" s="53"/>
    </row>
    <row r="349" spans="1:7" s="258" customFormat="1">
      <c r="A349" s="3"/>
      <c r="B349" s="52"/>
      <c r="C349" s="46"/>
      <c r="D349" s="21"/>
      <c r="E349" s="53"/>
      <c r="F349" s="345"/>
      <c r="G349" s="53"/>
    </row>
    <row r="350" spans="1:7" s="258" customFormat="1">
      <c r="A350" s="3"/>
      <c r="B350" s="52"/>
      <c r="C350" s="46"/>
      <c r="D350" s="21"/>
      <c r="E350" s="53"/>
      <c r="F350" s="345"/>
      <c r="G350" s="53"/>
    </row>
    <row r="351" spans="1:7" s="258" customFormat="1">
      <c r="A351" s="3"/>
      <c r="B351" s="52"/>
      <c r="C351" s="46"/>
      <c r="D351" s="21"/>
      <c r="E351" s="53"/>
      <c r="F351" s="345"/>
      <c r="G351" s="53"/>
    </row>
    <row r="352" spans="1:7" s="258" customFormat="1">
      <c r="A352" s="3"/>
      <c r="B352" s="52"/>
      <c r="C352" s="46"/>
      <c r="D352" s="21"/>
      <c r="E352" s="53"/>
      <c r="F352" s="345"/>
      <c r="G352" s="53"/>
    </row>
    <row r="353" spans="1:7" s="258" customFormat="1">
      <c r="A353" s="3"/>
      <c r="B353" s="52"/>
      <c r="C353" s="46"/>
      <c r="D353" s="21"/>
      <c r="E353" s="53"/>
      <c r="F353" s="345"/>
      <c r="G353" s="53"/>
    </row>
    <row r="354" spans="1:7" s="258" customFormat="1">
      <c r="A354" s="3"/>
      <c r="B354" s="52"/>
      <c r="C354" s="46"/>
      <c r="D354" s="21"/>
      <c r="E354" s="53"/>
      <c r="F354" s="345"/>
      <c r="G354" s="53"/>
    </row>
    <row r="355" spans="1:7" s="258" customFormat="1">
      <c r="A355" s="3"/>
      <c r="B355" s="52"/>
      <c r="C355" s="46"/>
      <c r="D355" s="21"/>
      <c r="E355" s="53"/>
      <c r="F355" s="345"/>
      <c r="G355" s="53"/>
    </row>
    <row r="356" spans="1:7" s="258" customFormat="1">
      <c r="A356" s="3"/>
      <c r="B356" s="52"/>
      <c r="C356" s="46"/>
      <c r="D356" s="21"/>
      <c r="E356" s="53"/>
      <c r="F356" s="345"/>
      <c r="G356" s="53"/>
    </row>
    <row r="357" spans="1:7" s="258" customFormat="1">
      <c r="A357" s="3"/>
      <c r="B357" s="52"/>
      <c r="C357" s="46"/>
      <c r="D357" s="21"/>
      <c r="E357" s="53"/>
      <c r="F357" s="345"/>
      <c r="G357" s="53"/>
    </row>
    <row r="358" spans="1:7" s="258" customFormat="1">
      <c r="A358" s="3"/>
      <c r="B358" s="52"/>
      <c r="C358" s="46"/>
      <c r="D358" s="21"/>
      <c r="E358" s="53"/>
      <c r="F358" s="345"/>
      <c r="G358" s="53"/>
    </row>
    <row r="359" spans="1:7" s="258" customFormat="1">
      <c r="A359" s="3"/>
      <c r="B359" s="52"/>
      <c r="C359" s="46"/>
      <c r="D359" s="21"/>
      <c r="E359" s="53"/>
      <c r="F359" s="345"/>
      <c r="G359" s="53"/>
    </row>
    <row r="360" spans="1:7" s="258" customFormat="1">
      <c r="A360" s="3"/>
      <c r="B360" s="52"/>
      <c r="C360" s="46"/>
      <c r="D360" s="21"/>
      <c r="E360" s="53"/>
      <c r="F360" s="345"/>
      <c r="G360" s="53"/>
    </row>
    <row r="361" spans="1:7" s="258" customFormat="1">
      <c r="A361" s="3"/>
      <c r="B361" s="52"/>
      <c r="C361" s="46"/>
      <c r="D361" s="21"/>
      <c r="E361" s="53"/>
      <c r="F361" s="345"/>
      <c r="G361" s="53"/>
    </row>
    <row r="362" spans="1:7" s="258" customFormat="1">
      <c r="A362" s="3"/>
      <c r="B362" s="52"/>
      <c r="C362" s="46"/>
      <c r="D362" s="21"/>
      <c r="E362" s="53"/>
      <c r="F362" s="345"/>
      <c r="G362" s="53"/>
    </row>
    <row r="363" spans="1:7" s="258" customFormat="1">
      <c r="A363" s="3"/>
      <c r="B363" s="52"/>
      <c r="C363" s="46"/>
      <c r="D363" s="21"/>
      <c r="E363" s="53"/>
      <c r="F363" s="345"/>
      <c r="G363" s="53"/>
    </row>
    <row r="364" spans="1:7" s="258" customFormat="1">
      <c r="A364" s="3"/>
      <c r="B364" s="52"/>
      <c r="C364" s="46"/>
      <c r="D364" s="21"/>
      <c r="E364" s="53"/>
      <c r="F364" s="345"/>
      <c r="G364" s="53"/>
    </row>
    <row r="365" spans="1:7" s="258" customFormat="1">
      <c r="A365" s="3"/>
      <c r="B365" s="52"/>
      <c r="C365" s="46"/>
      <c r="D365" s="21"/>
      <c r="E365" s="53"/>
      <c r="F365" s="345"/>
      <c r="G365" s="53"/>
    </row>
    <row r="366" spans="1:7" s="258" customFormat="1">
      <c r="A366" s="3"/>
      <c r="B366" s="52"/>
      <c r="C366" s="46"/>
      <c r="D366" s="21"/>
      <c r="E366" s="53"/>
      <c r="F366" s="345"/>
      <c r="G366" s="53"/>
    </row>
    <row r="367" spans="1:7" s="258" customFormat="1">
      <c r="A367" s="3"/>
      <c r="B367" s="52"/>
      <c r="C367" s="46"/>
      <c r="D367" s="21"/>
      <c r="E367" s="53"/>
      <c r="F367" s="345"/>
      <c r="G367" s="53"/>
    </row>
    <row r="368" spans="1:7" s="258" customFormat="1">
      <c r="A368" s="3"/>
      <c r="B368" s="52"/>
      <c r="C368" s="46"/>
      <c r="D368" s="21"/>
      <c r="E368" s="53"/>
      <c r="F368" s="345"/>
      <c r="G368" s="53"/>
    </row>
    <row r="369" spans="1:7" s="258" customFormat="1">
      <c r="A369" s="3"/>
      <c r="B369" s="52"/>
      <c r="C369" s="46"/>
      <c r="D369" s="21"/>
      <c r="E369" s="53"/>
      <c r="F369" s="345"/>
      <c r="G369" s="53"/>
    </row>
    <row r="370" spans="1:7" s="258" customFormat="1">
      <c r="A370" s="3"/>
      <c r="B370" s="52"/>
      <c r="C370" s="46"/>
      <c r="D370" s="21"/>
      <c r="E370" s="53"/>
      <c r="F370" s="345"/>
      <c r="G370" s="53"/>
    </row>
    <row r="371" spans="1:7" s="258" customFormat="1">
      <c r="A371" s="3"/>
      <c r="B371" s="52"/>
      <c r="C371" s="46"/>
      <c r="D371" s="21"/>
      <c r="E371" s="53"/>
      <c r="F371" s="345"/>
      <c r="G371" s="53"/>
    </row>
    <row r="372" spans="1:7" s="258" customFormat="1">
      <c r="A372" s="3"/>
      <c r="B372" s="52"/>
      <c r="C372" s="46"/>
      <c r="D372" s="21"/>
      <c r="E372" s="53"/>
      <c r="F372" s="345"/>
      <c r="G372" s="53"/>
    </row>
    <row r="373" spans="1:7" s="258" customFormat="1">
      <c r="A373" s="3"/>
      <c r="B373" s="52"/>
      <c r="C373" s="46"/>
      <c r="D373" s="21"/>
      <c r="E373" s="53"/>
      <c r="F373" s="345"/>
      <c r="G373" s="53"/>
    </row>
    <row r="374" spans="1:7" s="258" customFormat="1">
      <c r="A374" s="3"/>
      <c r="B374" s="52"/>
      <c r="C374" s="46"/>
      <c r="D374" s="21"/>
      <c r="E374" s="53"/>
      <c r="F374" s="345"/>
      <c r="G374" s="53"/>
    </row>
    <row r="375" spans="1:7" s="258" customFormat="1">
      <c r="A375" s="3"/>
      <c r="B375" s="52"/>
      <c r="C375" s="46"/>
      <c r="D375" s="21"/>
      <c r="E375" s="53"/>
      <c r="F375" s="345"/>
      <c r="G375" s="53"/>
    </row>
    <row r="376" spans="1:7" s="258" customFormat="1">
      <c r="A376" s="3"/>
      <c r="B376" s="52"/>
      <c r="C376" s="46"/>
      <c r="D376" s="21"/>
      <c r="E376" s="53"/>
      <c r="F376" s="345"/>
      <c r="G376" s="53"/>
    </row>
    <row r="377" spans="1:7" s="258" customFormat="1">
      <c r="A377" s="3"/>
      <c r="B377" s="52"/>
      <c r="C377" s="46"/>
      <c r="D377" s="21"/>
      <c r="E377" s="53"/>
      <c r="F377" s="345"/>
      <c r="G377" s="53"/>
    </row>
    <row r="378" spans="1:7" s="258" customFormat="1">
      <c r="A378" s="3"/>
      <c r="B378" s="52"/>
      <c r="C378" s="46"/>
      <c r="D378" s="21"/>
      <c r="E378" s="53"/>
      <c r="F378" s="345"/>
      <c r="G378" s="53"/>
    </row>
    <row r="379" spans="1:7" s="258" customFormat="1">
      <c r="A379" s="3"/>
      <c r="B379" s="52"/>
      <c r="C379" s="46"/>
      <c r="D379" s="21"/>
      <c r="E379" s="53"/>
      <c r="F379" s="345"/>
      <c r="G379" s="53"/>
    </row>
    <row r="380" spans="1:7" s="258" customFormat="1">
      <c r="A380" s="3"/>
      <c r="B380" s="52"/>
      <c r="C380" s="46"/>
      <c r="D380" s="21"/>
      <c r="E380" s="53"/>
      <c r="F380" s="345"/>
      <c r="G380" s="53"/>
    </row>
    <row r="381" spans="1:7" s="258" customFormat="1">
      <c r="A381" s="3"/>
      <c r="B381" s="52"/>
      <c r="C381" s="46"/>
      <c r="D381" s="21"/>
      <c r="E381" s="53"/>
      <c r="F381" s="345"/>
      <c r="G381" s="53"/>
    </row>
    <row r="382" spans="1:7" s="258" customFormat="1">
      <c r="A382" s="3"/>
      <c r="B382" s="52"/>
      <c r="C382" s="46"/>
      <c r="D382" s="21"/>
      <c r="E382" s="53"/>
      <c r="F382" s="345"/>
      <c r="G382" s="53"/>
    </row>
    <row r="383" spans="1:7" s="258" customFormat="1">
      <c r="A383" s="3"/>
      <c r="B383" s="52"/>
      <c r="C383" s="46"/>
      <c r="D383" s="21"/>
      <c r="E383" s="53"/>
      <c r="F383" s="345"/>
      <c r="G383" s="53"/>
    </row>
    <row r="384" spans="1:7" s="258" customFormat="1">
      <c r="A384" s="3"/>
      <c r="B384" s="52"/>
      <c r="C384" s="46"/>
      <c r="D384" s="21"/>
      <c r="E384" s="53"/>
      <c r="F384" s="345"/>
      <c r="G384" s="53"/>
    </row>
    <row r="385" spans="1:7" s="258" customFormat="1">
      <c r="A385" s="3"/>
      <c r="B385" s="52"/>
      <c r="C385" s="46"/>
      <c r="D385" s="21"/>
      <c r="E385" s="53"/>
      <c r="F385" s="345"/>
      <c r="G385" s="53"/>
    </row>
    <row r="386" spans="1:7" s="258" customFormat="1">
      <c r="A386" s="3"/>
      <c r="B386" s="52"/>
      <c r="C386" s="46"/>
      <c r="D386" s="21"/>
      <c r="E386" s="53"/>
      <c r="F386" s="345"/>
      <c r="G386" s="53"/>
    </row>
    <row r="387" spans="1:7" s="258" customFormat="1">
      <c r="A387" s="3"/>
      <c r="B387" s="52"/>
      <c r="C387" s="46"/>
      <c r="D387" s="21"/>
      <c r="E387" s="53"/>
      <c r="F387" s="345"/>
      <c r="G387" s="53"/>
    </row>
    <row r="388" spans="1:7" s="258" customFormat="1">
      <c r="A388" s="3"/>
      <c r="B388" s="52"/>
      <c r="C388" s="46"/>
      <c r="D388" s="21"/>
      <c r="E388" s="53"/>
      <c r="F388" s="345"/>
      <c r="G388" s="53"/>
    </row>
    <row r="389" spans="1:7" s="258" customFormat="1">
      <c r="A389" s="3"/>
      <c r="B389" s="52"/>
      <c r="C389" s="46"/>
      <c r="D389" s="21"/>
      <c r="E389" s="53"/>
      <c r="F389" s="345"/>
      <c r="G389" s="53"/>
    </row>
    <row r="390" spans="1:7" s="258" customFormat="1">
      <c r="A390" s="3"/>
      <c r="B390" s="52"/>
      <c r="C390" s="46"/>
      <c r="D390" s="21"/>
      <c r="E390" s="53"/>
      <c r="F390" s="345"/>
      <c r="G390" s="53"/>
    </row>
    <row r="391" spans="1:7" s="258" customFormat="1">
      <c r="A391" s="3"/>
      <c r="B391" s="52"/>
      <c r="C391" s="46"/>
      <c r="D391" s="21"/>
      <c r="E391" s="53"/>
      <c r="F391" s="345"/>
      <c r="G391" s="53"/>
    </row>
    <row r="392" spans="1:7" s="258" customFormat="1">
      <c r="A392" s="3"/>
      <c r="B392" s="52"/>
      <c r="C392" s="46"/>
      <c r="D392" s="21"/>
      <c r="E392" s="53"/>
      <c r="F392" s="345"/>
      <c r="G392" s="53"/>
    </row>
    <row r="393" spans="1:7" s="258" customFormat="1">
      <c r="A393" s="3"/>
      <c r="B393" s="52"/>
      <c r="C393" s="46"/>
      <c r="D393" s="21"/>
      <c r="E393" s="53"/>
      <c r="F393" s="345"/>
      <c r="G393" s="53"/>
    </row>
    <row r="394" spans="1:7" s="258" customFormat="1">
      <c r="A394" s="3"/>
      <c r="B394" s="52"/>
      <c r="C394" s="46"/>
      <c r="D394" s="21"/>
      <c r="E394" s="53"/>
      <c r="F394" s="345"/>
      <c r="G394" s="53"/>
    </row>
    <row r="395" spans="1:7" s="258" customFormat="1">
      <c r="A395" s="3"/>
      <c r="B395" s="52"/>
      <c r="C395" s="46"/>
      <c r="D395" s="21"/>
      <c r="E395" s="53"/>
      <c r="F395" s="345"/>
      <c r="G395" s="53"/>
    </row>
    <row r="396" spans="1:7" s="258" customFormat="1">
      <c r="A396" s="3"/>
      <c r="B396" s="52"/>
      <c r="C396" s="46"/>
      <c r="D396" s="21"/>
      <c r="E396" s="53"/>
      <c r="F396" s="345"/>
      <c r="G396" s="53"/>
    </row>
    <row r="397" spans="1:7" s="258" customFormat="1">
      <c r="A397" s="3"/>
      <c r="B397" s="52"/>
      <c r="C397" s="46"/>
      <c r="D397" s="21"/>
      <c r="E397" s="53"/>
      <c r="F397" s="345"/>
      <c r="G397" s="53"/>
    </row>
    <row r="398" spans="1:7" s="258" customFormat="1">
      <c r="A398" s="3"/>
      <c r="B398" s="52"/>
      <c r="C398" s="46"/>
      <c r="D398" s="21"/>
      <c r="E398" s="53"/>
      <c r="F398" s="345"/>
      <c r="G398" s="53"/>
    </row>
    <row r="399" spans="1:7" s="258" customFormat="1">
      <c r="A399" s="3"/>
      <c r="B399" s="52"/>
      <c r="C399" s="46"/>
      <c r="D399" s="21"/>
      <c r="E399" s="53"/>
      <c r="F399" s="345"/>
      <c r="G399" s="53"/>
    </row>
    <row r="400" spans="1:7" s="258" customFormat="1">
      <c r="A400" s="3"/>
      <c r="B400" s="52"/>
      <c r="C400" s="46"/>
      <c r="D400" s="21"/>
      <c r="E400" s="53"/>
      <c r="F400" s="345"/>
      <c r="G400" s="53"/>
    </row>
    <row r="401" spans="1:7" s="258" customFormat="1">
      <c r="A401" s="3"/>
      <c r="B401" s="52"/>
      <c r="C401" s="46"/>
      <c r="D401" s="21"/>
      <c r="E401" s="53"/>
      <c r="F401" s="345"/>
      <c r="G401" s="53"/>
    </row>
    <row r="402" spans="1:7" s="258" customFormat="1">
      <c r="A402" s="3"/>
      <c r="B402" s="52"/>
      <c r="C402" s="46"/>
      <c r="D402" s="21"/>
      <c r="E402" s="53"/>
      <c r="F402" s="345"/>
      <c r="G402" s="53"/>
    </row>
    <row r="403" spans="1:7" s="258" customFormat="1">
      <c r="A403" s="3"/>
      <c r="B403" s="52"/>
      <c r="C403" s="46"/>
      <c r="D403" s="21"/>
      <c r="E403" s="53"/>
      <c r="F403" s="345"/>
      <c r="G403" s="53"/>
    </row>
    <row r="404" spans="1:7" s="258" customFormat="1">
      <c r="A404" s="3"/>
      <c r="B404" s="52"/>
      <c r="C404" s="46"/>
      <c r="D404" s="21"/>
      <c r="E404" s="53"/>
      <c r="F404" s="345"/>
      <c r="G404" s="53"/>
    </row>
    <row r="405" spans="1:7" s="258" customFormat="1">
      <c r="A405" s="3"/>
      <c r="B405" s="52"/>
      <c r="C405" s="46"/>
      <c r="D405" s="21"/>
      <c r="E405" s="53"/>
      <c r="F405" s="345"/>
      <c r="G405" s="53"/>
    </row>
    <row r="406" spans="1:7" s="258" customFormat="1">
      <c r="A406" s="3"/>
      <c r="B406" s="52"/>
      <c r="C406" s="46"/>
      <c r="D406" s="21"/>
      <c r="E406" s="53"/>
      <c r="F406" s="345"/>
      <c r="G406" s="53"/>
    </row>
    <row r="407" spans="1:7" s="258" customFormat="1">
      <c r="A407" s="3"/>
      <c r="B407" s="52"/>
      <c r="C407" s="46"/>
      <c r="D407" s="21"/>
      <c r="E407" s="53"/>
      <c r="F407" s="345"/>
      <c r="G407" s="53"/>
    </row>
    <row r="408" spans="1:7" s="258" customFormat="1">
      <c r="A408" s="3"/>
      <c r="B408" s="52"/>
      <c r="C408" s="46"/>
      <c r="D408" s="21"/>
      <c r="E408" s="53"/>
      <c r="F408" s="345"/>
      <c r="G408" s="53"/>
    </row>
    <row r="409" spans="1:7" s="258" customFormat="1">
      <c r="A409" s="3"/>
      <c r="B409" s="52"/>
      <c r="C409" s="46"/>
      <c r="D409" s="21"/>
      <c r="E409" s="53"/>
      <c r="F409" s="345"/>
      <c r="G409" s="53"/>
    </row>
    <row r="410" spans="1:7" s="258" customFormat="1">
      <c r="A410" s="3"/>
      <c r="B410" s="52"/>
      <c r="C410" s="46"/>
      <c r="D410" s="21"/>
      <c r="E410" s="53"/>
      <c r="F410" s="345"/>
      <c r="G410" s="53"/>
    </row>
    <row r="411" spans="1:7" s="258" customFormat="1">
      <c r="A411" s="3"/>
      <c r="B411" s="52"/>
      <c r="C411" s="46"/>
      <c r="D411" s="21"/>
      <c r="E411" s="53"/>
      <c r="F411" s="345"/>
      <c r="G411" s="53"/>
    </row>
    <row r="412" spans="1:7" s="258" customFormat="1">
      <c r="A412" s="3"/>
      <c r="B412" s="52"/>
      <c r="C412" s="46"/>
      <c r="D412" s="21"/>
      <c r="E412" s="53"/>
      <c r="F412" s="345"/>
      <c r="G412" s="53"/>
    </row>
    <row r="413" spans="1:7" s="258" customFormat="1">
      <c r="A413" s="3"/>
      <c r="B413" s="52"/>
      <c r="C413" s="46"/>
      <c r="D413" s="21"/>
      <c r="E413" s="53"/>
      <c r="F413" s="345"/>
      <c r="G413" s="53"/>
    </row>
    <row r="414" spans="1:7" s="258" customFormat="1">
      <c r="A414" s="3"/>
      <c r="B414" s="52"/>
      <c r="C414" s="46"/>
      <c r="D414" s="21"/>
      <c r="E414" s="53"/>
      <c r="F414" s="345"/>
      <c r="G414" s="53"/>
    </row>
    <row r="415" spans="1:7" s="258" customFormat="1">
      <c r="A415" s="3"/>
      <c r="B415" s="52"/>
      <c r="C415" s="46"/>
      <c r="D415" s="21"/>
      <c r="E415" s="53"/>
      <c r="F415" s="345"/>
      <c r="G415" s="53"/>
    </row>
    <row r="416" spans="1:7" s="258" customFormat="1">
      <c r="A416" s="3"/>
      <c r="B416" s="52"/>
      <c r="C416" s="46"/>
      <c r="D416" s="21"/>
      <c r="E416" s="53"/>
      <c r="F416" s="345"/>
      <c r="G416" s="53"/>
    </row>
    <row r="417" spans="1:7" s="258" customFormat="1">
      <c r="A417" s="3"/>
      <c r="B417" s="52"/>
      <c r="C417" s="46"/>
      <c r="D417" s="21"/>
      <c r="E417" s="53"/>
      <c r="F417" s="345"/>
      <c r="G417" s="53"/>
    </row>
    <row r="418" spans="1:7" s="258" customFormat="1">
      <c r="A418" s="3"/>
      <c r="B418" s="52"/>
      <c r="C418" s="46"/>
      <c r="D418" s="21"/>
      <c r="E418" s="53"/>
      <c r="F418" s="345"/>
      <c r="G418" s="53"/>
    </row>
    <row r="419" spans="1:7" s="258" customFormat="1">
      <c r="A419" s="3"/>
      <c r="B419" s="52"/>
      <c r="C419" s="46"/>
      <c r="D419" s="21"/>
      <c r="E419" s="53"/>
      <c r="F419" s="345"/>
      <c r="G419" s="53"/>
    </row>
    <row r="420" spans="1:7" s="258" customFormat="1">
      <c r="A420" s="3"/>
      <c r="B420" s="52"/>
      <c r="C420" s="46"/>
      <c r="D420" s="21"/>
      <c r="E420" s="53"/>
      <c r="F420" s="345"/>
      <c r="G420" s="53"/>
    </row>
    <row r="421" spans="1:7" s="258" customFormat="1">
      <c r="A421" s="3"/>
      <c r="B421" s="52"/>
      <c r="C421" s="46"/>
      <c r="D421" s="21"/>
      <c r="E421" s="53"/>
      <c r="F421" s="345"/>
      <c r="G421" s="53"/>
    </row>
    <row r="422" spans="1:7" s="258" customFormat="1">
      <c r="A422" s="3"/>
      <c r="B422" s="52"/>
      <c r="C422" s="46"/>
      <c r="D422" s="21"/>
      <c r="E422" s="53"/>
      <c r="F422" s="345"/>
      <c r="G422" s="53"/>
    </row>
    <row r="423" spans="1:7" s="258" customFormat="1">
      <c r="A423" s="3"/>
      <c r="B423" s="52"/>
      <c r="C423" s="46"/>
      <c r="D423" s="21"/>
      <c r="E423" s="53"/>
      <c r="F423" s="345"/>
      <c r="G423" s="53"/>
    </row>
    <row r="424" spans="1:7" s="258" customFormat="1">
      <c r="A424" s="3"/>
      <c r="B424" s="52"/>
      <c r="C424" s="46"/>
      <c r="D424" s="21"/>
      <c r="E424" s="53"/>
      <c r="F424" s="345"/>
      <c r="G424" s="53"/>
    </row>
    <row r="425" spans="1:7" s="258" customFormat="1">
      <c r="A425" s="3"/>
      <c r="B425" s="52"/>
      <c r="C425" s="46"/>
      <c r="D425" s="21"/>
      <c r="E425" s="53"/>
      <c r="F425" s="345"/>
      <c r="G425" s="53"/>
    </row>
    <row r="426" spans="1:7" s="258" customFormat="1">
      <c r="A426" s="3"/>
      <c r="B426" s="52"/>
      <c r="C426" s="46"/>
      <c r="D426" s="21"/>
      <c r="E426" s="53"/>
      <c r="F426" s="345"/>
      <c r="G426" s="53"/>
    </row>
    <row r="427" spans="1:7" s="258" customFormat="1">
      <c r="A427" s="3"/>
      <c r="B427" s="52"/>
      <c r="C427" s="46"/>
      <c r="D427" s="21"/>
      <c r="E427" s="53"/>
      <c r="F427" s="345"/>
      <c r="G427" s="53"/>
    </row>
    <row r="428" spans="1:7" s="258" customFormat="1">
      <c r="A428" s="3"/>
      <c r="B428" s="52"/>
      <c r="C428" s="46"/>
      <c r="D428" s="21"/>
      <c r="E428" s="53"/>
      <c r="F428" s="345"/>
      <c r="G428" s="53"/>
    </row>
    <row r="429" spans="1:7" s="258" customFormat="1">
      <c r="A429" s="3"/>
      <c r="B429" s="52"/>
      <c r="C429" s="46"/>
      <c r="D429" s="21"/>
      <c r="E429" s="53"/>
      <c r="F429" s="345"/>
      <c r="G429" s="53"/>
    </row>
    <row r="430" spans="1:7" s="258" customFormat="1">
      <c r="A430" s="3"/>
      <c r="B430" s="52"/>
      <c r="C430" s="46"/>
      <c r="D430" s="21"/>
      <c r="E430" s="53"/>
      <c r="F430" s="345"/>
      <c r="G430" s="53"/>
    </row>
    <row r="431" spans="1:7" s="258" customFormat="1">
      <c r="A431" s="3"/>
      <c r="B431" s="52"/>
      <c r="C431" s="46"/>
      <c r="D431" s="21"/>
      <c r="E431" s="53"/>
      <c r="F431" s="345"/>
      <c r="G431" s="53"/>
    </row>
    <row r="432" spans="1:7" s="258" customFormat="1">
      <c r="A432" s="3"/>
      <c r="B432" s="52"/>
      <c r="C432" s="46"/>
      <c r="D432" s="21"/>
      <c r="E432" s="53"/>
      <c r="F432" s="345"/>
      <c r="G432" s="53"/>
    </row>
    <row r="433" spans="1:7" s="258" customFormat="1">
      <c r="A433" s="3"/>
      <c r="B433" s="52"/>
      <c r="C433" s="46"/>
      <c r="D433" s="21"/>
      <c r="E433" s="53"/>
      <c r="F433" s="345"/>
      <c r="G433" s="53"/>
    </row>
    <row r="434" spans="1:7" s="258" customFormat="1">
      <c r="A434" s="3"/>
      <c r="B434" s="52"/>
      <c r="C434" s="46"/>
      <c r="D434" s="21"/>
      <c r="E434" s="53"/>
      <c r="F434" s="345"/>
      <c r="G434" s="53"/>
    </row>
    <row r="435" spans="1:7" s="258" customFormat="1">
      <c r="A435" s="3"/>
      <c r="B435" s="52"/>
      <c r="C435" s="46"/>
      <c r="D435" s="21"/>
      <c r="E435" s="53"/>
      <c r="F435" s="345"/>
      <c r="G435" s="53"/>
    </row>
    <row r="436" spans="1:7" s="258" customFormat="1">
      <c r="A436" s="3"/>
      <c r="B436" s="52"/>
      <c r="C436" s="46"/>
      <c r="D436" s="21"/>
      <c r="E436" s="53"/>
      <c r="F436" s="345"/>
      <c r="G436" s="53"/>
    </row>
    <row r="437" spans="1:7" s="258" customFormat="1">
      <c r="A437" s="3"/>
      <c r="B437" s="52"/>
      <c r="C437" s="46"/>
      <c r="D437" s="21"/>
      <c r="E437" s="53"/>
      <c r="F437" s="345"/>
      <c r="G437" s="53"/>
    </row>
    <row r="438" spans="1:7" s="258" customFormat="1">
      <c r="A438" s="3"/>
      <c r="B438" s="52"/>
      <c r="C438" s="46"/>
      <c r="D438" s="21"/>
      <c r="E438" s="53"/>
      <c r="F438" s="345"/>
      <c r="G438" s="53"/>
    </row>
    <row r="439" spans="1:7" s="258" customFormat="1">
      <c r="A439" s="3"/>
      <c r="B439" s="52"/>
      <c r="C439" s="46"/>
      <c r="D439" s="21"/>
      <c r="E439" s="53"/>
      <c r="F439" s="345"/>
      <c r="G439" s="53"/>
    </row>
    <row r="440" spans="1:7" s="258" customFormat="1">
      <c r="A440" s="3"/>
      <c r="B440" s="52"/>
      <c r="C440" s="46"/>
      <c r="D440" s="21"/>
      <c r="E440" s="53"/>
      <c r="F440" s="345"/>
      <c r="G440" s="53"/>
    </row>
    <row r="441" spans="1:7" s="258" customFormat="1">
      <c r="A441" s="3"/>
      <c r="B441" s="52"/>
      <c r="C441" s="46"/>
      <c r="D441" s="21"/>
      <c r="E441" s="53"/>
      <c r="F441" s="345"/>
      <c r="G441" s="53"/>
    </row>
    <row r="442" spans="1:7" s="258" customFormat="1">
      <c r="A442" s="3"/>
      <c r="B442" s="52"/>
      <c r="C442" s="46"/>
      <c r="D442" s="21"/>
      <c r="E442" s="53"/>
      <c r="F442" s="345"/>
      <c r="G442" s="53"/>
    </row>
    <row r="443" spans="1:7" s="258" customFormat="1">
      <c r="A443" s="3"/>
      <c r="B443" s="52"/>
      <c r="C443" s="46"/>
      <c r="D443" s="21"/>
      <c r="E443" s="53"/>
      <c r="F443" s="345"/>
      <c r="G443" s="53"/>
    </row>
    <row r="444" spans="1:7" s="258" customFormat="1">
      <c r="A444" s="3"/>
      <c r="B444" s="52"/>
      <c r="C444" s="46"/>
      <c r="D444" s="21"/>
      <c r="E444" s="53"/>
      <c r="F444" s="345"/>
      <c r="G444" s="53"/>
    </row>
    <row r="445" spans="1:7" s="258" customFormat="1">
      <c r="A445" s="3"/>
      <c r="B445" s="52"/>
      <c r="C445" s="46"/>
      <c r="D445" s="21"/>
      <c r="E445" s="53"/>
      <c r="F445" s="345"/>
      <c r="G445" s="53"/>
    </row>
    <row r="446" spans="1:7" s="258" customFormat="1">
      <c r="A446" s="3"/>
      <c r="B446" s="52"/>
      <c r="C446" s="46"/>
      <c r="D446" s="21"/>
      <c r="E446" s="53"/>
      <c r="F446" s="345"/>
      <c r="G446" s="53"/>
    </row>
    <row r="447" spans="1:7" s="258" customFormat="1">
      <c r="A447" s="3"/>
      <c r="B447" s="52"/>
      <c r="C447" s="46"/>
      <c r="D447" s="21"/>
      <c r="E447" s="53"/>
      <c r="F447" s="345"/>
      <c r="G447" s="53"/>
    </row>
    <row r="448" spans="1:7" s="258" customFormat="1">
      <c r="A448" s="3"/>
      <c r="B448" s="52"/>
      <c r="C448" s="46"/>
      <c r="D448" s="21"/>
      <c r="E448" s="53"/>
      <c r="F448" s="345"/>
      <c r="G448" s="53"/>
    </row>
    <row r="449" spans="1:7" s="258" customFormat="1">
      <c r="A449" s="3"/>
      <c r="B449" s="52"/>
      <c r="C449" s="46"/>
      <c r="D449" s="21"/>
      <c r="E449" s="53"/>
      <c r="F449" s="345"/>
      <c r="G449" s="53"/>
    </row>
    <row r="450" spans="1:7" s="258" customFormat="1">
      <c r="A450" s="3"/>
      <c r="B450" s="52"/>
      <c r="C450" s="46"/>
      <c r="D450" s="21"/>
      <c r="E450" s="53"/>
      <c r="F450" s="345"/>
      <c r="G450" s="53"/>
    </row>
    <row r="451" spans="1:7" s="258" customFormat="1">
      <c r="A451" s="3"/>
      <c r="B451" s="52"/>
      <c r="C451" s="46"/>
      <c r="D451" s="21"/>
      <c r="E451" s="53"/>
      <c r="F451" s="345"/>
      <c r="G451" s="53"/>
    </row>
    <row r="452" spans="1:7" s="258" customFormat="1">
      <c r="A452" s="3"/>
      <c r="B452" s="52"/>
      <c r="C452" s="46"/>
      <c r="D452" s="21"/>
      <c r="E452" s="53"/>
      <c r="F452" s="345"/>
      <c r="G452" s="53"/>
    </row>
    <row r="453" spans="1:7" s="258" customFormat="1">
      <c r="A453" s="3"/>
      <c r="B453" s="52"/>
      <c r="C453" s="46"/>
      <c r="D453" s="21"/>
      <c r="E453" s="53"/>
      <c r="F453" s="345"/>
      <c r="G453" s="53"/>
    </row>
    <row r="454" spans="1:7" s="258" customFormat="1">
      <c r="A454" s="3"/>
      <c r="B454" s="52"/>
      <c r="C454" s="46"/>
      <c r="D454" s="21"/>
      <c r="E454" s="53"/>
      <c r="F454" s="345"/>
      <c r="G454" s="53"/>
    </row>
    <row r="455" spans="1:7" s="258" customFormat="1">
      <c r="A455" s="3"/>
      <c r="B455" s="52"/>
      <c r="C455" s="46"/>
      <c r="D455" s="21"/>
      <c r="E455" s="53"/>
      <c r="F455" s="345"/>
      <c r="G455" s="53"/>
    </row>
    <row r="456" spans="1:7" s="258" customFormat="1">
      <c r="A456" s="3"/>
      <c r="B456" s="52"/>
      <c r="C456" s="46"/>
      <c r="D456" s="21"/>
      <c r="E456" s="53"/>
      <c r="F456" s="345"/>
      <c r="G456" s="53"/>
    </row>
    <row r="457" spans="1:7" s="258" customFormat="1">
      <c r="A457" s="3"/>
      <c r="B457" s="52"/>
      <c r="C457" s="46"/>
      <c r="D457" s="21"/>
      <c r="E457" s="53"/>
      <c r="F457" s="345"/>
      <c r="G457" s="53"/>
    </row>
    <row r="458" spans="1:7" s="258" customFormat="1">
      <c r="A458" s="3"/>
      <c r="B458" s="52"/>
      <c r="C458" s="46"/>
      <c r="D458" s="21"/>
      <c r="E458" s="53"/>
      <c r="F458" s="345"/>
      <c r="G458" s="53"/>
    </row>
    <row r="459" spans="1:7" s="258" customFormat="1">
      <c r="A459" s="3"/>
      <c r="B459" s="52"/>
      <c r="C459" s="46"/>
      <c r="D459" s="21"/>
      <c r="E459" s="53"/>
      <c r="F459" s="345"/>
      <c r="G459" s="53"/>
    </row>
    <row r="460" spans="1:7" s="258" customFormat="1">
      <c r="A460" s="3"/>
      <c r="B460" s="52"/>
      <c r="C460" s="46"/>
      <c r="D460" s="21"/>
      <c r="E460" s="53"/>
      <c r="F460" s="345"/>
      <c r="G460" s="53"/>
    </row>
    <row r="461" spans="1:7" s="258" customFormat="1">
      <c r="A461" s="3"/>
      <c r="B461" s="52"/>
      <c r="C461" s="46"/>
      <c r="D461" s="21"/>
      <c r="E461" s="53"/>
      <c r="F461" s="345"/>
      <c r="G461" s="53"/>
    </row>
    <row r="462" spans="1:7" s="258" customFormat="1">
      <c r="A462" s="3"/>
      <c r="B462" s="52"/>
      <c r="C462" s="46"/>
      <c r="D462" s="21"/>
      <c r="E462" s="53"/>
      <c r="F462" s="345"/>
      <c r="G462" s="53"/>
    </row>
    <row r="463" spans="1:7" s="258" customFormat="1">
      <c r="A463" s="3"/>
      <c r="B463" s="52"/>
      <c r="C463" s="46"/>
      <c r="D463" s="21"/>
      <c r="E463" s="53"/>
      <c r="F463" s="345"/>
      <c r="G463" s="53"/>
    </row>
    <row r="464" spans="1:7" s="258" customFormat="1">
      <c r="A464" s="3"/>
      <c r="B464" s="52"/>
      <c r="C464" s="46"/>
      <c r="D464" s="21"/>
      <c r="E464" s="53"/>
      <c r="F464" s="345"/>
      <c r="G464" s="53"/>
    </row>
    <row r="465" spans="1:7" s="258" customFormat="1">
      <c r="A465" s="3"/>
      <c r="B465" s="52"/>
      <c r="C465" s="46"/>
      <c r="D465" s="21"/>
      <c r="E465" s="53"/>
      <c r="F465" s="345"/>
      <c r="G465" s="53"/>
    </row>
    <row r="466" spans="1:7" s="258" customFormat="1">
      <c r="A466" s="3"/>
      <c r="B466" s="52"/>
      <c r="C466" s="46"/>
      <c r="D466" s="21"/>
      <c r="E466" s="53"/>
      <c r="F466" s="345"/>
      <c r="G466" s="53"/>
    </row>
    <row r="467" spans="1:7" s="258" customFormat="1">
      <c r="A467" s="3"/>
      <c r="B467" s="52"/>
      <c r="C467" s="46"/>
      <c r="D467" s="21"/>
      <c r="E467" s="53"/>
      <c r="F467" s="345"/>
      <c r="G467" s="53"/>
    </row>
    <row r="468" spans="1:7" s="258" customFormat="1">
      <c r="A468" s="3"/>
      <c r="B468" s="52"/>
      <c r="C468" s="46"/>
      <c r="D468" s="21"/>
      <c r="E468" s="53"/>
      <c r="F468" s="345"/>
      <c r="G468" s="53"/>
    </row>
    <row r="469" spans="1:7" s="258" customFormat="1">
      <c r="A469" s="3"/>
      <c r="B469" s="52"/>
      <c r="C469" s="46"/>
      <c r="D469" s="21"/>
      <c r="E469" s="53"/>
      <c r="F469" s="345"/>
      <c r="G469" s="53"/>
    </row>
    <row r="470" spans="1:7" s="258" customFormat="1">
      <c r="A470" s="3"/>
      <c r="B470" s="52"/>
      <c r="C470" s="46"/>
      <c r="D470" s="21"/>
      <c r="E470" s="53"/>
      <c r="F470" s="345"/>
      <c r="G470" s="53"/>
    </row>
    <row r="471" spans="1:7" s="258" customFormat="1">
      <c r="A471" s="3"/>
      <c r="B471" s="52"/>
      <c r="C471" s="46"/>
      <c r="D471" s="21"/>
      <c r="E471" s="53"/>
      <c r="F471" s="345"/>
      <c r="G471" s="53"/>
    </row>
    <row r="472" spans="1:7" s="258" customFormat="1">
      <c r="A472" s="3"/>
      <c r="B472" s="52"/>
      <c r="C472" s="46"/>
      <c r="D472" s="21"/>
      <c r="E472" s="53"/>
      <c r="F472" s="345"/>
      <c r="G472" s="53"/>
    </row>
    <row r="473" spans="1:7" s="258" customFormat="1">
      <c r="A473" s="3"/>
      <c r="B473" s="52"/>
      <c r="C473" s="46"/>
      <c r="D473" s="21"/>
      <c r="E473" s="53"/>
      <c r="F473" s="345"/>
      <c r="G473" s="53"/>
    </row>
    <row r="474" spans="1:7" s="258" customFormat="1">
      <c r="A474" s="3"/>
      <c r="B474" s="52"/>
      <c r="C474" s="46"/>
      <c r="D474" s="21"/>
      <c r="E474" s="53"/>
      <c r="F474" s="345"/>
      <c r="G474" s="53"/>
    </row>
    <row r="475" spans="1:7" s="258" customFormat="1">
      <c r="A475" s="3"/>
      <c r="B475" s="52"/>
      <c r="C475" s="46"/>
      <c r="D475" s="21"/>
      <c r="E475" s="53"/>
      <c r="F475" s="345"/>
      <c r="G475" s="53"/>
    </row>
    <row r="476" spans="1:7" s="258" customFormat="1">
      <c r="A476" s="3"/>
      <c r="B476" s="52"/>
      <c r="C476" s="46"/>
      <c r="D476" s="21"/>
      <c r="E476" s="53"/>
      <c r="F476" s="345"/>
      <c r="G476" s="53"/>
    </row>
    <row r="477" spans="1:7" s="258" customFormat="1">
      <c r="A477" s="3"/>
      <c r="B477" s="52"/>
      <c r="C477" s="46"/>
      <c r="D477" s="21"/>
      <c r="E477" s="53"/>
      <c r="F477" s="345"/>
      <c r="G477" s="53"/>
    </row>
    <row r="478" spans="1:7" s="258" customFormat="1">
      <c r="A478" s="3"/>
      <c r="B478" s="52"/>
      <c r="C478" s="46"/>
      <c r="D478" s="21"/>
      <c r="E478" s="53"/>
      <c r="F478" s="345"/>
      <c r="G478" s="53"/>
    </row>
    <row r="479" spans="1:7" s="258" customFormat="1">
      <c r="A479" s="3"/>
      <c r="B479" s="52"/>
      <c r="C479" s="46"/>
      <c r="D479" s="21"/>
      <c r="E479" s="53"/>
      <c r="F479" s="345"/>
      <c r="G479" s="53"/>
    </row>
    <row r="480" spans="1:7" s="258" customFormat="1">
      <c r="A480" s="3"/>
      <c r="B480" s="52"/>
      <c r="C480" s="46"/>
      <c r="D480" s="21"/>
      <c r="E480" s="53"/>
      <c r="F480" s="345"/>
      <c r="G480" s="53"/>
    </row>
    <row r="481" spans="1:7" s="258" customFormat="1">
      <c r="A481" s="3"/>
      <c r="B481" s="52"/>
      <c r="C481" s="46"/>
      <c r="D481" s="21"/>
      <c r="E481" s="53"/>
      <c r="F481" s="345"/>
      <c r="G481" s="53"/>
    </row>
    <row r="482" spans="1:7" s="258" customFormat="1">
      <c r="A482" s="3"/>
      <c r="B482" s="52"/>
      <c r="C482" s="46"/>
      <c r="D482" s="21"/>
      <c r="E482" s="53"/>
      <c r="F482" s="345"/>
      <c r="G482" s="53"/>
    </row>
    <row r="483" spans="1:7" s="258" customFormat="1">
      <c r="A483" s="3"/>
      <c r="B483" s="52"/>
      <c r="C483" s="46"/>
      <c r="D483" s="21"/>
      <c r="E483" s="53"/>
      <c r="F483" s="345"/>
      <c r="G483" s="53"/>
    </row>
    <row r="484" spans="1:7" s="258" customFormat="1">
      <c r="A484" s="3"/>
      <c r="B484" s="52"/>
      <c r="C484" s="46"/>
      <c r="D484" s="21"/>
      <c r="E484" s="53"/>
      <c r="F484" s="345"/>
      <c r="G484" s="53"/>
    </row>
    <row r="485" spans="1:7" s="258" customFormat="1">
      <c r="A485" s="3"/>
      <c r="B485" s="52"/>
      <c r="C485" s="46"/>
      <c r="D485" s="21"/>
      <c r="E485" s="53"/>
      <c r="F485" s="345"/>
      <c r="G485" s="53"/>
    </row>
    <row r="486" spans="1:7" s="258" customFormat="1">
      <c r="A486" s="3"/>
      <c r="B486" s="52"/>
      <c r="C486" s="46"/>
      <c r="D486" s="21"/>
      <c r="E486" s="53"/>
      <c r="F486" s="345"/>
      <c r="G486" s="53"/>
    </row>
    <row r="487" spans="1:7" s="258" customFormat="1">
      <c r="A487" s="3"/>
      <c r="B487" s="52"/>
      <c r="C487" s="46"/>
      <c r="D487" s="21"/>
      <c r="E487" s="53"/>
      <c r="F487" s="345"/>
      <c r="G487" s="53"/>
    </row>
    <row r="488" spans="1:7" s="258" customFormat="1">
      <c r="A488" s="3"/>
      <c r="B488" s="52"/>
      <c r="C488" s="46"/>
      <c r="D488" s="21"/>
      <c r="E488" s="53"/>
      <c r="F488" s="345"/>
      <c r="G488" s="53"/>
    </row>
    <row r="489" spans="1:7" s="258" customFormat="1">
      <c r="A489" s="3"/>
      <c r="B489" s="52"/>
      <c r="C489" s="46"/>
      <c r="D489" s="21"/>
      <c r="E489" s="53"/>
      <c r="F489" s="345"/>
      <c r="G489" s="53"/>
    </row>
    <row r="490" spans="1:7" s="258" customFormat="1">
      <c r="A490" s="3"/>
      <c r="B490" s="52"/>
      <c r="C490" s="46"/>
      <c r="D490" s="21"/>
      <c r="E490" s="53"/>
      <c r="F490" s="345"/>
      <c r="G490" s="53"/>
    </row>
    <row r="491" spans="1:7" s="258" customFormat="1">
      <c r="A491" s="3"/>
      <c r="B491" s="52"/>
      <c r="C491" s="46"/>
      <c r="D491" s="21"/>
      <c r="E491" s="53"/>
      <c r="F491" s="345"/>
      <c r="G491" s="53"/>
    </row>
    <row r="492" spans="1:7" s="258" customFormat="1">
      <c r="A492" s="3"/>
      <c r="B492" s="52"/>
      <c r="C492" s="46"/>
      <c r="D492" s="21"/>
      <c r="E492" s="53"/>
      <c r="F492" s="345"/>
      <c r="G492" s="53"/>
    </row>
    <row r="493" spans="1:7" s="258" customFormat="1">
      <c r="A493" s="3"/>
      <c r="B493" s="52"/>
      <c r="C493" s="46"/>
      <c r="D493" s="21"/>
      <c r="E493" s="53"/>
      <c r="F493" s="345"/>
      <c r="G493" s="53"/>
    </row>
    <row r="494" spans="1:7" s="258" customFormat="1">
      <c r="A494" s="3"/>
      <c r="B494" s="52"/>
      <c r="C494" s="46"/>
      <c r="D494" s="21"/>
      <c r="E494" s="53"/>
      <c r="F494" s="345"/>
      <c r="G494" s="53"/>
    </row>
    <row r="495" spans="1:7" s="258" customFormat="1">
      <c r="A495" s="3"/>
      <c r="B495" s="52"/>
      <c r="C495" s="46"/>
      <c r="D495" s="21"/>
      <c r="E495" s="53"/>
      <c r="F495" s="345"/>
      <c r="G495" s="53"/>
    </row>
    <row r="496" spans="1:7" s="258" customFormat="1">
      <c r="A496" s="3"/>
      <c r="B496" s="52"/>
      <c r="C496" s="46"/>
      <c r="D496" s="21"/>
      <c r="E496" s="53"/>
      <c r="F496" s="345"/>
      <c r="G496" s="53"/>
    </row>
    <row r="497" spans="1:7" s="258" customFormat="1">
      <c r="A497" s="3"/>
      <c r="B497" s="52"/>
      <c r="C497" s="46"/>
      <c r="D497" s="21"/>
      <c r="E497" s="53"/>
      <c r="F497" s="345"/>
      <c r="G497" s="53"/>
    </row>
    <row r="498" spans="1:7" s="258" customFormat="1">
      <c r="A498" s="3"/>
      <c r="B498" s="52"/>
      <c r="C498" s="46"/>
      <c r="D498" s="21"/>
      <c r="E498" s="53"/>
      <c r="F498" s="345"/>
      <c r="G498" s="53"/>
    </row>
    <row r="499" spans="1:7" s="258" customFormat="1">
      <c r="A499" s="3"/>
      <c r="B499" s="52"/>
      <c r="C499" s="46"/>
      <c r="D499" s="21"/>
      <c r="E499" s="53"/>
      <c r="F499" s="345"/>
      <c r="G499" s="53"/>
    </row>
    <row r="500" spans="1:7" s="258" customFormat="1">
      <c r="A500" s="3"/>
      <c r="B500" s="52"/>
      <c r="C500" s="46"/>
      <c r="D500" s="21"/>
      <c r="E500" s="53"/>
      <c r="F500" s="345"/>
      <c r="G500" s="53"/>
    </row>
    <row r="501" spans="1:7" s="258" customFormat="1">
      <c r="A501" s="3"/>
      <c r="B501" s="52"/>
      <c r="C501" s="46"/>
      <c r="D501" s="21"/>
      <c r="E501" s="53"/>
      <c r="F501" s="345"/>
      <c r="G501" s="53"/>
    </row>
    <row r="502" spans="1:7" s="258" customFormat="1">
      <c r="A502" s="3"/>
      <c r="B502" s="52"/>
      <c r="C502" s="46"/>
      <c r="D502" s="21"/>
      <c r="E502" s="53"/>
      <c r="F502" s="345"/>
      <c r="G502" s="53"/>
    </row>
    <row r="503" spans="1:7" s="258" customFormat="1">
      <c r="A503" s="3"/>
      <c r="B503" s="52"/>
      <c r="C503" s="46"/>
      <c r="D503" s="21"/>
      <c r="E503" s="53"/>
      <c r="F503" s="345"/>
      <c r="G503" s="53"/>
    </row>
    <row r="504" spans="1:7" s="258" customFormat="1">
      <c r="A504" s="3"/>
      <c r="B504" s="52"/>
      <c r="C504" s="46"/>
      <c r="D504" s="21"/>
      <c r="E504" s="53"/>
      <c r="F504" s="345"/>
      <c r="G504" s="53"/>
    </row>
    <row r="505" spans="1:7" s="258" customFormat="1">
      <c r="A505" s="3"/>
      <c r="B505" s="52"/>
      <c r="C505" s="46"/>
      <c r="D505" s="21"/>
      <c r="E505" s="53"/>
      <c r="F505" s="345"/>
      <c r="G505" s="53"/>
    </row>
    <row r="506" spans="1:7" s="258" customFormat="1">
      <c r="A506" s="3"/>
      <c r="B506" s="52"/>
      <c r="C506" s="46"/>
      <c r="D506" s="21"/>
      <c r="E506" s="53"/>
      <c r="F506" s="345"/>
      <c r="G506" s="53"/>
    </row>
    <row r="507" spans="1:7" s="258" customFormat="1">
      <c r="A507" s="3"/>
      <c r="B507" s="52"/>
      <c r="C507" s="46"/>
      <c r="D507" s="21"/>
      <c r="E507" s="53"/>
      <c r="F507" s="345"/>
      <c r="G507" s="53"/>
    </row>
    <row r="508" spans="1:7" s="258" customFormat="1">
      <c r="A508" s="3"/>
      <c r="B508" s="52"/>
      <c r="C508" s="46"/>
      <c r="D508" s="21"/>
      <c r="E508" s="53"/>
      <c r="F508" s="345"/>
      <c r="G508" s="53"/>
    </row>
    <row r="509" spans="1:7" s="258" customFormat="1">
      <c r="A509" s="3"/>
      <c r="B509" s="52"/>
      <c r="C509" s="46"/>
      <c r="D509" s="21"/>
      <c r="E509" s="53"/>
      <c r="F509" s="345"/>
      <c r="G509" s="53"/>
    </row>
    <row r="510" spans="1:7" s="258" customFormat="1">
      <c r="A510" s="3"/>
      <c r="B510" s="52"/>
      <c r="C510" s="46"/>
      <c r="D510" s="21"/>
      <c r="E510" s="53"/>
      <c r="F510" s="345"/>
      <c r="G510" s="53"/>
    </row>
    <row r="511" spans="1:7" s="258" customFormat="1">
      <c r="A511" s="3"/>
      <c r="B511" s="52"/>
      <c r="C511" s="46"/>
      <c r="D511" s="21"/>
      <c r="E511" s="53"/>
      <c r="F511" s="345"/>
      <c r="G511" s="53"/>
    </row>
    <row r="512" spans="1:7" s="258" customFormat="1">
      <c r="A512" s="3"/>
      <c r="B512" s="52"/>
      <c r="C512" s="46"/>
      <c r="D512" s="21"/>
      <c r="E512" s="53"/>
      <c r="F512" s="345"/>
      <c r="G512" s="53"/>
    </row>
    <row r="513" spans="1:7" s="258" customFormat="1">
      <c r="A513" s="3"/>
      <c r="B513" s="52"/>
      <c r="C513" s="46"/>
      <c r="D513" s="21"/>
      <c r="E513" s="53"/>
      <c r="F513" s="345"/>
      <c r="G513" s="53"/>
    </row>
    <row r="514" spans="1:7" s="258" customFormat="1">
      <c r="A514" s="3"/>
      <c r="B514" s="52"/>
      <c r="C514" s="46"/>
      <c r="D514" s="21"/>
      <c r="E514" s="53"/>
      <c r="F514" s="345"/>
      <c r="G514" s="53"/>
    </row>
    <row r="515" spans="1:7" s="258" customFormat="1">
      <c r="A515" s="3"/>
      <c r="B515" s="52"/>
      <c r="C515" s="46"/>
      <c r="D515" s="21"/>
      <c r="E515" s="53"/>
      <c r="F515" s="345"/>
      <c r="G515" s="53"/>
    </row>
    <row r="516" spans="1:7" s="258" customFormat="1">
      <c r="A516" s="3"/>
      <c r="B516" s="52"/>
      <c r="C516" s="46"/>
      <c r="D516" s="21"/>
      <c r="E516" s="53"/>
      <c r="F516" s="345"/>
      <c r="G516" s="53"/>
    </row>
    <row r="517" spans="1:7" s="258" customFormat="1">
      <c r="A517" s="3"/>
      <c r="B517" s="52"/>
      <c r="C517" s="46"/>
      <c r="D517" s="21"/>
      <c r="E517" s="53"/>
      <c r="F517" s="345"/>
      <c r="G517" s="53"/>
    </row>
    <row r="518" spans="1:7" s="258" customFormat="1">
      <c r="A518" s="3"/>
      <c r="B518" s="52"/>
      <c r="C518" s="46"/>
      <c r="D518" s="21"/>
      <c r="E518" s="53"/>
      <c r="F518" s="345"/>
      <c r="G518" s="53"/>
    </row>
    <row r="519" spans="1:7" s="258" customFormat="1">
      <c r="A519" s="3"/>
      <c r="B519" s="52"/>
      <c r="C519" s="46"/>
      <c r="D519" s="21"/>
      <c r="E519" s="53"/>
      <c r="F519" s="345"/>
      <c r="G519" s="53"/>
    </row>
    <row r="520" spans="1:7" s="258" customFormat="1">
      <c r="A520" s="3"/>
      <c r="B520" s="52"/>
      <c r="C520" s="46"/>
      <c r="D520" s="21"/>
      <c r="E520" s="53"/>
      <c r="F520" s="345"/>
      <c r="G520" s="53"/>
    </row>
    <row r="521" spans="1:7" s="258" customFormat="1">
      <c r="A521" s="3"/>
      <c r="B521" s="52"/>
      <c r="C521" s="46"/>
      <c r="D521" s="21"/>
      <c r="E521" s="53"/>
      <c r="F521" s="345"/>
      <c r="G521" s="53"/>
    </row>
    <row r="522" spans="1:7" s="258" customFormat="1">
      <c r="A522" s="3"/>
      <c r="B522" s="52"/>
      <c r="C522" s="46"/>
      <c r="D522" s="21"/>
      <c r="E522" s="53"/>
      <c r="F522" s="345"/>
      <c r="G522" s="53"/>
    </row>
    <row r="523" spans="1:7" s="258" customFormat="1">
      <c r="A523" s="3"/>
      <c r="B523" s="52"/>
      <c r="C523" s="46"/>
      <c r="D523" s="21"/>
      <c r="E523" s="53"/>
      <c r="F523" s="345"/>
      <c r="G523" s="53"/>
    </row>
    <row r="524" spans="1:7" s="258" customFormat="1">
      <c r="A524" s="3"/>
      <c r="B524" s="52"/>
      <c r="C524" s="46"/>
      <c r="D524" s="21"/>
      <c r="E524" s="53"/>
      <c r="F524" s="345"/>
      <c r="G524" s="53"/>
    </row>
    <row r="525" spans="1:7" s="258" customFormat="1">
      <c r="A525" s="3"/>
      <c r="B525" s="52"/>
      <c r="C525" s="46"/>
      <c r="D525" s="21"/>
      <c r="E525" s="53"/>
      <c r="F525" s="345"/>
      <c r="G525" s="53"/>
    </row>
    <row r="526" spans="1:7" s="258" customFormat="1">
      <c r="A526" s="3"/>
      <c r="B526" s="52"/>
      <c r="C526" s="46"/>
      <c r="D526" s="21"/>
      <c r="E526" s="53"/>
      <c r="F526" s="345"/>
      <c r="G526" s="53"/>
    </row>
    <row r="527" spans="1:7" s="258" customFormat="1">
      <c r="A527" s="3"/>
      <c r="B527" s="52"/>
      <c r="C527" s="46"/>
      <c r="D527" s="21"/>
      <c r="E527" s="53"/>
      <c r="F527" s="345"/>
      <c r="G527" s="53"/>
    </row>
    <row r="528" spans="1:7" s="258" customFormat="1">
      <c r="A528" s="3"/>
      <c r="B528" s="52"/>
      <c r="C528" s="46"/>
      <c r="D528" s="21"/>
      <c r="E528" s="53"/>
      <c r="F528" s="345"/>
      <c r="G528" s="53"/>
    </row>
    <row r="529" spans="1:7" s="258" customFormat="1">
      <c r="A529" s="3"/>
      <c r="B529" s="52"/>
      <c r="C529" s="46"/>
      <c r="D529" s="21"/>
      <c r="E529" s="53"/>
      <c r="F529" s="345"/>
      <c r="G529" s="53"/>
    </row>
    <row r="530" spans="1:7" s="258" customFormat="1">
      <c r="A530" s="3"/>
      <c r="B530" s="52"/>
      <c r="C530" s="46"/>
      <c r="D530" s="21"/>
      <c r="E530" s="53"/>
      <c r="F530" s="345"/>
      <c r="G530" s="53"/>
    </row>
    <row r="531" spans="1:7" s="258" customFormat="1">
      <c r="A531" s="3"/>
      <c r="B531" s="52"/>
      <c r="C531" s="46"/>
      <c r="D531" s="21"/>
      <c r="E531" s="53"/>
      <c r="F531" s="345"/>
      <c r="G531" s="53"/>
    </row>
    <row r="532" spans="1:7" s="258" customFormat="1">
      <c r="A532" s="3"/>
      <c r="B532" s="52"/>
      <c r="C532" s="46"/>
      <c r="D532" s="21"/>
      <c r="E532" s="53"/>
      <c r="F532" s="345"/>
      <c r="G532" s="53"/>
    </row>
    <row r="533" spans="1:7" s="258" customFormat="1">
      <c r="A533" s="3"/>
      <c r="B533" s="52"/>
      <c r="C533" s="46"/>
      <c r="D533" s="21"/>
      <c r="E533" s="53"/>
      <c r="F533" s="345"/>
      <c r="G533" s="53"/>
    </row>
    <row r="534" spans="1:7" s="258" customFormat="1">
      <c r="A534" s="3"/>
      <c r="B534" s="52"/>
      <c r="C534" s="46"/>
      <c r="D534" s="21"/>
      <c r="E534" s="53"/>
      <c r="F534" s="345"/>
      <c r="G534" s="53"/>
    </row>
    <row r="535" spans="1:7" s="258" customFormat="1">
      <c r="A535" s="3"/>
      <c r="B535" s="52"/>
      <c r="C535" s="46"/>
      <c r="D535" s="21"/>
      <c r="E535" s="53"/>
      <c r="F535" s="345"/>
      <c r="G535" s="53"/>
    </row>
    <row r="536" spans="1:7" s="258" customFormat="1">
      <c r="A536" s="3"/>
      <c r="B536" s="52"/>
      <c r="C536" s="46"/>
      <c r="D536" s="21"/>
      <c r="E536" s="53"/>
      <c r="F536" s="345"/>
      <c r="G536" s="53"/>
    </row>
    <row r="537" spans="1:7" s="258" customFormat="1">
      <c r="A537" s="3"/>
      <c r="B537" s="52"/>
      <c r="C537" s="46"/>
      <c r="D537" s="21"/>
      <c r="E537" s="53"/>
      <c r="F537" s="345"/>
      <c r="G537" s="53"/>
    </row>
    <row r="538" spans="1:7" s="258" customFormat="1">
      <c r="A538" s="3"/>
      <c r="B538" s="52"/>
      <c r="C538" s="46"/>
      <c r="D538" s="21"/>
      <c r="E538" s="53"/>
      <c r="F538" s="345"/>
      <c r="G538" s="53"/>
    </row>
    <row r="539" spans="1:7" s="258" customFormat="1">
      <c r="A539" s="3"/>
      <c r="B539" s="52"/>
      <c r="C539" s="46"/>
      <c r="D539" s="21"/>
      <c r="E539" s="53"/>
      <c r="F539" s="345"/>
      <c r="G539" s="53"/>
    </row>
    <row r="540" spans="1:7" s="258" customFormat="1">
      <c r="A540" s="3"/>
      <c r="B540" s="52"/>
      <c r="C540" s="46"/>
      <c r="D540" s="21"/>
      <c r="E540" s="53"/>
      <c r="F540" s="345"/>
      <c r="G540" s="53"/>
    </row>
    <row r="541" spans="1:7" s="258" customFormat="1">
      <c r="A541" s="3"/>
      <c r="B541" s="52"/>
      <c r="C541" s="46"/>
      <c r="D541" s="21"/>
      <c r="E541" s="53"/>
      <c r="F541" s="345"/>
      <c r="G541" s="53"/>
    </row>
    <row r="542" spans="1:7" s="258" customFormat="1">
      <c r="A542" s="3"/>
      <c r="B542" s="52"/>
      <c r="C542" s="46"/>
      <c r="D542" s="21"/>
      <c r="E542" s="53"/>
      <c r="F542" s="345"/>
      <c r="G542" s="53"/>
    </row>
    <row r="543" spans="1:7" s="258" customFormat="1">
      <c r="A543" s="3"/>
      <c r="B543" s="52"/>
      <c r="C543" s="46"/>
      <c r="D543" s="21"/>
      <c r="E543" s="53"/>
      <c r="F543" s="345"/>
      <c r="G543" s="53"/>
    </row>
    <row r="544" spans="1:7" s="258" customFormat="1">
      <c r="A544" s="3"/>
      <c r="B544" s="52"/>
      <c r="C544" s="46"/>
      <c r="D544" s="21"/>
      <c r="E544" s="53"/>
      <c r="F544" s="345"/>
      <c r="G544" s="53"/>
    </row>
    <row r="545" spans="1:7" s="258" customFormat="1">
      <c r="A545" s="3"/>
      <c r="B545" s="52"/>
      <c r="C545" s="46"/>
      <c r="D545" s="21"/>
      <c r="E545" s="53"/>
      <c r="F545" s="345"/>
      <c r="G545" s="53"/>
    </row>
    <row r="546" spans="1:7" s="258" customFormat="1">
      <c r="A546" s="3"/>
      <c r="B546" s="52"/>
      <c r="C546" s="46"/>
      <c r="D546" s="21"/>
      <c r="E546" s="53"/>
      <c r="F546" s="345"/>
      <c r="G546" s="53"/>
    </row>
    <row r="547" spans="1:7" s="258" customFormat="1">
      <c r="A547" s="3"/>
      <c r="B547" s="52"/>
      <c r="C547" s="46"/>
      <c r="D547" s="21"/>
      <c r="E547" s="53"/>
      <c r="F547" s="345"/>
      <c r="G547" s="53"/>
    </row>
    <row r="548" spans="1:7" s="258" customFormat="1">
      <c r="A548" s="3"/>
      <c r="B548" s="52"/>
      <c r="C548" s="46"/>
      <c r="D548" s="21"/>
      <c r="E548" s="53"/>
      <c r="F548" s="345"/>
      <c r="G548" s="53"/>
    </row>
    <row r="549" spans="1:7" s="258" customFormat="1">
      <c r="A549" s="3"/>
      <c r="B549" s="52"/>
      <c r="C549" s="46"/>
      <c r="D549" s="21"/>
      <c r="E549" s="53"/>
      <c r="F549" s="345"/>
      <c r="G549" s="53"/>
    </row>
    <row r="550" spans="1:7" s="258" customFormat="1">
      <c r="A550" s="3"/>
      <c r="B550" s="52"/>
      <c r="C550" s="46"/>
      <c r="D550" s="21"/>
      <c r="E550" s="53"/>
      <c r="F550" s="345"/>
      <c r="G550" s="53"/>
    </row>
    <row r="551" spans="1:7" s="258" customFormat="1">
      <c r="A551" s="3"/>
      <c r="B551" s="52"/>
      <c r="C551" s="46"/>
      <c r="D551" s="21"/>
      <c r="E551" s="53"/>
      <c r="F551" s="345"/>
      <c r="G551" s="53"/>
    </row>
    <row r="552" spans="1:7" s="258" customFormat="1">
      <c r="A552" s="3"/>
      <c r="B552" s="52"/>
      <c r="C552" s="46"/>
      <c r="D552" s="21"/>
      <c r="E552" s="53"/>
      <c r="F552" s="345"/>
      <c r="G552" s="53"/>
    </row>
    <row r="553" spans="1:7" s="258" customFormat="1">
      <c r="A553" s="3"/>
      <c r="B553" s="52"/>
      <c r="C553" s="46"/>
      <c r="D553" s="21"/>
      <c r="E553" s="53"/>
      <c r="F553" s="345"/>
      <c r="G553" s="53"/>
    </row>
    <row r="554" spans="1:7" s="258" customFormat="1">
      <c r="A554" s="3"/>
      <c r="B554" s="52"/>
      <c r="C554" s="46"/>
      <c r="D554" s="21"/>
      <c r="E554" s="53"/>
      <c r="F554" s="345"/>
      <c r="G554" s="53"/>
    </row>
    <row r="555" spans="1:7" s="258" customFormat="1">
      <c r="A555" s="3"/>
      <c r="B555" s="52"/>
      <c r="C555" s="46"/>
      <c r="D555" s="21"/>
      <c r="E555" s="53"/>
      <c r="F555" s="345"/>
      <c r="G555" s="53"/>
    </row>
    <row r="556" spans="1:7" s="258" customFormat="1">
      <c r="A556" s="3"/>
      <c r="B556" s="52"/>
      <c r="C556" s="46"/>
      <c r="D556" s="21"/>
      <c r="E556" s="53"/>
      <c r="F556" s="345"/>
      <c r="G556" s="53"/>
    </row>
    <row r="557" spans="1:7" s="258" customFormat="1">
      <c r="A557" s="3"/>
      <c r="B557" s="52"/>
      <c r="C557" s="46"/>
      <c r="D557" s="21"/>
      <c r="E557" s="53"/>
      <c r="F557" s="345"/>
      <c r="G557" s="53"/>
    </row>
    <row r="558" spans="1:7" s="258" customFormat="1">
      <c r="A558" s="3"/>
      <c r="B558" s="52"/>
      <c r="C558" s="46"/>
      <c r="D558" s="21"/>
      <c r="E558" s="53"/>
      <c r="F558" s="345"/>
      <c r="G558" s="53"/>
    </row>
    <row r="559" spans="1:7" s="258" customFormat="1">
      <c r="A559" s="3"/>
      <c r="B559" s="52"/>
      <c r="C559" s="46"/>
      <c r="D559" s="21"/>
      <c r="E559" s="53"/>
      <c r="F559" s="345"/>
      <c r="G559" s="53"/>
    </row>
    <row r="560" spans="1:7" s="258" customFormat="1">
      <c r="A560" s="3"/>
      <c r="B560" s="52"/>
      <c r="C560" s="46"/>
      <c r="D560" s="21"/>
      <c r="E560" s="53"/>
      <c r="F560" s="345"/>
      <c r="G560" s="53"/>
    </row>
    <row r="561" spans="1:7" s="258" customFormat="1">
      <c r="A561" s="3"/>
      <c r="B561" s="52"/>
      <c r="C561" s="46"/>
      <c r="D561" s="21"/>
      <c r="E561" s="53"/>
      <c r="F561" s="345"/>
      <c r="G561" s="53"/>
    </row>
    <row r="562" spans="1:7" s="258" customFormat="1">
      <c r="A562" s="3"/>
      <c r="B562" s="52"/>
      <c r="C562" s="46"/>
      <c r="D562" s="21"/>
      <c r="E562" s="53"/>
      <c r="F562" s="345"/>
      <c r="G562" s="53"/>
    </row>
    <row r="563" spans="1:7" s="258" customFormat="1">
      <c r="A563" s="3"/>
      <c r="B563" s="52"/>
      <c r="C563" s="46"/>
      <c r="D563" s="21"/>
      <c r="E563" s="53"/>
      <c r="F563" s="345"/>
      <c r="G563" s="53"/>
    </row>
    <row r="564" spans="1:7" s="258" customFormat="1">
      <c r="A564" s="3"/>
      <c r="B564" s="52"/>
      <c r="C564" s="46"/>
      <c r="D564" s="21"/>
      <c r="E564" s="53"/>
      <c r="F564" s="345"/>
      <c r="G564" s="53"/>
    </row>
    <row r="565" spans="1:7" s="258" customFormat="1">
      <c r="A565" s="3"/>
      <c r="B565" s="52"/>
      <c r="C565" s="46"/>
      <c r="D565" s="21"/>
      <c r="E565" s="53"/>
      <c r="F565" s="345"/>
      <c r="G565" s="53"/>
    </row>
    <row r="566" spans="1:7" s="258" customFormat="1">
      <c r="A566" s="3"/>
      <c r="B566" s="52"/>
      <c r="C566" s="46"/>
      <c r="D566" s="21"/>
      <c r="E566" s="53"/>
      <c r="F566" s="345"/>
      <c r="G566" s="53"/>
    </row>
    <row r="567" spans="1:7" s="258" customFormat="1">
      <c r="A567" s="3"/>
      <c r="B567" s="52"/>
      <c r="C567" s="46"/>
      <c r="D567" s="21"/>
      <c r="E567" s="53"/>
      <c r="F567" s="345"/>
      <c r="G567" s="53"/>
    </row>
    <row r="568" spans="1:7" s="258" customFormat="1">
      <c r="A568" s="3"/>
      <c r="B568" s="52"/>
      <c r="C568" s="46"/>
      <c r="D568" s="21"/>
      <c r="E568" s="53"/>
      <c r="F568" s="345"/>
      <c r="G568" s="53"/>
    </row>
    <row r="569" spans="1:7" s="258" customFormat="1">
      <c r="A569" s="3"/>
      <c r="B569" s="52"/>
      <c r="C569" s="46"/>
      <c r="D569" s="21"/>
      <c r="E569" s="53"/>
      <c r="F569" s="345"/>
      <c r="G569" s="53"/>
    </row>
    <row r="570" spans="1:7" s="258" customFormat="1">
      <c r="A570" s="3"/>
      <c r="B570" s="52"/>
      <c r="C570" s="46"/>
      <c r="D570" s="21"/>
      <c r="E570" s="53"/>
      <c r="F570" s="345"/>
      <c r="G570" s="53"/>
    </row>
    <row r="571" spans="1:7" s="258" customFormat="1">
      <c r="A571" s="3"/>
      <c r="B571" s="52"/>
      <c r="C571" s="46"/>
      <c r="D571" s="21"/>
      <c r="E571" s="53"/>
      <c r="F571" s="345"/>
      <c r="G571" s="53"/>
    </row>
    <row r="572" spans="1:7" s="258" customFormat="1">
      <c r="A572" s="3"/>
      <c r="B572" s="52"/>
      <c r="C572" s="46"/>
      <c r="D572" s="21"/>
      <c r="E572" s="53"/>
      <c r="F572" s="345"/>
      <c r="G572" s="53"/>
    </row>
    <row r="573" spans="1:7" s="258" customFormat="1">
      <c r="A573" s="3"/>
      <c r="B573" s="52"/>
      <c r="C573" s="46"/>
      <c r="D573" s="21"/>
      <c r="E573" s="53"/>
      <c r="F573" s="345"/>
      <c r="G573" s="53"/>
    </row>
    <row r="574" spans="1:7" s="258" customFormat="1">
      <c r="A574" s="3"/>
      <c r="B574" s="52"/>
      <c r="C574" s="46"/>
      <c r="D574" s="21"/>
      <c r="E574" s="53"/>
      <c r="F574" s="345"/>
      <c r="G574" s="53"/>
    </row>
    <row r="575" spans="1:7" s="258" customFormat="1">
      <c r="A575" s="3"/>
      <c r="B575" s="52"/>
      <c r="C575" s="46"/>
      <c r="D575" s="21"/>
      <c r="E575" s="53"/>
      <c r="F575" s="345"/>
      <c r="G575" s="53"/>
    </row>
    <row r="576" spans="1:7" s="258" customFormat="1">
      <c r="A576" s="3"/>
      <c r="B576" s="52"/>
      <c r="C576" s="46"/>
      <c r="D576" s="21"/>
      <c r="E576" s="53"/>
      <c r="F576" s="345"/>
      <c r="G576" s="53"/>
    </row>
    <row r="577" spans="1:7" s="258" customFormat="1">
      <c r="A577" s="3"/>
      <c r="B577" s="52"/>
      <c r="C577" s="46"/>
      <c r="D577" s="21"/>
      <c r="E577" s="53"/>
      <c r="F577" s="345"/>
      <c r="G577" s="53"/>
    </row>
    <row r="578" spans="1:7" s="258" customFormat="1">
      <c r="A578" s="3"/>
      <c r="B578" s="52"/>
      <c r="C578" s="46"/>
      <c r="D578" s="21"/>
      <c r="E578" s="53"/>
      <c r="F578" s="345"/>
      <c r="G578" s="53"/>
    </row>
    <row r="579" spans="1:7" s="258" customFormat="1">
      <c r="A579" s="3"/>
      <c r="B579" s="52"/>
      <c r="C579" s="46"/>
      <c r="D579" s="21"/>
      <c r="E579" s="53"/>
      <c r="F579" s="345"/>
      <c r="G579" s="53"/>
    </row>
    <row r="580" spans="1:7" s="258" customFormat="1">
      <c r="A580" s="3"/>
      <c r="B580" s="52"/>
      <c r="C580" s="46"/>
      <c r="D580" s="21"/>
      <c r="E580" s="53"/>
      <c r="F580" s="345"/>
      <c r="G580" s="53"/>
    </row>
    <row r="581" spans="1:7" s="258" customFormat="1">
      <c r="A581" s="3"/>
      <c r="B581" s="52"/>
      <c r="C581" s="46"/>
      <c r="D581" s="21"/>
      <c r="E581" s="53"/>
      <c r="F581" s="345"/>
      <c r="G581" s="53"/>
    </row>
    <row r="582" spans="1:7" s="258" customFormat="1">
      <c r="A582" s="3"/>
      <c r="B582" s="52"/>
      <c r="C582" s="46"/>
      <c r="D582" s="21"/>
      <c r="E582" s="53"/>
      <c r="F582" s="345"/>
      <c r="G582" s="53"/>
    </row>
    <row r="583" spans="1:7" s="258" customFormat="1">
      <c r="A583" s="3"/>
      <c r="B583" s="52"/>
      <c r="C583" s="46"/>
      <c r="D583" s="21"/>
      <c r="E583" s="53"/>
      <c r="F583" s="345"/>
      <c r="G583" s="53"/>
    </row>
    <row r="584" spans="1:7" s="258" customFormat="1">
      <c r="A584" s="3"/>
      <c r="B584" s="52"/>
      <c r="C584" s="46"/>
      <c r="D584" s="21"/>
      <c r="E584" s="53"/>
      <c r="F584" s="345"/>
      <c r="G584" s="53"/>
    </row>
    <row r="585" spans="1:7" s="258" customFormat="1">
      <c r="A585" s="3"/>
      <c r="B585" s="52"/>
      <c r="C585" s="46"/>
      <c r="D585" s="21"/>
      <c r="E585" s="53"/>
      <c r="F585" s="345"/>
      <c r="G585" s="53"/>
    </row>
    <row r="586" spans="1:7" s="258" customFormat="1">
      <c r="A586" s="3"/>
      <c r="B586" s="52"/>
      <c r="C586" s="46"/>
      <c r="D586" s="21"/>
      <c r="E586" s="53"/>
      <c r="F586" s="345"/>
      <c r="G586" s="53"/>
    </row>
    <row r="587" spans="1:7" s="258" customFormat="1">
      <c r="A587" s="3"/>
      <c r="B587" s="52"/>
      <c r="C587" s="46"/>
      <c r="D587" s="21"/>
      <c r="E587" s="53"/>
      <c r="F587" s="345"/>
      <c r="G587" s="53"/>
    </row>
    <row r="588" spans="1:7" s="258" customFormat="1">
      <c r="A588" s="3"/>
      <c r="B588" s="52"/>
      <c r="C588" s="46"/>
      <c r="D588" s="21"/>
      <c r="E588" s="53"/>
      <c r="F588" s="345"/>
      <c r="G588" s="53"/>
    </row>
    <row r="589" spans="1:7" s="258" customFormat="1">
      <c r="A589" s="3"/>
      <c r="B589" s="52"/>
      <c r="C589" s="46"/>
      <c r="D589" s="21"/>
      <c r="E589" s="53"/>
      <c r="F589" s="345"/>
      <c r="G589" s="53"/>
    </row>
    <row r="590" spans="1:7" s="258" customFormat="1">
      <c r="A590" s="3"/>
      <c r="B590" s="52"/>
      <c r="C590" s="46"/>
      <c r="D590" s="21"/>
      <c r="E590" s="53"/>
      <c r="F590" s="345"/>
      <c r="G590" s="53"/>
    </row>
    <row r="591" spans="1:7" s="258" customFormat="1">
      <c r="A591" s="3"/>
      <c r="B591" s="52"/>
      <c r="C591" s="46"/>
      <c r="D591" s="21"/>
      <c r="E591" s="53"/>
      <c r="F591" s="345"/>
      <c r="G591" s="53"/>
    </row>
    <row r="592" spans="1:7" s="258" customFormat="1">
      <c r="A592" s="3"/>
      <c r="B592" s="52"/>
      <c r="C592" s="46"/>
      <c r="D592" s="21"/>
      <c r="E592" s="53"/>
      <c r="F592" s="345"/>
      <c r="G592" s="53"/>
    </row>
    <row r="593" spans="1:7" s="258" customFormat="1">
      <c r="A593" s="3"/>
      <c r="B593" s="52"/>
      <c r="C593" s="46"/>
      <c r="D593" s="21"/>
      <c r="E593" s="53"/>
      <c r="F593" s="345"/>
      <c r="G593" s="53"/>
    </row>
    <row r="594" spans="1:7" s="258" customFormat="1">
      <c r="A594" s="3"/>
      <c r="B594" s="52"/>
      <c r="C594" s="46"/>
      <c r="D594" s="21"/>
      <c r="E594" s="53"/>
      <c r="F594" s="345"/>
      <c r="G594" s="53"/>
    </row>
    <row r="595" spans="1:7" s="258" customFormat="1">
      <c r="A595" s="3"/>
      <c r="B595" s="52"/>
      <c r="C595" s="46"/>
      <c r="D595" s="21"/>
      <c r="E595" s="53"/>
      <c r="F595" s="345"/>
      <c r="G595" s="53"/>
    </row>
    <row r="596" spans="1:7" s="258" customFormat="1">
      <c r="A596" s="3"/>
      <c r="B596" s="52"/>
      <c r="C596" s="46"/>
      <c r="D596" s="21"/>
      <c r="E596" s="53"/>
      <c r="F596" s="345"/>
      <c r="G596" s="53"/>
    </row>
    <row r="597" spans="1:7" s="258" customFormat="1">
      <c r="A597" s="3"/>
      <c r="B597" s="52"/>
      <c r="C597" s="46"/>
      <c r="D597" s="21"/>
      <c r="E597" s="53"/>
      <c r="F597" s="345"/>
      <c r="G597" s="53"/>
    </row>
    <row r="598" spans="1:7" s="258" customFormat="1">
      <c r="A598" s="3"/>
      <c r="B598" s="52"/>
      <c r="C598" s="46"/>
      <c r="D598" s="21"/>
      <c r="E598" s="53"/>
      <c r="F598" s="345"/>
      <c r="G598" s="53"/>
    </row>
    <row r="599" spans="1:7" s="258" customFormat="1">
      <c r="A599" s="3"/>
      <c r="B599" s="52"/>
      <c r="C599" s="46"/>
      <c r="D599" s="21"/>
      <c r="E599" s="53"/>
      <c r="F599" s="345"/>
      <c r="G599" s="53"/>
    </row>
    <row r="600" spans="1:7" s="258" customFormat="1">
      <c r="A600" s="3"/>
      <c r="B600" s="52"/>
      <c r="C600" s="46"/>
      <c r="D600" s="21"/>
      <c r="E600" s="53"/>
      <c r="F600" s="345"/>
      <c r="G600" s="53"/>
    </row>
    <row r="601" spans="1:7" s="258" customFormat="1">
      <c r="A601" s="3"/>
      <c r="B601" s="52"/>
      <c r="C601" s="46"/>
      <c r="D601" s="21"/>
      <c r="E601" s="53"/>
      <c r="F601" s="345"/>
      <c r="G601" s="53"/>
    </row>
    <row r="602" spans="1:7" s="258" customFormat="1">
      <c r="A602" s="3"/>
      <c r="B602" s="52"/>
      <c r="C602" s="46"/>
      <c r="D602" s="21"/>
      <c r="E602" s="53"/>
      <c r="F602" s="345"/>
      <c r="G602" s="53"/>
    </row>
    <row r="603" spans="1:7" s="258" customFormat="1">
      <c r="A603" s="3"/>
      <c r="B603" s="52"/>
      <c r="C603" s="46"/>
      <c r="D603" s="21"/>
      <c r="E603" s="53"/>
      <c r="F603" s="345"/>
      <c r="G603" s="53"/>
    </row>
    <row r="604" spans="1:7" s="258" customFormat="1">
      <c r="A604" s="3"/>
      <c r="B604" s="52"/>
      <c r="C604" s="46"/>
      <c r="D604" s="21"/>
      <c r="E604" s="53"/>
      <c r="F604" s="345"/>
      <c r="G604" s="53"/>
    </row>
    <row r="605" spans="1:7" s="258" customFormat="1">
      <c r="A605" s="3"/>
      <c r="B605" s="52"/>
      <c r="C605" s="46"/>
      <c r="D605" s="21"/>
      <c r="E605" s="53"/>
      <c r="F605" s="345"/>
      <c r="G605" s="53"/>
    </row>
    <row r="606" spans="1:7" s="258" customFormat="1">
      <c r="A606" s="3"/>
      <c r="B606" s="52"/>
      <c r="C606" s="46"/>
      <c r="D606" s="21"/>
      <c r="E606" s="53"/>
      <c r="F606" s="345"/>
      <c r="G606" s="53"/>
    </row>
    <row r="607" spans="1:7" s="258" customFormat="1">
      <c r="A607" s="3"/>
      <c r="B607" s="52"/>
      <c r="C607" s="46"/>
      <c r="D607" s="21"/>
      <c r="E607" s="53"/>
      <c r="F607" s="345"/>
      <c r="G607" s="53"/>
    </row>
    <row r="608" spans="1:7" s="258" customFormat="1">
      <c r="A608" s="3"/>
      <c r="B608" s="52"/>
      <c r="C608" s="46"/>
      <c r="D608" s="21"/>
      <c r="E608" s="53"/>
      <c r="F608" s="345"/>
      <c r="G608" s="53"/>
    </row>
    <row r="609" spans="1:7" s="258" customFormat="1">
      <c r="A609" s="3"/>
      <c r="B609" s="52"/>
      <c r="C609" s="46"/>
      <c r="D609" s="21"/>
      <c r="E609" s="53"/>
      <c r="F609" s="345"/>
      <c r="G609" s="53"/>
    </row>
    <row r="610" spans="1:7" s="258" customFormat="1">
      <c r="A610" s="3"/>
      <c r="B610" s="52"/>
      <c r="C610" s="46"/>
      <c r="D610" s="21"/>
      <c r="E610" s="53"/>
      <c r="F610" s="345"/>
      <c r="G610" s="53"/>
    </row>
    <row r="611" spans="1:7" s="258" customFormat="1">
      <c r="A611" s="3"/>
      <c r="B611" s="52"/>
      <c r="C611" s="46"/>
      <c r="D611" s="21"/>
      <c r="E611" s="53"/>
      <c r="F611" s="345"/>
      <c r="G611" s="53"/>
    </row>
    <row r="612" spans="1:7" s="258" customFormat="1">
      <c r="A612" s="3"/>
      <c r="B612" s="52"/>
      <c r="C612" s="46"/>
      <c r="D612" s="21"/>
      <c r="E612" s="53"/>
      <c r="F612" s="345"/>
      <c r="G612" s="53"/>
    </row>
    <row r="613" spans="1:7" s="258" customFormat="1">
      <c r="A613" s="3"/>
      <c r="B613" s="52"/>
      <c r="C613" s="46"/>
      <c r="D613" s="21"/>
      <c r="E613" s="53"/>
      <c r="F613" s="345"/>
      <c r="G613" s="53"/>
    </row>
    <row r="614" spans="1:7" s="258" customFormat="1">
      <c r="A614" s="3"/>
      <c r="B614" s="52"/>
      <c r="C614" s="46"/>
      <c r="D614" s="21"/>
      <c r="E614" s="53"/>
      <c r="F614" s="345"/>
      <c r="G614" s="53"/>
    </row>
    <row r="615" spans="1:7" s="258" customFormat="1">
      <c r="A615" s="3"/>
      <c r="B615" s="52"/>
      <c r="C615" s="46"/>
      <c r="D615" s="21"/>
      <c r="E615" s="53"/>
      <c r="F615" s="345"/>
      <c r="G615" s="53"/>
    </row>
    <row r="616" spans="1:7" s="258" customFormat="1">
      <c r="A616" s="3"/>
      <c r="B616" s="52"/>
      <c r="C616" s="46"/>
      <c r="D616" s="21"/>
      <c r="E616" s="53"/>
      <c r="F616" s="345"/>
      <c r="G616" s="53"/>
    </row>
    <row r="617" spans="1:7" s="258" customFormat="1">
      <c r="A617" s="3"/>
      <c r="B617" s="52"/>
      <c r="C617" s="46"/>
      <c r="D617" s="21"/>
      <c r="E617" s="53"/>
      <c r="F617" s="345"/>
      <c r="G617" s="53"/>
    </row>
    <row r="618" spans="1:7" s="258" customFormat="1">
      <c r="A618" s="3"/>
      <c r="B618" s="52"/>
      <c r="C618" s="46"/>
      <c r="D618" s="21"/>
      <c r="E618" s="53"/>
      <c r="F618" s="345"/>
      <c r="G618" s="53"/>
    </row>
    <row r="619" spans="1:7" s="258" customFormat="1">
      <c r="A619" s="3"/>
      <c r="B619" s="52"/>
      <c r="C619" s="46"/>
      <c r="D619" s="21"/>
      <c r="E619" s="53"/>
      <c r="F619" s="345"/>
      <c r="G619" s="53"/>
    </row>
    <row r="620" spans="1:7" s="258" customFormat="1">
      <c r="A620" s="3"/>
      <c r="B620" s="52"/>
      <c r="C620" s="46"/>
      <c r="D620" s="21"/>
      <c r="E620" s="53"/>
      <c r="F620" s="345"/>
      <c r="G620" s="53"/>
    </row>
    <row r="621" spans="1:7" s="258" customFormat="1">
      <c r="A621" s="3"/>
      <c r="B621" s="52"/>
      <c r="C621" s="46"/>
      <c r="D621" s="21"/>
      <c r="E621" s="53"/>
      <c r="F621" s="345"/>
      <c r="G621" s="53"/>
    </row>
    <row r="622" spans="1:7" s="258" customFormat="1">
      <c r="A622" s="3"/>
      <c r="B622" s="52"/>
      <c r="C622" s="46"/>
      <c r="D622" s="21"/>
      <c r="E622" s="53"/>
      <c r="F622" s="345"/>
      <c r="G622" s="53"/>
    </row>
    <row r="623" spans="1:7" s="258" customFormat="1">
      <c r="A623" s="3"/>
      <c r="B623" s="52"/>
      <c r="C623" s="46"/>
      <c r="D623" s="21"/>
      <c r="E623" s="53"/>
      <c r="F623" s="345"/>
      <c r="G623" s="53"/>
    </row>
    <row r="624" spans="1:7" s="258" customFormat="1">
      <c r="A624" s="3"/>
      <c r="B624" s="52"/>
      <c r="C624" s="46"/>
      <c r="D624" s="21"/>
      <c r="E624" s="53"/>
      <c r="F624" s="345"/>
      <c r="G624" s="53"/>
    </row>
    <row r="625" spans="1:7" s="258" customFormat="1">
      <c r="A625" s="3"/>
      <c r="B625" s="52"/>
      <c r="C625" s="46"/>
      <c r="D625" s="21"/>
      <c r="E625" s="53"/>
      <c r="F625" s="345"/>
      <c r="G625" s="53"/>
    </row>
    <row r="626" spans="1:7" s="258" customFormat="1">
      <c r="A626" s="3"/>
      <c r="B626" s="52"/>
      <c r="C626" s="46"/>
      <c r="D626" s="21"/>
      <c r="E626" s="53"/>
      <c r="F626" s="345"/>
      <c r="G626" s="53"/>
    </row>
    <row r="627" spans="1:7" s="258" customFormat="1">
      <c r="A627" s="3"/>
      <c r="B627" s="52"/>
      <c r="C627" s="46"/>
      <c r="D627" s="21"/>
      <c r="E627" s="53"/>
      <c r="F627" s="345"/>
      <c r="G627" s="53"/>
    </row>
    <row r="628" spans="1:7" s="258" customFormat="1">
      <c r="A628" s="3"/>
      <c r="B628" s="52"/>
      <c r="C628" s="46"/>
      <c r="D628" s="21"/>
      <c r="E628" s="53"/>
      <c r="F628" s="345"/>
      <c r="G628" s="53"/>
    </row>
    <row r="629" spans="1:7" s="258" customFormat="1">
      <c r="A629" s="3"/>
      <c r="B629" s="52"/>
      <c r="C629" s="46"/>
      <c r="D629" s="21"/>
      <c r="E629" s="53"/>
      <c r="F629" s="345"/>
      <c r="G629" s="53"/>
    </row>
    <row r="630" spans="1:7" s="258" customFormat="1">
      <c r="A630" s="3"/>
      <c r="B630" s="52"/>
      <c r="C630" s="46"/>
      <c r="D630" s="21"/>
      <c r="E630" s="53"/>
      <c r="F630" s="345"/>
      <c r="G630" s="53"/>
    </row>
    <row r="631" spans="1:7" s="258" customFormat="1">
      <c r="A631" s="3"/>
      <c r="B631" s="52"/>
      <c r="C631" s="46"/>
      <c r="D631" s="21"/>
      <c r="E631" s="53"/>
      <c r="F631" s="345"/>
      <c r="G631" s="53"/>
    </row>
    <row r="632" spans="1:7" s="258" customFormat="1">
      <c r="A632" s="3"/>
      <c r="B632" s="52"/>
      <c r="C632" s="46"/>
      <c r="D632" s="21"/>
      <c r="E632" s="53"/>
      <c r="F632" s="345"/>
      <c r="G632" s="53"/>
    </row>
    <row r="633" spans="1:7" s="258" customFormat="1">
      <c r="A633" s="3"/>
      <c r="B633" s="52"/>
      <c r="C633" s="46"/>
      <c r="D633" s="21"/>
      <c r="E633" s="53"/>
      <c r="F633" s="345"/>
      <c r="G633" s="53"/>
    </row>
    <row r="634" spans="1:7" s="258" customFormat="1">
      <c r="A634" s="3"/>
      <c r="B634" s="52"/>
      <c r="C634" s="46"/>
      <c r="D634" s="21"/>
      <c r="E634" s="53"/>
      <c r="F634" s="345"/>
      <c r="G634" s="53"/>
    </row>
    <row r="635" spans="1:7" s="258" customFormat="1">
      <c r="A635" s="3"/>
      <c r="B635" s="52"/>
      <c r="C635" s="46"/>
      <c r="D635" s="21"/>
      <c r="E635" s="53"/>
      <c r="F635" s="345"/>
      <c r="G635" s="53"/>
    </row>
    <row r="636" spans="1:7" s="258" customFormat="1">
      <c r="A636" s="3"/>
      <c r="B636" s="52"/>
      <c r="C636" s="46"/>
      <c r="D636" s="21"/>
      <c r="E636" s="53"/>
      <c r="F636" s="345"/>
      <c r="G636" s="53"/>
    </row>
    <row r="637" spans="1:7" s="258" customFormat="1">
      <c r="A637" s="3"/>
      <c r="B637" s="52"/>
      <c r="C637" s="46"/>
      <c r="D637" s="21"/>
      <c r="E637" s="53"/>
      <c r="F637" s="345"/>
      <c r="G637" s="53"/>
    </row>
    <row r="638" spans="1:7" s="258" customFormat="1">
      <c r="A638" s="3"/>
      <c r="B638" s="52"/>
      <c r="C638" s="46"/>
      <c r="D638" s="21"/>
      <c r="E638" s="53"/>
      <c r="F638" s="345"/>
      <c r="G638" s="53"/>
    </row>
    <row r="639" spans="1:7" s="258" customFormat="1">
      <c r="A639" s="3"/>
      <c r="B639" s="52"/>
      <c r="C639" s="46"/>
      <c r="D639" s="21"/>
      <c r="E639" s="53"/>
      <c r="F639" s="345"/>
      <c r="G639" s="53"/>
    </row>
    <row r="640" spans="1:7" s="258" customFormat="1">
      <c r="A640" s="3"/>
      <c r="B640" s="52"/>
      <c r="C640" s="46"/>
      <c r="D640" s="21"/>
      <c r="E640" s="53"/>
      <c r="F640" s="345"/>
      <c r="G640" s="53"/>
    </row>
    <row r="641" spans="1:7" s="258" customFormat="1">
      <c r="A641" s="3"/>
      <c r="B641" s="52"/>
      <c r="C641" s="46"/>
      <c r="D641" s="21"/>
      <c r="E641" s="53"/>
      <c r="F641" s="345"/>
      <c r="G641" s="53"/>
    </row>
    <row r="642" spans="1:7" s="258" customFormat="1">
      <c r="A642" s="3"/>
      <c r="B642" s="52"/>
      <c r="C642" s="46"/>
      <c r="D642" s="21"/>
      <c r="E642" s="53"/>
      <c r="F642" s="345"/>
      <c r="G642" s="53"/>
    </row>
    <row r="643" spans="1:7" s="258" customFormat="1">
      <c r="A643" s="3"/>
      <c r="B643" s="52"/>
      <c r="C643" s="46"/>
      <c r="D643" s="21"/>
      <c r="E643" s="53"/>
      <c r="F643" s="345"/>
      <c r="G643" s="53"/>
    </row>
    <row r="644" spans="1:7" s="258" customFormat="1">
      <c r="A644" s="3"/>
      <c r="B644" s="52"/>
      <c r="C644" s="46"/>
      <c r="D644" s="21"/>
      <c r="E644" s="53"/>
      <c r="F644" s="345"/>
      <c r="G644" s="53"/>
    </row>
    <row r="645" spans="1:7" s="258" customFormat="1">
      <c r="A645" s="3"/>
      <c r="B645" s="52"/>
      <c r="C645" s="46"/>
      <c r="D645" s="21"/>
      <c r="E645" s="53"/>
      <c r="F645" s="345"/>
      <c r="G645" s="53"/>
    </row>
    <row r="646" spans="1:7" s="258" customFormat="1">
      <c r="A646" s="3"/>
      <c r="B646" s="52"/>
      <c r="C646" s="46"/>
      <c r="D646" s="21"/>
      <c r="E646" s="53"/>
      <c r="F646" s="345"/>
      <c r="G646" s="53"/>
    </row>
    <row r="647" spans="1:7" s="258" customFormat="1">
      <c r="A647" s="3"/>
      <c r="B647" s="52"/>
      <c r="C647" s="46"/>
      <c r="D647" s="21"/>
      <c r="E647" s="53"/>
      <c r="F647" s="345"/>
      <c r="G647" s="53"/>
    </row>
    <row r="648" spans="1:7" s="258" customFormat="1">
      <c r="A648" s="3"/>
      <c r="B648" s="52"/>
      <c r="C648" s="46"/>
      <c r="D648" s="21"/>
      <c r="E648" s="53"/>
      <c r="F648" s="345"/>
      <c r="G648" s="53"/>
    </row>
    <row r="649" spans="1:7" s="258" customFormat="1">
      <c r="A649" s="3"/>
      <c r="B649" s="52"/>
      <c r="C649" s="46"/>
      <c r="D649" s="21"/>
      <c r="E649" s="53"/>
      <c r="F649" s="345"/>
      <c r="G649" s="53"/>
    </row>
    <row r="650" spans="1:7" s="258" customFormat="1">
      <c r="A650" s="3"/>
      <c r="B650" s="52"/>
      <c r="C650" s="46"/>
      <c r="D650" s="21"/>
      <c r="E650" s="53"/>
      <c r="F650" s="345"/>
      <c r="G650" s="53"/>
    </row>
    <row r="651" spans="1:7" s="258" customFormat="1">
      <c r="A651" s="3"/>
      <c r="B651" s="52"/>
      <c r="C651" s="46"/>
      <c r="D651" s="21"/>
      <c r="E651" s="53"/>
      <c r="F651" s="345"/>
      <c r="G651" s="53"/>
    </row>
    <row r="652" spans="1:7" s="258" customFormat="1">
      <c r="A652" s="3"/>
      <c r="B652" s="52"/>
      <c r="C652" s="46"/>
      <c r="D652" s="21"/>
      <c r="E652" s="53"/>
      <c r="F652" s="345"/>
      <c r="G652" s="53"/>
    </row>
    <row r="653" spans="1:7" s="258" customFormat="1">
      <c r="A653" s="3"/>
      <c r="B653" s="52"/>
      <c r="C653" s="46"/>
      <c r="D653" s="21"/>
      <c r="E653" s="53"/>
      <c r="F653" s="345"/>
      <c r="G653" s="53"/>
    </row>
    <row r="654" spans="1:7" s="258" customFormat="1">
      <c r="A654" s="3"/>
      <c r="B654" s="52"/>
      <c r="C654" s="46"/>
      <c r="D654" s="21"/>
      <c r="E654" s="53"/>
      <c r="F654" s="345"/>
      <c r="G654" s="53"/>
    </row>
    <row r="655" spans="1:7" s="258" customFormat="1">
      <c r="A655" s="3"/>
      <c r="B655" s="52"/>
      <c r="C655" s="46"/>
      <c r="D655" s="21"/>
      <c r="E655" s="53"/>
      <c r="F655" s="345"/>
      <c r="G655" s="53"/>
    </row>
    <row r="656" spans="1:7" s="258" customFormat="1">
      <c r="A656" s="3"/>
      <c r="B656" s="52"/>
      <c r="C656" s="46"/>
      <c r="D656" s="21"/>
      <c r="E656" s="53"/>
      <c r="F656" s="345"/>
      <c r="G656" s="53"/>
    </row>
    <row r="657" spans="1:7" s="258" customFormat="1">
      <c r="A657" s="3"/>
      <c r="B657" s="52"/>
      <c r="C657" s="46"/>
      <c r="D657" s="21"/>
      <c r="E657" s="53"/>
      <c r="F657" s="345"/>
      <c r="G657" s="53"/>
    </row>
    <row r="658" spans="1:7" s="258" customFormat="1">
      <c r="A658" s="3"/>
      <c r="B658" s="52"/>
      <c r="C658" s="46"/>
      <c r="D658" s="21"/>
      <c r="E658" s="53"/>
      <c r="F658" s="345"/>
      <c r="G658" s="53"/>
    </row>
    <row r="659" spans="1:7" s="258" customFormat="1">
      <c r="A659" s="3"/>
      <c r="B659" s="52"/>
      <c r="C659" s="46"/>
      <c r="D659" s="21"/>
      <c r="E659" s="53"/>
      <c r="F659" s="345"/>
      <c r="G659" s="53"/>
    </row>
    <row r="660" spans="1:7" s="258" customFormat="1">
      <c r="A660" s="3"/>
      <c r="B660" s="52"/>
      <c r="C660" s="46"/>
      <c r="D660" s="21"/>
      <c r="E660" s="53"/>
      <c r="F660" s="345"/>
      <c r="G660" s="53"/>
    </row>
    <row r="661" spans="1:7" s="258" customFormat="1">
      <c r="A661" s="3"/>
      <c r="B661" s="52"/>
      <c r="C661" s="46"/>
      <c r="D661" s="21"/>
      <c r="E661" s="53"/>
      <c r="F661" s="345"/>
      <c r="G661" s="53"/>
    </row>
    <row r="662" spans="1:7" s="258" customFormat="1">
      <c r="A662" s="3"/>
      <c r="B662" s="52"/>
      <c r="C662" s="46"/>
      <c r="D662" s="21"/>
      <c r="E662" s="53"/>
      <c r="F662" s="345"/>
      <c r="G662" s="53"/>
    </row>
    <row r="663" spans="1:7" s="258" customFormat="1">
      <c r="A663" s="3"/>
      <c r="B663" s="52"/>
      <c r="C663" s="46"/>
      <c r="D663" s="21"/>
      <c r="E663" s="53"/>
      <c r="F663" s="345"/>
      <c r="G663" s="53"/>
    </row>
    <row r="664" spans="1:7" s="258" customFormat="1">
      <c r="A664" s="3"/>
      <c r="B664" s="52"/>
      <c r="C664" s="46"/>
      <c r="D664" s="21"/>
      <c r="E664" s="53"/>
      <c r="F664" s="345"/>
      <c r="G664" s="53"/>
    </row>
    <row r="665" spans="1:7" s="258" customFormat="1">
      <c r="A665" s="3"/>
      <c r="B665" s="52"/>
      <c r="C665" s="46"/>
      <c r="D665" s="21"/>
      <c r="E665" s="53"/>
      <c r="F665" s="345"/>
      <c r="G665" s="53"/>
    </row>
    <row r="666" spans="1:7" s="258" customFormat="1">
      <c r="A666" s="3"/>
      <c r="B666" s="52"/>
      <c r="C666" s="46"/>
      <c r="D666" s="21"/>
      <c r="E666" s="53"/>
      <c r="F666" s="345"/>
      <c r="G666" s="53"/>
    </row>
    <row r="667" spans="1:7" s="258" customFormat="1">
      <c r="A667" s="3"/>
      <c r="B667" s="52"/>
      <c r="C667" s="46"/>
      <c r="D667" s="21"/>
      <c r="E667" s="53"/>
      <c r="F667" s="345"/>
      <c r="G667" s="53"/>
    </row>
    <row r="668" spans="1:7" s="258" customFormat="1">
      <c r="A668" s="3"/>
      <c r="B668" s="52"/>
      <c r="C668" s="46"/>
      <c r="D668" s="21"/>
      <c r="E668" s="53"/>
      <c r="F668" s="345"/>
      <c r="G668" s="53"/>
    </row>
    <row r="669" spans="1:7" s="258" customFormat="1">
      <c r="A669" s="3"/>
      <c r="B669" s="52"/>
      <c r="C669" s="46"/>
      <c r="D669" s="21"/>
      <c r="E669" s="53"/>
      <c r="F669" s="345"/>
      <c r="G669" s="53"/>
    </row>
    <row r="670" spans="1:7" s="258" customFormat="1">
      <c r="A670" s="3"/>
      <c r="B670" s="52"/>
      <c r="C670" s="46"/>
      <c r="D670" s="21"/>
      <c r="E670" s="53"/>
      <c r="F670" s="345"/>
      <c r="G670" s="53"/>
    </row>
    <row r="671" spans="1:7" s="258" customFormat="1">
      <c r="A671" s="3"/>
      <c r="B671" s="52"/>
      <c r="C671" s="46"/>
      <c r="D671" s="21"/>
      <c r="E671" s="53"/>
      <c r="F671" s="345"/>
      <c r="G671" s="53"/>
    </row>
    <row r="672" spans="1:7" s="258" customFormat="1">
      <c r="A672" s="3"/>
      <c r="B672" s="52"/>
      <c r="C672" s="46"/>
      <c r="D672" s="21"/>
      <c r="E672" s="53"/>
      <c r="F672" s="345"/>
      <c r="G672" s="53"/>
    </row>
    <row r="673" spans="1:7" s="258" customFormat="1">
      <c r="A673" s="3"/>
      <c r="B673" s="52"/>
      <c r="C673" s="46"/>
      <c r="D673" s="21"/>
      <c r="E673" s="53"/>
      <c r="F673" s="345"/>
      <c r="G673" s="53"/>
    </row>
    <row r="674" spans="1:7" s="258" customFormat="1">
      <c r="A674" s="3"/>
      <c r="B674" s="52"/>
      <c r="C674" s="46"/>
      <c r="D674" s="21"/>
      <c r="E674" s="53"/>
      <c r="F674" s="345"/>
      <c r="G674" s="53"/>
    </row>
    <row r="675" spans="1:7" s="258" customFormat="1">
      <c r="A675" s="3"/>
      <c r="B675" s="52"/>
      <c r="C675" s="46"/>
      <c r="D675" s="21"/>
      <c r="E675" s="53"/>
      <c r="F675" s="345"/>
      <c r="G675" s="53"/>
    </row>
    <row r="676" spans="1:7" s="258" customFormat="1">
      <c r="A676" s="3"/>
      <c r="B676" s="52"/>
      <c r="C676" s="46"/>
      <c r="D676" s="21"/>
      <c r="E676" s="53"/>
      <c r="F676" s="345"/>
      <c r="G676" s="53"/>
    </row>
    <row r="677" spans="1:7" s="258" customFormat="1">
      <c r="A677" s="3"/>
      <c r="B677" s="52"/>
      <c r="C677" s="46"/>
      <c r="D677" s="21"/>
      <c r="E677" s="53"/>
      <c r="F677" s="345"/>
      <c r="G677" s="53"/>
    </row>
    <row r="678" spans="1:7" s="258" customFormat="1">
      <c r="A678" s="3"/>
      <c r="B678" s="52"/>
      <c r="C678" s="46"/>
      <c r="D678" s="21"/>
      <c r="E678" s="53"/>
      <c r="F678" s="345"/>
      <c r="G678" s="53"/>
    </row>
    <row r="679" spans="1:7" s="258" customFormat="1">
      <c r="A679" s="3"/>
      <c r="B679" s="52"/>
      <c r="C679" s="46"/>
      <c r="D679" s="21"/>
      <c r="E679" s="53"/>
      <c r="F679" s="345"/>
      <c r="G679" s="53"/>
    </row>
    <row r="680" spans="1:7" s="258" customFormat="1">
      <c r="A680" s="3"/>
      <c r="B680" s="52"/>
      <c r="C680" s="46"/>
      <c r="D680" s="21"/>
      <c r="E680" s="53"/>
      <c r="F680" s="345"/>
      <c r="G680" s="53"/>
    </row>
    <row r="681" spans="1:7" s="258" customFormat="1">
      <c r="A681" s="3"/>
      <c r="B681" s="52"/>
      <c r="C681" s="46"/>
      <c r="D681" s="21"/>
      <c r="E681" s="53"/>
      <c r="F681" s="345"/>
      <c r="G681" s="53"/>
    </row>
    <row r="682" spans="1:7" s="258" customFormat="1">
      <c r="A682" s="3"/>
      <c r="B682" s="52"/>
      <c r="C682" s="46"/>
      <c r="D682" s="21"/>
      <c r="E682" s="53"/>
      <c r="F682" s="345"/>
      <c r="G682" s="53"/>
    </row>
    <row r="683" spans="1:7" s="258" customFormat="1">
      <c r="A683" s="3"/>
      <c r="B683" s="52"/>
      <c r="C683" s="46"/>
      <c r="D683" s="21"/>
      <c r="E683" s="53"/>
      <c r="F683" s="345"/>
      <c r="G683" s="53"/>
    </row>
    <row r="684" spans="1:7" s="258" customFormat="1">
      <c r="A684" s="3"/>
      <c r="B684" s="52"/>
      <c r="C684" s="46"/>
      <c r="D684" s="21"/>
      <c r="E684" s="53"/>
      <c r="F684" s="345"/>
      <c r="G684" s="53"/>
    </row>
    <row r="685" spans="1:7" s="258" customFormat="1">
      <c r="A685" s="3"/>
      <c r="B685" s="52"/>
      <c r="C685" s="46"/>
      <c r="D685" s="21"/>
      <c r="E685" s="53"/>
      <c r="F685" s="345"/>
      <c r="G685" s="53"/>
    </row>
    <row r="686" spans="1:7" s="258" customFormat="1">
      <c r="A686" s="3"/>
      <c r="B686" s="52"/>
      <c r="C686" s="46"/>
      <c r="D686" s="21"/>
      <c r="E686" s="53"/>
      <c r="F686" s="345"/>
      <c r="G686" s="53"/>
    </row>
    <row r="687" spans="1:7" s="258" customFormat="1">
      <c r="A687" s="3"/>
      <c r="B687" s="52"/>
      <c r="C687" s="46"/>
      <c r="D687" s="21"/>
      <c r="E687" s="53"/>
      <c r="F687" s="345"/>
      <c r="G687" s="53"/>
    </row>
    <row r="688" spans="1:7" s="258" customFormat="1">
      <c r="A688" s="3"/>
      <c r="B688" s="52"/>
      <c r="C688" s="46"/>
      <c r="D688" s="21"/>
      <c r="E688" s="53"/>
      <c r="F688" s="345"/>
      <c r="G688" s="53"/>
    </row>
    <row r="689" spans="1:7" s="258" customFormat="1">
      <c r="A689" s="3"/>
      <c r="B689" s="52"/>
      <c r="C689" s="46"/>
      <c r="D689" s="21"/>
      <c r="E689" s="53"/>
      <c r="F689" s="345"/>
      <c r="G689" s="53"/>
    </row>
    <row r="690" spans="1:7" s="258" customFormat="1">
      <c r="A690" s="3"/>
      <c r="B690" s="52"/>
      <c r="C690" s="46"/>
      <c r="D690" s="21"/>
      <c r="E690" s="53"/>
      <c r="F690" s="345"/>
      <c r="G690" s="53"/>
    </row>
    <row r="691" spans="1:7" s="258" customFormat="1">
      <c r="A691" s="3"/>
      <c r="B691" s="52"/>
      <c r="C691" s="46"/>
      <c r="D691" s="21"/>
      <c r="E691" s="53"/>
      <c r="F691" s="345"/>
      <c r="G691" s="53"/>
    </row>
    <row r="692" spans="1:7" s="258" customFormat="1">
      <c r="A692" s="3"/>
      <c r="B692" s="52"/>
      <c r="C692" s="46"/>
      <c r="D692" s="21"/>
      <c r="E692" s="53"/>
      <c r="F692" s="345"/>
      <c r="G692" s="53"/>
    </row>
    <row r="693" spans="1:7" s="258" customFormat="1">
      <c r="A693" s="3"/>
      <c r="B693" s="52"/>
      <c r="C693" s="46"/>
      <c r="D693" s="21"/>
      <c r="E693" s="53"/>
      <c r="F693" s="345"/>
      <c r="G693" s="53"/>
    </row>
    <row r="694" spans="1:7" s="258" customFormat="1">
      <c r="A694" s="3"/>
      <c r="B694" s="52"/>
      <c r="C694" s="46"/>
      <c r="D694" s="21"/>
      <c r="E694" s="53"/>
      <c r="F694" s="345"/>
      <c r="G694" s="53"/>
    </row>
    <row r="695" spans="1:7" s="258" customFormat="1">
      <c r="A695" s="3"/>
      <c r="B695" s="52"/>
      <c r="C695" s="46"/>
      <c r="D695" s="21"/>
      <c r="E695" s="53"/>
      <c r="F695" s="345"/>
      <c r="G695" s="53"/>
    </row>
    <row r="696" spans="1:7" s="258" customFormat="1">
      <c r="A696" s="3"/>
      <c r="B696" s="52"/>
      <c r="C696" s="46"/>
      <c r="D696" s="21"/>
      <c r="E696" s="53"/>
      <c r="F696" s="345"/>
      <c r="G696" s="53"/>
    </row>
    <row r="697" spans="1:7" s="258" customFormat="1">
      <c r="A697" s="3"/>
      <c r="B697" s="52"/>
      <c r="C697" s="46"/>
      <c r="D697" s="21"/>
      <c r="E697" s="53"/>
      <c r="F697" s="345"/>
      <c r="G697" s="53"/>
    </row>
    <row r="698" spans="1:7" s="258" customFormat="1">
      <c r="A698" s="3"/>
      <c r="B698" s="52"/>
      <c r="C698" s="46"/>
      <c r="D698" s="21"/>
      <c r="E698" s="53"/>
      <c r="F698" s="345"/>
      <c r="G698" s="53"/>
    </row>
    <row r="699" spans="1:7" s="258" customFormat="1">
      <c r="A699" s="3"/>
      <c r="B699" s="52"/>
      <c r="C699" s="46"/>
      <c r="D699" s="21"/>
      <c r="E699" s="53"/>
      <c r="F699" s="345"/>
      <c r="G699" s="53"/>
    </row>
    <row r="700" spans="1:7" s="258" customFormat="1">
      <c r="A700" s="3"/>
      <c r="B700" s="52"/>
      <c r="C700" s="46"/>
      <c r="D700" s="21"/>
      <c r="E700" s="53"/>
      <c r="F700" s="345"/>
      <c r="G700" s="53"/>
    </row>
    <row r="701" spans="1:7" s="258" customFormat="1">
      <c r="A701" s="3"/>
      <c r="B701" s="52"/>
      <c r="C701" s="46"/>
      <c r="D701" s="21"/>
      <c r="E701" s="53"/>
      <c r="F701" s="345"/>
      <c r="G701" s="53"/>
    </row>
    <row r="702" spans="1:7" s="258" customFormat="1">
      <c r="A702" s="3"/>
      <c r="B702" s="52"/>
      <c r="C702" s="46"/>
      <c r="D702" s="21"/>
      <c r="E702" s="53"/>
      <c r="F702" s="345"/>
      <c r="G702" s="53"/>
    </row>
    <row r="703" spans="1:7" s="258" customFormat="1">
      <c r="A703" s="3"/>
      <c r="B703" s="52"/>
      <c r="C703" s="46"/>
      <c r="D703" s="21"/>
      <c r="E703" s="53"/>
      <c r="F703" s="345"/>
      <c r="G703" s="53"/>
    </row>
    <row r="704" spans="1:7" s="258" customFormat="1">
      <c r="A704" s="3"/>
      <c r="B704" s="52"/>
      <c r="C704" s="46"/>
      <c r="D704" s="21"/>
      <c r="E704" s="53"/>
      <c r="F704" s="345"/>
      <c r="G704" s="53"/>
    </row>
    <row r="705" spans="1:7" s="258" customFormat="1">
      <c r="A705" s="3"/>
      <c r="B705" s="52"/>
      <c r="C705" s="46"/>
      <c r="D705" s="21"/>
      <c r="E705" s="53"/>
      <c r="F705" s="345"/>
      <c r="G705" s="53"/>
    </row>
    <row r="706" spans="1:7" s="258" customFormat="1">
      <c r="A706" s="3"/>
      <c r="B706" s="52"/>
      <c r="C706" s="46"/>
      <c r="D706" s="21"/>
      <c r="E706" s="53"/>
      <c r="F706" s="345"/>
      <c r="G706" s="53"/>
    </row>
    <row r="707" spans="1:7" s="258" customFormat="1">
      <c r="A707" s="3"/>
      <c r="B707" s="52"/>
      <c r="C707" s="46"/>
      <c r="D707" s="21"/>
      <c r="E707" s="53"/>
      <c r="F707" s="345"/>
      <c r="G707" s="53"/>
    </row>
    <row r="708" spans="1:7" s="258" customFormat="1">
      <c r="A708" s="3"/>
      <c r="B708" s="52"/>
      <c r="C708" s="46"/>
      <c r="D708" s="21"/>
      <c r="E708" s="53"/>
      <c r="F708" s="345"/>
      <c r="G708" s="53"/>
    </row>
    <row r="709" spans="1:7" s="258" customFormat="1">
      <c r="A709" s="3"/>
      <c r="B709" s="52"/>
      <c r="C709" s="46"/>
      <c r="D709" s="21"/>
      <c r="E709" s="53"/>
      <c r="F709" s="345"/>
      <c r="G709" s="53"/>
    </row>
    <row r="710" spans="1:7" s="258" customFormat="1">
      <c r="A710" s="3"/>
      <c r="B710" s="52"/>
      <c r="C710" s="46"/>
      <c r="D710" s="21"/>
      <c r="E710" s="53"/>
      <c r="F710" s="345"/>
      <c r="G710" s="53"/>
    </row>
    <row r="711" spans="1:7" s="258" customFormat="1">
      <c r="A711" s="3"/>
      <c r="B711" s="52"/>
      <c r="C711" s="46"/>
      <c r="D711" s="21"/>
      <c r="E711" s="53"/>
      <c r="F711" s="345"/>
      <c r="G711" s="53"/>
    </row>
    <row r="712" spans="1:7" s="258" customFormat="1">
      <c r="A712" s="3"/>
      <c r="B712" s="52"/>
      <c r="C712" s="46"/>
      <c r="D712" s="21"/>
      <c r="E712" s="53"/>
      <c r="F712" s="345"/>
      <c r="G712" s="53"/>
    </row>
    <row r="713" spans="1:7" s="258" customFormat="1">
      <c r="A713" s="3"/>
      <c r="B713" s="52"/>
      <c r="C713" s="46"/>
      <c r="D713" s="21"/>
      <c r="E713" s="53"/>
      <c r="F713" s="345"/>
      <c r="G713" s="53"/>
    </row>
    <row r="714" spans="1:7" s="258" customFormat="1">
      <c r="A714" s="3"/>
      <c r="B714" s="52"/>
      <c r="C714" s="46"/>
      <c r="D714" s="21"/>
      <c r="E714" s="53"/>
      <c r="F714" s="345"/>
      <c r="G714" s="53"/>
    </row>
    <row r="715" spans="1:7" s="258" customFormat="1">
      <c r="A715" s="3"/>
      <c r="B715" s="52"/>
      <c r="C715" s="46"/>
      <c r="D715" s="21"/>
      <c r="E715" s="53"/>
      <c r="F715" s="345"/>
      <c r="G715" s="53"/>
    </row>
    <row r="716" spans="1:7" s="258" customFormat="1">
      <c r="A716" s="3"/>
      <c r="B716" s="52"/>
      <c r="C716" s="46"/>
      <c r="D716" s="21"/>
      <c r="E716" s="53"/>
      <c r="F716" s="345"/>
      <c r="G716" s="53"/>
    </row>
    <row r="717" spans="1:7" s="258" customFormat="1">
      <c r="A717" s="3"/>
      <c r="B717" s="52"/>
      <c r="C717" s="46"/>
      <c r="D717" s="21"/>
      <c r="E717" s="53"/>
      <c r="F717" s="345"/>
      <c r="G717" s="53"/>
    </row>
    <row r="718" spans="1:7" s="258" customFormat="1">
      <c r="A718" s="3"/>
      <c r="B718" s="52"/>
      <c r="C718" s="46"/>
      <c r="D718" s="21"/>
      <c r="E718" s="53"/>
      <c r="F718" s="345"/>
      <c r="G718" s="53"/>
    </row>
    <row r="719" spans="1:7" s="258" customFormat="1">
      <c r="A719" s="3"/>
      <c r="B719" s="52"/>
      <c r="C719" s="46"/>
      <c r="D719" s="21"/>
      <c r="E719" s="53"/>
      <c r="F719" s="345"/>
      <c r="G719" s="53"/>
    </row>
    <row r="720" spans="1:7" s="258" customFormat="1">
      <c r="A720" s="3"/>
      <c r="B720" s="52"/>
      <c r="C720" s="46"/>
      <c r="D720" s="21"/>
      <c r="E720" s="53"/>
      <c r="F720" s="345"/>
      <c r="G720" s="53"/>
    </row>
    <row r="721" spans="1:7" s="258" customFormat="1">
      <c r="A721" s="3"/>
      <c r="B721" s="52"/>
      <c r="C721" s="46"/>
      <c r="D721" s="21"/>
      <c r="E721" s="53"/>
      <c r="F721" s="345"/>
      <c r="G721" s="53"/>
    </row>
    <row r="722" spans="1:7" s="258" customFormat="1">
      <c r="A722" s="3"/>
      <c r="B722" s="52"/>
      <c r="C722" s="46"/>
      <c r="D722" s="21"/>
      <c r="E722" s="53"/>
      <c r="F722" s="345"/>
      <c r="G722" s="53"/>
    </row>
    <row r="723" spans="1:7" s="258" customFormat="1">
      <c r="A723" s="3"/>
      <c r="B723" s="52"/>
      <c r="C723" s="46"/>
      <c r="D723" s="21"/>
      <c r="E723" s="53"/>
      <c r="F723" s="345"/>
      <c r="G723" s="53"/>
    </row>
    <row r="724" spans="1:7" s="258" customFormat="1">
      <c r="A724" s="3"/>
      <c r="B724" s="52"/>
      <c r="C724" s="46"/>
      <c r="D724" s="21"/>
      <c r="E724" s="53"/>
      <c r="F724" s="345"/>
      <c r="G724" s="53"/>
    </row>
    <row r="725" spans="1:7" s="258" customFormat="1">
      <c r="A725" s="3"/>
      <c r="B725" s="52"/>
      <c r="C725" s="46"/>
      <c r="D725" s="21"/>
      <c r="E725" s="53"/>
      <c r="F725" s="345"/>
      <c r="G725" s="53"/>
    </row>
    <row r="726" spans="1:7" s="258" customFormat="1">
      <c r="A726" s="3"/>
      <c r="B726" s="52"/>
      <c r="C726" s="46"/>
      <c r="D726" s="21"/>
      <c r="E726" s="53"/>
      <c r="F726" s="345"/>
      <c r="G726" s="53"/>
    </row>
    <row r="727" spans="1:7" s="258" customFormat="1">
      <c r="A727" s="3"/>
      <c r="B727" s="52"/>
      <c r="C727" s="46"/>
      <c r="D727" s="21"/>
      <c r="E727" s="53"/>
      <c r="F727" s="345"/>
      <c r="G727" s="53"/>
    </row>
    <row r="728" spans="1:7" s="258" customFormat="1">
      <c r="A728" s="3"/>
      <c r="B728" s="52"/>
      <c r="C728" s="46"/>
      <c r="D728" s="21"/>
      <c r="E728" s="53"/>
      <c r="F728" s="345"/>
      <c r="G728" s="53"/>
    </row>
    <row r="729" spans="1:7" s="258" customFormat="1">
      <c r="A729" s="3"/>
      <c r="B729" s="52"/>
      <c r="C729" s="46"/>
      <c r="D729" s="21"/>
      <c r="E729" s="53"/>
      <c r="F729" s="345"/>
      <c r="G729" s="53"/>
    </row>
    <row r="730" spans="1:7" s="258" customFormat="1">
      <c r="A730" s="3"/>
      <c r="B730" s="52"/>
      <c r="C730" s="46"/>
      <c r="D730" s="21"/>
      <c r="E730" s="53"/>
      <c r="F730" s="345"/>
      <c r="G730" s="53"/>
    </row>
    <row r="731" spans="1:7" s="258" customFormat="1">
      <c r="A731" s="3"/>
      <c r="B731" s="52"/>
      <c r="C731" s="46"/>
      <c r="D731" s="21"/>
      <c r="E731" s="53"/>
      <c r="F731" s="345"/>
      <c r="G731" s="53"/>
    </row>
    <row r="732" spans="1:7" s="258" customFormat="1">
      <c r="A732" s="3"/>
      <c r="B732" s="52"/>
      <c r="C732" s="46"/>
      <c r="D732" s="21"/>
      <c r="E732" s="53"/>
      <c r="F732" s="345"/>
      <c r="G732" s="53"/>
    </row>
    <row r="733" spans="1:7" s="258" customFormat="1">
      <c r="A733" s="3"/>
      <c r="B733" s="52"/>
      <c r="C733" s="46"/>
      <c r="D733" s="21"/>
      <c r="E733" s="53"/>
      <c r="F733" s="345"/>
      <c r="G733" s="53"/>
    </row>
    <row r="734" spans="1:7" s="258" customFormat="1">
      <c r="A734" s="3"/>
      <c r="B734" s="52"/>
      <c r="C734" s="46"/>
      <c r="D734" s="21"/>
      <c r="E734" s="53"/>
      <c r="F734" s="345"/>
      <c r="G734" s="53"/>
    </row>
    <row r="735" spans="1:7" s="258" customFormat="1">
      <c r="A735" s="3"/>
      <c r="B735" s="52"/>
      <c r="C735" s="46"/>
      <c r="D735" s="21"/>
      <c r="E735" s="53"/>
      <c r="F735" s="345"/>
      <c r="G735" s="53"/>
    </row>
    <row r="736" spans="1:7" s="258" customFormat="1">
      <c r="A736" s="3"/>
      <c r="B736" s="52"/>
      <c r="C736" s="46"/>
      <c r="D736" s="21"/>
      <c r="E736" s="53"/>
      <c r="F736" s="345"/>
      <c r="G736" s="53"/>
    </row>
    <row r="737" spans="1:7" s="258" customFormat="1">
      <c r="A737" s="3"/>
      <c r="B737" s="52"/>
      <c r="C737" s="46"/>
      <c r="D737" s="21"/>
      <c r="E737" s="53"/>
      <c r="F737" s="345"/>
      <c r="G737" s="53"/>
    </row>
    <row r="738" spans="1:7" s="258" customFormat="1">
      <c r="A738" s="3"/>
      <c r="B738" s="52"/>
      <c r="C738" s="46"/>
      <c r="D738" s="21"/>
      <c r="E738" s="53"/>
      <c r="F738" s="345"/>
      <c r="G738" s="53"/>
    </row>
    <row r="739" spans="1:7" s="258" customFormat="1">
      <c r="A739" s="3"/>
      <c r="B739" s="52"/>
      <c r="C739" s="46"/>
      <c r="D739" s="21"/>
      <c r="E739" s="53"/>
      <c r="F739" s="345"/>
      <c r="G739" s="53"/>
    </row>
    <row r="740" spans="1:7" s="258" customFormat="1">
      <c r="A740" s="3"/>
      <c r="B740" s="52"/>
      <c r="C740" s="46"/>
      <c r="D740" s="21"/>
      <c r="E740" s="53"/>
      <c r="F740" s="345"/>
      <c r="G740" s="53"/>
    </row>
    <row r="741" spans="1:7" s="258" customFormat="1">
      <c r="A741" s="3"/>
      <c r="B741" s="52"/>
      <c r="C741" s="46"/>
      <c r="D741" s="21"/>
      <c r="E741" s="53"/>
      <c r="F741" s="345"/>
      <c r="G741" s="53"/>
    </row>
    <row r="742" spans="1:7" s="258" customFormat="1">
      <c r="A742" s="3"/>
      <c r="B742" s="52"/>
      <c r="C742" s="46"/>
      <c r="D742" s="21"/>
      <c r="E742" s="53"/>
      <c r="F742" s="345"/>
      <c r="G742" s="53"/>
    </row>
    <row r="743" spans="1:7" s="258" customFormat="1">
      <c r="A743" s="3"/>
      <c r="B743" s="52"/>
      <c r="C743" s="46"/>
      <c r="D743" s="21"/>
      <c r="E743" s="53"/>
      <c r="F743" s="345"/>
      <c r="G743" s="53"/>
    </row>
    <row r="744" spans="1:7" s="258" customFormat="1">
      <c r="A744" s="3"/>
      <c r="B744" s="52"/>
      <c r="C744" s="46"/>
      <c r="D744" s="21"/>
      <c r="E744" s="53"/>
      <c r="F744" s="345"/>
      <c r="G744" s="53"/>
    </row>
    <row r="745" spans="1:7" s="258" customFormat="1">
      <c r="A745" s="3"/>
      <c r="B745" s="52"/>
      <c r="C745" s="46"/>
      <c r="D745" s="21"/>
      <c r="E745" s="53"/>
      <c r="F745" s="345"/>
      <c r="G745" s="53"/>
    </row>
    <row r="746" spans="1:7" s="258" customFormat="1">
      <c r="A746" s="3"/>
      <c r="B746" s="52"/>
      <c r="C746" s="46"/>
      <c r="D746" s="21"/>
      <c r="E746" s="53"/>
      <c r="F746" s="345"/>
      <c r="G746" s="53"/>
    </row>
    <row r="747" spans="1:7" s="258" customFormat="1">
      <c r="A747" s="3"/>
      <c r="B747" s="52"/>
      <c r="C747" s="46"/>
      <c r="D747" s="21"/>
      <c r="E747" s="53"/>
      <c r="F747" s="345"/>
      <c r="G747" s="53"/>
    </row>
    <row r="748" spans="1:7" s="258" customFormat="1">
      <c r="A748" s="3"/>
      <c r="B748" s="52"/>
      <c r="C748" s="46"/>
      <c r="D748" s="21"/>
      <c r="E748" s="53"/>
      <c r="F748" s="345"/>
      <c r="G748" s="53"/>
    </row>
    <row r="749" spans="1:7" s="258" customFormat="1">
      <c r="A749" s="3"/>
      <c r="B749" s="52"/>
      <c r="C749" s="46"/>
      <c r="D749" s="21"/>
      <c r="E749" s="53"/>
      <c r="F749" s="345"/>
      <c r="G749" s="53"/>
    </row>
    <row r="750" spans="1:7" s="258" customFormat="1">
      <c r="A750" s="3"/>
      <c r="B750" s="52"/>
      <c r="C750" s="46"/>
      <c r="D750" s="21"/>
      <c r="E750" s="53"/>
      <c r="F750" s="345"/>
      <c r="G750" s="53"/>
    </row>
    <row r="751" spans="1:7" s="258" customFormat="1">
      <c r="A751" s="3"/>
      <c r="B751" s="52"/>
      <c r="C751" s="46"/>
      <c r="D751" s="21"/>
      <c r="E751" s="53"/>
      <c r="F751" s="345"/>
      <c r="G751" s="53"/>
    </row>
    <row r="752" spans="1:7" s="258" customFormat="1">
      <c r="A752" s="3"/>
      <c r="B752" s="52"/>
      <c r="C752" s="46"/>
      <c r="D752" s="21"/>
      <c r="E752" s="53"/>
      <c r="F752" s="345"/>
      <c r="G752" s="53"/>
    </row>
    <row r="753" spans="1:7" s="258" customFormat="1">
      <c r="A753" s="3"/>
      <c r="B753" s="52"/>
      <c r="C753" s="46"/>
      <c r="D753" s="21"/>
      <c r="E753" s="53"/>
      <c r="F753" s="345"/>
      <c r="G753" s="53"/>
    </row>
    <row r="754" spans="1:7" s="258" customFormat="1">
      <c r="A754" s="3"/>
      <c r="B754" s="52"/>
      <c r="C754" s="46"/>
      <c r="D754" s="21"/>
      <c r="E754" s="53"/>
      <c r="F754" s="345"/>
      <c r="G754" s="53"/>
    </row>
    <row r="755" spans="1:7" s="258" customFormat="1">
      <c r="A755" s="3"/>
      <c r="B755" s="52"/>
      <c r="C755" s="46"/>
      <c r="D755" s="21"/>
      <c r="E755" s="53"/>
      <c r="F755" s="345"/>
      <c r="G755" s="53"/>
    </row>
    <row r="756" spans="1:7" s="258" customFormat="1">
      <c r="A756" s="3"/>
      <c r="B756" s="52"/>
      <c r="C756" s="46"/>
      <c r="D756" s="21"/>
      <c r="E756" s="53"/>
      <c r="F756" s="345"/>
      <c r="G756" s="53"/>
    </row>
    <row r="757" spans="1:7" s="258" customFormat="1">
      <c r="A757" s="3"/>
      <c r="B757" s="52"/>
      <c r="C757" s="46"/>
      <c r="D757" s="21"/>
      <c r="E757" s="53"/>
      <c r="F757" s="345"/>
      <c r="G757" s="53"/>
    </row>
    <row r="758" spans="1:7" s="258" customFormat="1">
      <c r="A758" s="3"/>
      <c r="B758" s="52"/>
      <c r="C758" s="46"/>
      <c r="D758" s="21"/>
      <c r="E758" s="53"/>
      <c r="F758" s="345"/>
      <c r="G758" s="53"/>
    </row>
    <row r="759" spans="1:7" s="258" customFormat="1">
      <c r="A759" s="3"/>
      <c r="B759" s="52"/>
      <c r="C759" s="46"/>
      <c r="D759" s="21"/>
      <c r="E759" s="53"/>
      <c r="F759" s="345"/>
      <c r="G759" s="53"/>
    </row>
    <row r="760" spans="1:7" s="258" customFormat="1">
      <c r="A760" s="3"/>
      <c r="B760" s="52"/>
      <c r="C760" s="46"/>
      <c r="D760" s="21"/>
      <c r="E760" s="53"/>
      <c r="F760" s="345"/>
      <c r="G760" s="53"/>
    </row>
    <row r="761" spans="1:7" s="258" customFormat="1">
      <c r="A761" s="3"/>
      <c r="B761" s="52"/>
      <c r="C761" s="46"/>
      <c r="D761" s="21"/>
      <c r="E761" s="53"/>
      <c r="F761" s="345"/>
      <c r="G761" s="53"/>
    </row>
    <row r="762" spans="1:7" s="258" customFormat="1">
      <c r="A762" s="3"/>
      <c r="B762" s="52"/>
      <c r="C762" s="46"/>
      <c r="D762" s="21"/>
      <c r="E762" s="53"/>
      <c r="F762" s="345"/>
      <c r="G762" s="53"/>
    </row>
    <row r="763" spans="1:7" s="258" customFormat="1">
      <c r="A763" s="3"/>
      <c r="B763" s="52"/>
      <c r="C763" s="46"/>
      <c r="D763" s="21"/>
      <c r="E763" s="53"/>
      <c r="F763" s="345"/>
      <c r="G763" s="53"/>
    </row>
    <row r="764" spans="1:7" s="258" customFormat="1">
      <c r="A764" s="3"/>
      <c r="B764" s="52"/>
      <c r="C764" s="46"/>
      <c r="D764" s="21"/>
      <c r="E764" s="53"/>
      <c r="F764" s="345"/>
      <c r="G764" s="53"/>
    </row>
    <row r="765" spans="1:7" s="258" customFormat="1">
      <c r="A765" s="3"/>
      <c r="B765" s="52"/>
      <c r="C765" s="46"/>
      <c r="D765" s="21"/>
      <c r="E765" s="53"/>
      <c r="F765" s="345"/>
      <c r="G765" s="53"/>
    </row>
    <row r="766" spans="1:7" s="258" customFormat="1">
      <c r="A766" s="3"/>
      <c r="B766" s="52"/>
      <c r="C766" s="46"/>
      <c r="D766" s="21"/>
      <c r="E766" s="53"/>
      <c r="F766" s="345"/>
      <c r="G766" s="53"/>
    </row>
    <row r="767" spans="1:7" s="258" customFormat="1">
      <c r="A767" s="3"/>
      <c r="B767" s="52"/>
      <c r="C767" s="46"/>
      <c r="D767" s="21"/>
      <c r="E767" s="53"/>
      <c r="F767" s="345"/>
      <c r="G767" s="53"/>
    </row>
    <row r="768" spans="1:7" s="258" customFormat="1">
      <c r="A768" s="3"/>
      <c r="B768" s="52"/>
      <c r="C768" s="46"/>
      <c r="D768" s="21"/>
      <c r="E768" s="53"/>
      <c r="F768" s="345"/>
      <c r="G768" s="53"/>
    </row>
    <row r="769" spans="1:7" s="258" customFormat="1">
      <c r="A769" s="3"/>
      <c r="B769" s="52"/>
      <c r="C769" s="46"/>
      <c r="D769" s="21"/>
      <c r="E769" s="53"/>
      <c r="F769" s="345"/>
      <c r="G769" s="53"/>
    </row>
    <row r="770" spans="1:7" s="258" customFormat="1">
      <c r="A770" s="3"/>
      <c r="B770" s="52"/>
      <c r="C770" s="46"/>
      <c r="D770" s="21"/>
      <c r="E770" s="53"/>
      <c r="F770" s="345"/>
      <c r="G770" s="53"/>
    </row>
    <row r="771" spans="1:7" s="258" customFormat="1">
      <c r="A771" s="3"/>
      <c r="B771" s="52"/>
      <c r="C771" s="46"/>
      <c r="D771" s="21"/>
      <c r="E771" s="53"/>
      <c r="F771" s="345"/>
      <c r="G771" s="53"/>
    </row>
    <row r="772" spans="1:7" s="258" customFormat="1">
      <c r="A772" s="3"/>
      <c r="B772" s="52"/>
      <c r="C772" s="46"/>
      <c r="D772" s="21"/>
      <c r="E772" s="53"/>
      <c r="F772" s="345"/>
      <c r="G772" s="53"/>
    </row>
    <row r="773" spans="1:7" s="258" customFormat="1">
      <c r="A773" s="3"/>
      <c r="B773" s="52"/>
      <c r="C773" s="46"/>
      <c r="D773" s="21"/>
      <c r="E773" s="53"/>
      <c r="F773" s="345"/>
      <c r="G773" s="53"/>
    </row>
    <row r="774" spans="1:7" s="258" customFormat="1">
      <c r="A774" s="3"/>
      <c r="B774" s="52"/>
      <c r="C774" s="46"/>
      <c r="D774" s="21"/>
      <c r="E774" s="53"/>
      <c r="F774" s="345"/>
      <c r="G774" s="53"/>
    </row>
    <row r="775" spans="1:7" s="258" customFormat="1">
      <c r="A775" s="3"/>
      <c r="B775" s="52"/>
      <c r="C775" s="46"/>
      <c r="D775" s="21"/>
      <c r="E775" s="53"/>
      <c r="F775" s="345"/>
      <c r="G775" s="53"/>
    </row>
    <row r="776" spans="1:7" s="258" customFormat="1">
      <c r="A776" s="3"/>
      <c r="B776" s="52"/>
      <c r="C776" s="46"/>
      <c r="D776" s="21"/>
      <c r="E776" s="53"/>
      <c r="F776" s="345"/>
      <c r="G776" s="53"/>
    </row>
    <row r="777" spans="1:7" s="258" customFormat="1">
      <c r="A777" s="3"/>
      <c r="B777" s="52"/>
      <c r="C777" s="46"/>
      <c r="D777" s="21"/>
      <c r="E777" s="53"/>
      <c r="F777" s="345"/>
      <c r="G777" s="53"/>
    </row>
    <row r="778" spans="1:7" s="258" customFormat="1">
      <c r="A778" s="3"/>
      <c r="B778" s="52"/>
      <c r="C778" s="46"/>
      <c r="D778" s="21"/>
      <c r="E778" s="53"/>
      <c r="F778" s="345"/>
      <c r="G778" s="53"/>
    </row>
    <row r="779" spans="1:7" s="258" customFormat="1">
      <c r="A779" s="3"/>
      <c r="B779" s="52"/>
      <c r="C779" s="46"/>
      <c r="D779" s="21"/>
      <c r="E779" s="53"/>
      <c r="F779" s="345"/>
      <c r="G779" s="53"/>
    </row>
    <row r="780" spans="1:7" s="258" customFormat="1">
      <c r="A780" s="3"/>
      <c r="B780" s="52"/>
      <c r="C780" s="46"/>
      <c r="D780" s="21"/>
      <c r="E780" s="53"/>
      <c r="F780" s="345"/>
      <c r="G780" s="53"/>
    </row>
    <row r="781" spans="1:7" s="258" customFormat="1">
      <c r="A781" s="3"/>
      <c r="B781" s="52"/>
      <c r="C781" s="46"/>
      <c r="D781" s="21"/>
      <c r="E781" s="53"/>
      <c r="F781" s="345"/>
      <c r="G781" s="53"/>
    </row>
    <row r="782" spans="1:7" s="258" customFormat="1">
      <c r="A782" s="3"/>
      <c r="B782" s="52"/>
      <c r="C782" s="46"/>
      <c r="D782" s="21"/>
      <c r="E782" s="53"/>
      <c r="F782" s="345"/>
      <c r="G782" s="53"/>
    </row>
    <row r="783" spans="1:7" s="258" customFormat="1">
      <c r="A783" s="3"/>
      <c r="B783" s="52"/>
      <c r="C783" s="46"/>
      <c r="D783" s="21"/>
      <c r="E783" s="53"/>
      <c r="F783" s="345"/>
      <c r="G783" s="53"/>
    </row>
    <row r="784" spans="1:7" s="258" customFormat="1">
      <c r="A784" s="3"/>
      <c r="B784" s="52"/>
      <c r="C784" s="46"/>
      <c r="D784" s="21"/>
      <c r="E784" s="53"/>
      <c r="F784" s="345"/>
      <c r="G784" s="53"/>
    </row>
    <row r="785" spans="1:7" s="258" customFormat="1">
      <c r="A785" s="3"/>
      <c r="B785" s="52"/>
      <c r="C785" s="46"/>
      <c r="D785" s="21"/>
      <c r="E785" s="53"/>
      <c r="F785" s="345"/>
      <c r="G785" s="53"/>
    </row>
    <row r="786" spans="1:7" s="258" customFormat="1">
      <c r="A786" s="3"/>
      <c r="B786" s="52"/>
      <c r="C786" s="46"/>
      <c r="D786" s="21"/>
      <c r="E786" s="53"/>
      <c r="F786" s="345"/>
      <c r="G786" s="53"/>
    </row>
    <row r="787" spans="1:7" s="258" customFormat="1">
      <c r="A787" s="3"/>
      <c r="B787" s="52"/>
      <c r="C787" s="46"/>
      <c r="D787" s="21"/>
      <c r="E787" s="53"/>
      <c r="F787" s="345"/>
      <c r="G787" s="53"/>
    </row>
    <row r="788" spans="1:7" s="258" customFormat="1">
      <c r="A788" s="3"/>
      <c r="B788" s="52"/>
      <c r="C788" s="46"/>
      <c r="D788" s="21"/>
      <c r="E788" s="53"/>
      <c r="F788" s="345"/>
      <c r="G788" s="53"/>
    </row>
    <row r="789" spans="1:7" s="258" customFormat="1">
      <c r="A789" s="3"/>
      <c r="B789" s="52"/>
      <c r="C789" s="46"/>
      <c r="D789" s="21"/>
      <c r="E789" s="53"/>
      <c r="F789" s="345"/>
      <c r="G789" s="53"/>
    </row>
    <row r="790" spans="1:7" s="258" customFormat="1">
      <c r="A790" s="3"/>
      <c r="B790" s="52"/>
      <c r="C790" s="46"/>
      <c r="D790" s="21"/>
      <c r="E790" s="53"/>
      <c r="F790" s="345"/>
      <c r="G790" s="53"/>
    </row>
    <row r="791" spans="1:7" s="258" customFormat="1">
      <c r="A791" s="3"/>
      <c r="B791" s="52"/>
      <c r="C791" s="46"/>
      <c r="D791" s="21"/>
      <c r="E791" s="53"/>
      <c r="F791" s="345"/>
      <c r="G791" s="53"/>
    </row>
    <row r="792" spans="1:7" s="258" customFormat="1">
      <c r="A792" s="3"/>
      <c r="B792" s="52"/>
      <c r="C792" s="46"/>
      <c r="D792" s="21"/>
      <c r="E792" s="53"/>
      <c r="F792" s="345"/>
      <c r="G792" s="53"/>
    </row>
    <row r="793" spans="1:7" s="258" customFormat="1">
      <c r="A793" s="3"/>
      <c r="B793" s="52"/>
      <c r="C793" s="46"/>
      <c r="D793" s="21"/>
      <c r="E793" s="53"/>
      <c r="F793" s="345"/>
      <c r="G793" s="53"/>
    </row>
    <row r="794" spans="1:7" s="258" customFormat="1">
      <c r="A794" s="3"/>
      <c r="B794" s="52"/>
      <c r="C794" s="46"/>
      <c r="D794" s="21"/>
      <c r="E794" s="53"/>
      <c r="F794" s="345"/>
      <c r="G794" s="53"/>
    </row>
    <row r="795" spans="1:7" s="258" customFormat="1">
      <c r="A795" s="3"/>
      <c r="B795" s="52"/>
      <c r="C795" s="46"/>
      <c r="D795" s="21"/>
      <c r="E795" s="53"/>
      <c r="F795" s="345"/>
      <c r="G795" s="53"/>
    </row>
    <row r="796" spans="1:7" s="258" customFormat="1">
      <c r="A796" s="3"/>
      <c r="B796" s="52"/>
      <c r="C796" s="46"/>
      <c r="D796" s="21"/>
      <c r="E796" s="53"/>
      <c r="F796" s="345"/>
      <c r="G796" s="53"/>
    </row>
    <row r="797" spans="1:7" s="258" customFormat="1">
      <c r="A797" s="3"/>
      <c r="B797" s="52"/>
      <c r="C797" s="46"/>
      <c r="D797" s="21"/>
      <c r="E797" s="53"/>
      <c r="F797" s="345"/>
      <c r="G797" s="53"/>
    </row>
    <row r="798" spans="1:7" s="258" customFormat="1">
      <c r="A798" s="3"/>
      <c r="B798" s="52"/>
      <c r="C798" s="46"/>
      <c r="D798" s="21"/>
      <c r="E798" s="53"/>
      <c r="F798" s="345"/>
      <c r="G798" s="53"/>
    </row>
    <row r="799" spans="1:7" s="258" customFormat="1">
      <c r="A799" s="3"/>
      <c r="B799" s="52"/>
      <c r="C799" s="46"/>
      <c r="D799" s="21"/>
      <c r="E799" s="53"/>
      <c r="F799" s="345"/>
      <c r="G799" s="53"/>
    </row>
    <row r="800" spans="1:7" s="258" customFormat="1">
      <c r="A800" s="3"/>
      <c r="B800" s="52"/>
      <c r="C800" s="46"/>
      <c r="D800" s="21"/>
      <c r="E800" s="53"/>
      <c r="F800" s="345"/>
      <c r="G800" s="53"/>
    </row>
    <row r="801" spans="1:7" s="258" customFormat="1">
      <c r="A801" s="3"/>
      <c r="B801" s="52"/>
      <c r="C801" s="46"/>
      <c r="D801" s="21"/>
      <c r="E801" s="53"/>
      <c r="F801" s="345"/>
      <c r="G801" s="53"/>
    </row>
    <row r="802" spans="1:7" s="258" customFormat="1">
      <c r="A802" s="3"/>
      <c r="B802" s="52"/>
      <c r="C802" s="46"/>
      <c r="D802" s="21"/>
      <c r="E802" s="53"/>
      <c r="F802" s="345"/>
      <c r="G802" s="53"/>
    </row>
    <row r="803" spans="1:7" s="258" customFormat="1">
      <c r="A803" s="3"/>
      <c r="B803" s="52"/>
      <c r="C803" s="46"/>
      <c r="D803" s="21"/>
      <c r="E803" s="53"/>
      <c r="F803" s="345"/>
      <c r="G803" s="53"/>
    </row>
    <row r="804" spans="1:7" s="258" customFormat="1">
      <c r="A804" s="3"/>
      <c r="B804" s="52"/>
      <c r="C804" s="46"/>
      <c r="D804" s="21"/>
      <c r="E804" s="53"/>
      <c r="F804" s="345"/>
      <c r="G804" s="53"/>
    </row>
    <row r="805" spans="1:7" s="258" customFormat="1">
      <c r="A805" s="3"/>
      <c r="B805" s="52"/>
      <c r="C805" s="46"/>
      <c r="D805" s="21"/>
      <c r="E805" s="53"/>
      <c r="F805" s="345"/>
      <c r="G805" s="53"/>
    </row>
    <row r="806" spans="1:7" s="258" customFormat="1">
      <c r="A806" s="3"/>
      <c r="B806" s="52"/>
      <c r="C806" s="46"/>
      <c r="D806" s="21"/>
      <c r="E806" s="53"/>
      <c r="F806" s="345"/>
      <c r="G806" s="53"/>
    </row>
    <row r="807" spans="1:7" s="258" customFormat="1">
      <c r="A807" s="3"/>
      <c r="B807" s="52"/>
      <c r="C807" s="46"/>
      <c r="D807" s="21"/>
      <c r="E807" s="53"/>
      <c r="F807" s="345"/>
      <c r="G807" s="53"/>
    </row>
    <row r="808" spans="1:7" s="258" customFormat="1">
      <c r="A808" s="3"/>
      <c r="B808" s="52"/>
      <c r="C808" s="46"/>
      <c r="D808" s="21"/>
      <c r="E808" s="53"/>
      <c r="F808" s="345"/>
      <c r="G808" s="53"/>
    </row>
    <row r="809" spans="1:7" s="258" customFormat="1">
      <c r="A809" s="3"/>
      <c r="B809" s="52"/>
      <c r="C809" s="46"/>
      <c r="D809" s="21"/>
      <c r="E809" s="53"/>
      <c r="F809" s="345"/>
      <c r="G809" s="53"/>
    </row>
    <row r="810" spans="1:7" s="258" customFormat="1">
      <c r="A810" s="3"/>
      <c r="B810" s="52"/>
      <c r="C810" s="46"/>
      <c r="D810" s="21"/>
      <c r="E810" s="53"/>
      <c r="F810" s="345"/>
      <c r="G810" s="53"/>
    </row>
    <row r="811" spans="1:7" s="258" customFormat="1">
      <c r="A811" s="3"/>
      <c r="B811" s="52"/>
      <c r="C811" s="46"/>
      <c r="D811" s="21"/>
      <c r="E811" s="53"/>
      <c r="F811" s="345"/>
      <c r="G811" s="53"/>
    </row>
    <row r="812" spans="1:7" s="258" customFormat="1">
      <c r="A812" s="3"/>
      <c r="B812" s="52"/>
      <c r="C812" s="46"/>
      <c r="D812" s="21"/>
      <c r="E812" s="53"/>
      <c r="F812" s="345"/>
      <c r="G812" s="53"/>
    </row>
    <row r="813" spans="1:7" s="258" customFormat="1">
      <c r="A813" s="3"/>
      <c r="B813" s="52"/>
      <c r="C813" s="46"/>
      <c r="D813" s="21"/>
      <c r="E813" s="53"/>
      <c r="F813" s="345"/>
      <c r="G813" s="53"/>
    </row>
    <row r="814" spans="1:7" s="258" customFormat="1">
      <c r="A814" s="3"/>
      <c r="B814" s="52"/>
      <c r="C814" s="46"/>
      <c r="D814" s="21"/>
      <c r="E814" s="53"/>
      <c r="F814" s="345"/>
      <c r="G814" s="53"/>
    </row>
    <row r="815" spans="1:7" s="258" customFormat="1">
      <c r="A815" s="3"/>
      <c r="B815" s="52"/>
      <c r="C815" s="46"/>
      <c r="D815" s="21"/>
      <c r="E815" s="53"/>
      <c r="F815" s="345"/>
      <c r="G815" s="53"/>
    </row>
    <row r="816" spans="1:7" s="258" customFormat="1">
      <c r="A816" s="3"/>
      <c r="B816" s="52"/>
      <c r="C816" s="46"/>
      <c r="D816" s="21"/>
      <c r="E816" s="53"/>
      <c r="F816" s="345"/>
      <c r="G816" s="53"/>
    </row>
    <row r="817" spans="1:7" s="258" customFormat="1">
      <c r="A817" s="3"/>
      <c r="B817" s="52"/>
      <c r="C817" s="46"/>
      <c r="D817" s="21"/>
      <c r="E817" s="53"/>
      <c r="F817" s="345"/>
      <c r="G817" s="53"/>
    </row>
    <row r="818" spans="1:7" s="258" customFormat="1">
      <c r="A818" s="3"/>
      <c r="B818" s="52"/>
      <c r="C818" s="46"/>
      <c r="D818" s="21"/>
      <c r="E818" s="53"/>
      <c r="F818" s="345"/>
      <c r="G818" s="53"/>
    </row>
    <row r="819" spans="1:7" s="258" customFormat="1">
      <c r="A819" s="3"/>
      <c r="B819" s="52"/>
      <c r="C819" s="46"/>
      <c r="D819" s="21"/>
      <c r="E819" s="53"/>
      <c r="F819" s="345"/>
      <c r="G819" s="53"/>
    </row>
    <row r="820" spans="1:7" s="258" customFormat="1">
      <c r="A820" s="3"/>
      <c r="B820" s="52"/>
      <c r="C820" s="46"/>
      <c r="D820" s="21"/>
      <c r="E820" s="53"/>
      <c r="F820" s="345"/>
      <c r="G820" s="53"/>
    </row>
    <row r="821" spans="1:7" s="258" customFormat="1">
      <c r="A821" s="3"/>
      <c r="B821" s="52"/>
      <c r="C821" s="46"/>
      <c r="D821" s="21"/>
      <c r="E821" s="53"/>
      <c r="F821" s="345"/>
      <c r="G821" s="53"/>
    </row>
    <row r="822" spans="1:7" s="258" customFormat="1">
      <c r="A822" s="3"/>
      <c r="B822" s="52"/>
      <c r="C822" s="46"/>
      <c r="D822" s="21"/>
      <c r="E822" s="53"/>
      <c r="F822" s="345"/>
      <c r="G822" s="53"/>
    </row>
    <row r="823" spans="1:7" s="258" customFormat="1">
      <c r="A823" s="3"/>
      <c r="B823" s="52"/>
      <c r="C823" s="46"/>
      <c r="D823" s="21"/>
      <c r="E823" s="53"/>
      <c r="F823" s="345"/>
      <c r="G823" s="53"/>
    </row>
    <row r="824" spans="1:7" s="258" customFormat="1">
      <c r="A824" s="3"/>
      <c r="B824" s="52"/>
      <c r="C824" s="46"/>
      <c r="D824" s="21"/>
      <c r="E824" s="53"/>
      <c r="F824" s="345"/>
      <c r="G824" s="53"/>
    </row>
    <row r="825" spans="1:7" s="258" customFormat="1">
      <c r="A825" s="3"/>
      <c r="B825" s="52"/>
      <c r="C825" s="46"/>
      <c r="D825" s="21"/>
      <c r="E825" s="53"/>
      <c r="F825" s="345"/>
      <c r="G825" s="53"/>
    </row>
    <row r="826" spans="1:7" s="258" customFormat="1">
      <c r="A826" s="3"/>
      <c r="B826" s="52"/>
      <c r="C826" s="46"/>
      <c r="D826" s="21"/>
      <c r="E826" s="53"/>
      <c r="F826" s="345"/>
      <c r="G826" s="53"/>
    </row>
    <row r="827" spans="1:7" s="258" customFormat="1">
      <c r="A827" s="3"/>
      <c r="B827" s="52"/>
      <c r="C827" s="46"/>
      <c r="D827" s="21"/>
      <c r="E827" s="53"/>
      <c r="F827" s="345"/>
      <c r="G827" s="53"/>
    </row>
    <row r="828" spans="1:7" s="258" customFormat="1">
      <c r="A828" s="3"/>
      <c r="B828" s="52"/>
      <c r="C828" s="46"/>
      <c r="D828" s="21"/>
      <c r="E828" s="53"/>
      <c r="F828" s="345"/>
      <c r="G828" s="53"/>
    </row>
    <row r="829" spans="1:7" s="258" customFormat="1">
      <c r="A829" s="3"/>
      <c r="B829" s="52"/>
      <c r="C829" s="46"/>
      <c r="D829" s="21"/>
      <c r="E829" s="53"/>
      <c r="F829" s="345"/>
      <c r="G829" s="53"/>
    </row>
    <row r="830" spans="1:7" s="258" customFormat="1">
      <c r="A830" s="3"/>
      <c r="B830" s="52"/>
      <c r="C830" s="46"/>
      <c r="D830" s="21"/>
      <c r="E830" s="53"/>
      <c r="F830" s="345"/>
      <c r="G830" s="53"/>
    </row>
    <row r="831" spans="1:7" s="258" customFormat="1">
      <c r="A831" s="3"/>
      <c r="B831" s="52"/>
      <c r="C831" s="46"/>
      <c r="D831" s="21"/>
      <c r="E831" s="53"/>
      <c r="F831" s="345"/>
      <c r="G831" s="53"/>
    </row>
    <row r="832" spans="1:7" s="258" customFormat="1">
      <c r="A832" s="3"/>
      <c r="B832" s="52"/>
      <c r="C832" s="46"/>
      <c r="D832" s="21"/>
      <c r="E832" s="53"/>
      <c r="F832" s="345"/>
      <c r="G832" s="53"/>
    </row>
    <row r="833" spans="1:7" s="258" customFormat="1">
      <c r="A833" s="3"/>
      <c r="B833" s="52"/>
      <c r="C833" s="46"/>
      <c r="D833" s="21"/>
      <c r="E833" s="53"/>
      <c r="F833" s="345"/>
      <c r="G833" s="53"/>
    </row>
    <row r="834" spans="1:7" s="258" customFormat="1">
      <c r="A834" s="3"/>
      <c r="B834" s="52"/>
      <c r="C834" s="46"/>
      <c r="D834" s="21"/>
      <c r="E834" s="53"/>
      <c r="F834" s="345"/>
      <c r="G834" s="53"/>
    </row>
    <row r="835" spans="1:7" s="258" customFormat="1">
      <c r="A835" s="3"/>
      <c r="B835" s="52"/>
      <c r="C835" s="46"/>
      <c r="D835" s="21"/>
      <c r="E835" s="53"/>
      <c r="F835" s="345"/>
      <c r="G835" s="53"/>
    </row>
    <row r="836" spans="1:7" s="258" customFormat="1">
      <c r="A836" s="3"/>
      <c r="B836" s="52"/>
      <c r="C836" s="46"/>
      <c r="D836" s="21"/>
      <c r="E836" s="53"/>
      <c r="F836" s="345"/>
      <c r="G836" s="53"/>
    </row>
    <row r="837" spans="1:7" s="258" customFormat="1">
      <c r="A837" s="3"/>
      <c r="B837" s="52"/>
      <c r="C837" s="46"/>
      <c r="D837" s="21"/>
      <c r="E837" s="53"/>
      <c r="F837" s="345"/>
      <c r="G837" s="53"/>
    </row>
    <row r="838" spans="1:7" s="258" customFormat="1">
      <c r="A838" s="3"/>
      <c r="B838" s="52"/>
      <c r="C838" s="46"/>
      <c r="D838" s="21"/>
      <c r="E838" s="53"/>
      <c r="F838" s="345"/>
      <c r="G838" s="53"/>
    </row>
    <row r="839" spans="1:7" s="258" customFormat="1">
      <c r="A839" s="3"/>
      <c r="B839" s="52"/>
      <c r="C839" s="46"/>
      <c r="D839" s="21"/>
      <c r="E839" s="53"/>
      <c r="F839" s="345"/>
      <c r="G839" s="53"/>
    </row>
    <row r="840" spans="1:7" s="258" customFormat="1">
      <c r="A840" s="3"/>
      <c r="B840" s="52"/>
      <c r="C840" s="46"/>
      <c r="D840" s="21"/>
      <c r="E840" s="53"/>
      <c r="F840" s="345"/>
      <c r="G840" s="53"/>
    </row>
    <row r="841" spans="1:7" s="258" customFormat="1">
      <c r="A841" s="3"/>
      <c r="B841" s="52"/>
      <c r="C841" s="46"/>
      <c r="D841" s="21"/>
      <c r="E841" s="53"/>
      <c r="F841" s="345"/>
      <c r="G841" s="53"/>
    </row>
    <row r="842" spans="1:7" s="258" customFormat="1">
      <c r="A842" s="3"/>
      <c r="B842" s="52"/>
      <c r="C842" s="46"/>
      <c r="D842" s="21"/>
      <c r="E842" s="53"/>
      <c r="F842" s="345"/>
      <c r="G842" s="53"/>
    </row>
    <row r="843" spans="1:7" s="258" customFormat="1">
      <c r="A843" s="3"/>
      <c r="B843" s="52"/>
      <c r="C843" s="46"/>
      <c r="D843" s="21"/>
      <c r="E843" s="53"/>
      <c r="F843" s="345"/>
      <c r="G843" s="53"/>
    </row>
    <row r="844" spans="1:7" s="258" customFormat="1">
      <c r="A844" s="3"/>
      <c r="B844" s="52"/>
      <c r="C844" s="46"/>
      <c r="D844" s="21"/>
      <c r="E844" s="53"/>
      <c r="F844" s="345"/>
      <c r="G844" s="53"/>
    </row>
    <row r="845" spans="1:7" s="258" customFormat="1">
      <c r="A845" s="3"/>
      <c r="B845" s="52"/>
      <c r="C845" s="46"/>
      <c r="D845" s="21"/>
      <c r="E845" s="53"/>
      <c r="F845" s="345"/>
      <c r="G845" s="53"/>
    </row>
    <row r="846" spans="1:7" s="258" customFormat="1">
      <c r="A846" s="3"/>
      <c r="B846" s="52"/>
      <c r="C846" s="46"/>
      <c r="D846" s="21"/>
      <c r="E846" s="53"/>
      <c r="F846" s="345"/>
      <c r="G846" s="53"/>
    </row>
    <row r="847" spans="1:7" s="258" customFormat="1">
      <c r="A847" s="3"/>
      <c r="B847" s="52"/>
      <c r="C847" s="46"/>
      <c r="D847" s="21"/>
      <c r="E847" s="53"/>
      <c r="F847" s="345"/>
      <c r="G847" s="53"/>
    </row>
    <row r="848" spans="1:7" s="258" customFormat="1">
      <c r="A848" s="3"/>
      <c r="B848" s="52"/>
      <c r="C848" s="46"/>
      <c r="D848" s="21"/>
      <c r="E848" s="53"/>
      <c r="F848" s="345"/>
      <c r="G848" s="53"/>
    </row>
    <row r="849" spans="1:7" s="258" customFormat="1">
      <c r="A849" s="3"/>
      <c r="B849" s="52"/>
      <c r="C849" s="46"/>
      <c r="D849" s="21"/>
      <c r="E849" s="53"/>
      <c r="F849" s="345"/>
      <c r="G849" s="53"/>
    </row>
    <row r="850" spans="1:7" s="258" customFormat="1">
      <c r="A850" s="3"/>
      <c r="B850" s="52"/>
      <c r="C850" s="46"/>
      <c r="D850" s="21"/>
      <c r="E850" s="53"/>
      <c r="F850" s="345"/>
      <c r="G850" s="53"/>
    </row>
    <row r="851" spans="1:7" s="258" customFormat="1">
      <c r="A851" s="3"/>
      <c r="B851" s="52"/>
      <c r="C851" s="46"/>
      <c r="D851" s="21"/>
      <c r="E851" s="53"/>
      <c r="F851" s="345"/>
      <c r="G851" s="53"/>
    </row>
    <row r="852" spans="1:7" s="258" customFormat="1">
      <c r="A852" s="3"/>
      <c r="B852" s="52"/>
      <c r="C852" s="46"/>
      <c r="D852" s="21"/>
      <c r="E852" s="53"/>
      <c r="F852" s="345"/>
      <c r="G852" s="53"/>
    </row>
    <row r="853" spans="1:7" s="258" customFormat="1">
      <c r="A853" s="3"/>
      <c r="B853" s="52"/>
      <c r="C853" s="46"/>
      <c r="D853" s="21"/>
      <c r="E853" s="53"/>
      <c r="F853" s="345"/>
      <c r="G853" s="53"/>
    </row>
    <row r="854" spans="1:7" s="258" customFormat="1">
      <c r="A854" s="3"/>
      <c r="B854" s="52"/>
      <c r="C854" s="46"/>
      <c r="D854" s="21"/>
      <c r="E854" s="53"/>
      <c r="F854" s="345"/>
      <c r="G854" s="53"/>
    </row>
    <row r="855" spans="1:7" s="258" customFormat="1">
      <c r="A855" s="3"/>
      <c r="B855" s="52"/>
      <c r="C855" s="46"/>
      <c r="D855" s="21"/>
      <c r="E855" s="53"/>
      <c r="F855" s="345"/>
      <c r="G855" s="53"/>
    </row>
    <row r="856" spans="1:7" s="258" customFormat="1">
      <c r="A856" s="3"/>
      <c r="B856" s="52"/>
      <c r="C856" s="46"/>
      <c r="D856" s="21"/>
      <c r="E856" s="53"/>
      <c r="F856" s="345"/>
      <c r="G856" s="53"/>
    </row>
    <row r="857" spans="1:7" s="258" customFormat="1">
      <c r="A857" s="3"/>
      <c r="B857" s="52"/>
      <c r="C857" s="46"/>
      <c r="D857" s="21"/>
      <c r="E857" s="53"/>
      <c r="F857" s="345"/>
      <c r="G857" s="53"/>
    </row>
    <row r="858" spans="1:7" s="258" customFormat="1">
      <c r="A858" s="3"/>
      <c r="B858" s="52"/>
      <c r="C858" s="46"/>
      <c r="D858" s="21"/>
      <c r="E858" s="53"/>
      <c r="F858" s="345"/>
      <c r="G858" s="53"/>
    </row>
    <row r="859" spans="1:7" s="258" customFormat="1">
      <c r="A859" s="3"/>
      <c r="B859" s="52"/>
      <c r="C859" s="46"/>
      <c r="D859" s="21"/>
      <c r="E859" s="53"/>
      <c r="F859" s="345"/>
      <c r="G859" s="53"/>
    </row>
    <row r="860" spans="1:7" s="258" customFormat="1">
      <c r="A860" s="3"/>
      <c r="B860" s="52"/>
      <c r="C860" s="46"/>
      <c r="D860" s="21"/>
      <c r="E860" s="53"/>
      <c r="F860" s="345"/>
      <c r="G860" s="53"/>
    </row>
    <row r="861" spans="1:7" s="258" customFormat="1">
      <c r="A861" s="3"/>
      <c r="B861" s="52"/>
      <c r="C861" s="46"/>
      <c r="D861" s="21"/>
      <c r="E861" s="53"/>
      <c r="F861" s="345"/>
      <c r="G861" s="53"/>
    </row>
    <row r="862" spans="1:7" s="258" customFormat="1">
      <c r="A862" s="3"/>
      <c r="B862" s="52"/>
      <c r="C862" s="46"/>
      <c r="D862" s="21"/>
      <c r="E862" s="53"/>
      <c r="F862" s="345"/>
      <c r="G862" s="53"/>
    </row>
    <row r="863" spans="1:7" s="258" customFormat="1">
      <c r="A863" s="3"/>
      <c r="B863" s="52"/>
      <c r="C863" s="46"/>
      <c r="D863" s="21"/>
      <c r="E863" s="53"/>
      <c r="F863" s="345"/>
      <c r="G863" s="53"/>
    </row>
    <row r="864" spans="1:7" s="258" customFormat="1">
      <c r="A864" s="3"/>
      <c r="B864" s="52"/>
      <c r="C864" s="46"/>
      <c r="D864" s="21"/>
      <c r="E864" s="53"/>
      <c r="F864" s="345"/>
      <c r="G864" s="53"/>
    </row>
    <row r="865" spans="1:7" s="258" customFormat="1">
      <c r="A865" s="3"/>
      <c r="B865" s="52"/>
      <c r="C865" s="46"/>
      <c r="D865" s="21"/>
      <c r="E865" s="53"/>
      <c r="F865" s="345"/>
      <c r="G865" s="53"/>
    </row>
    <row r="866" spans="1:7" s="258" customFormat="1">
      <c r="A866" s="3"/>
      <c r="B866" s="52"/>
      <c r="C866" s="46"/>
      <c r="D866" s="21"/>
      <c r="E866" s="53"/>
      <c r="F866" s="345"/>
      <c r="G866" s="53"/>
    </row>
    <row r="867" spans="1:7" s="258" customFormat="1">
      <c r="A867" s="3"/>
      <c r="B867" s="52"/>
      <c r="C867" s="46"/>
      <c r="D867" s="21"/>
      <c r="E867" s="53"/>
      <c r="F867" s="345"/>
      <c r="G867" s="53"/>
    </row>
    <row r="868" spans="1:7" s="258" customFormat="1">
      <c r="A868" s="3"/>
      <c r="B868" s="52"/>
      <c r="C868" s="46"/>
      <c r="D868" s="21"/>
      <c r="E868" s="53"/>
      <c r="F868" s="345"/>
      <c r="G868" s="53"/>
    </row>
    <row r="869" spans="1:7" s="258" customFormat="1">
      <c r="A869" s="3"/>
      <c r="B869" s="52"/>
      <c r="C869" s="46"/>
      <c r="D869" s="21"/>
      <c r="E869" s="53"/>
      <c r="F869" s="345"/>
      <c r="G869" s="53"/>
    </row>
    <row r="870" spans="1:7" s="258" customFormat="1">
      <c r="A870" s="3"/>
      <c r="B870" s="52"/>
      <c r="C870" s="46"/>
      <c r="D870" s="21"/>
      <c r="E870" s="53"/>
      <c r="F870" s="345"/>
      <c r="G870" s="53"/>
    </row>
    <row r="871" spans="1:7" s="258" customFormat="1">
      <c r="A871" s="3"/>
      <c r="B871" s="52"/>
      <c r="C871" s="46"/>
      <c r="D871" s="21"/>
      <c r="E871" s="53"/>
      <c r="F871" s="345"/>
      <c r="G871" s="53"/>
    </row>
    <row r="872" spans="1:7" s="258" customFormat="1">
      <c r="A872" s="3"/>
      <c r="B872" s="52"/>
      <c r="C872" s="46"/>
      <c r="D872" s="21"/>
      <c r="E872" s="53"/>
      <c r="F872" s="345"/>
      <c r="G872" s="53"/>
    </row>
    <row r="873" spans="1:7" s="258" customFormat="1">
      <c r="A873" s="3"/>
      <c r="B873" s="52"/>
      <c r="C873" s="46"/>
      <c r="D873" s="21"/>
      <c r="E873" s="53"/>
      <c r="F873" s="345"/>
      <c r="G873" s="53"/>
    </row>
    <row r="874" spans="1:7" s="258" customFormat="1">
      <c r="A874" s="3"/>
      <c r="B874" s="52"/>
      <c r="C874" s="46"/>
      <c r="D874" s="21"/>
      <c r="E874" s="53"/>
      <c r="F874" s="345"/>
      <c r="G874" s="53"/>
    </row>
    <row r="875" spans="1:7" s="258" customFormat="1">
      <c r="A875" s="3"/>
      <c r="B875" s="52"/>
      <c r="C875" s="46"/>
      <c r="D875" s="21"/>
      <c r="E875" s="53"/>
      <c r="F875" s="345"/>
      <c r="G875" s="53"/>
    </row>
    <row r="876" spans="1:7" s="258" customFormat="1">
      <c r="A876" s="3"/>
      <c r="B876" s="52"/>
      <c r="C876" s="46"/>
      <c r="D876" s="21"/>
      <c r="E876" s="53"/>
      <c r="F876" s="345"/>
      <c r="G876" s="53"/>
    </row>
    <row r="877" spans="1:7" s="258" customFormat="1">
      <c r="A877" s="3"/>
      <c r="B877" s="52"/>
      <c r="C877" s="46"/>
      <c r="D877" s="21"/>
      <c r="E877" s="53"/>
      <c r="F877" s="345"/>
      <c r="G877" s="53"/>
    </row>
    <row r="878" spans="1:7" s="258" customFormat="1">
      <c r="A878" s="3"/>
      <c r="B878" s="52"/>
      <c r="C878" s="46"/>
      <c r="D878" s="21"/>
      <c r="E878" s="53"/>
      <c r="F878" s="345"/>
      <c r="G878" s="53"/>
    </row>
    <row r="879" spans="1:7" s="258" customFormat="1">
      <c r="A879" s="3"/>
      <c r="B879" s="52"/>
      <c r="C879" s="46"/>
      <c r="D879" s="21"/>
      <c r="E879" s="53"/>
      <c r="F879" s="345"/>
      <c r="G879" s="53"/>
    </row>
    <row r="880" spans="1:7" s="258" customFormat="1">
      <c r="A880" s="3"/>
      <c r="B880" s="52"/>
      <c r="C880" s="46"/>
      <c r="D880" s="21"/>
      <c r="E880" s="53"/>
      <c r="F880" s="345"/>
      <c r="G880" s="53"/>
    </row>
    <row r="881" spans="1:7" s="258" customFormat="1">
      <c r="A881" s="3"/>
      <c r="B881" s="52"/>
      <c r="C881" s="46"/>
      <c r="D881" s="21"/>
      <c r="E881" s="53"/>
      <c r="F881" s="345"/>
      <c r="G881" s="53"/>
    </row>
    <row r="882" spans="1:7" s="258" customFormat="1">
      <c r="A882" s="3"/>
      <c r="B882" s="52"/>
      <c r="C882" s="46"/>
      <c r="D882" s="21"/>
      <c r="E882" s="53"/>
      <c r="F882" s="345"/>
      <c r="G882" s="53"/>
    </row>
    <row r="883" spans="1:7" s="258" customFormat="1">
      <c r="A883" s="3"/>
      <c r="B883" s="52"/>
      <c r="C883" s="46"/>
      <c r="D883" s="21"/>
      <c r="E883" s="53"/>
      <c r="F883" s="345"/>
      <c r="G883" s="53"/>
    </row>
    <row r="884" spans="1:7" s="258" customFormat="1">
      <c r="A884" s="3"/>
      <c r="B884" s="52"/>
      <c r="C884" s="46"/>
      <c r="D884" s="21"/>
      <c r="E884" s="53"/>
      <c r="F884" s="345"/>
      <c r="G884" s="53"/>
    </row>
    <row r="885" spans="1:7" s="258" customFormat="1">
      <c r="A885" s="3"/>
      <c r="B885" s="52"/>
      <c r="C885" s="46"/>
      <c r="D885" s="21"/>
      <c r="E885" s="53"/>
      <c r="F885" s="345"/>
      <c r="G885" s="53"/>
    </row>
    <row r="886" spans="1:7" s="258" customFormat="1">
      <c r="A886" s="3"/>
      <c r="B886" s="52"/>
      <c r="C886" s="46"/>
      <c r="D886" s="21"/>
      <c r="E886" s="53"/>
      <c r="F886" s="345"/>
      <c r="G886" s="53"/>
    </row>
    <row r="887" spans="1:7" s="258" customFormat="1">
      <c r="A887" s="3"/>
      <c r="B887" s="52"/>
      <c r="C887" s="46"/>
      <c r="D887" s="21"/>
      <c r="E887" s="53"/>
      <c r="F887" s="345"/>
      <c r="G887" s="53"/>
    </row>
    <row r="888" spans="1:7" s="258" customFormat="1">
      <c r="A888" s="3"/>
      <c r="B888" s="52"/>
      <c r="C888" s="46"/>
      <c r="D888" s="21"/>
      <c r="E888" s="53"/>
      <c r="F888" s="345"/>
      <c r="G888" s="53"/>
    </row>
    <row r="889" spans="1:7" s="258" customFormat="1">
      <c r="A889" s="3"/>
      <c r="B889" s="52"/>
      <c r="C889" s="46"/>
      <c r="D889" s="21"/>
      <c r="E889" s="53"/>
      <c r="F889" s="345"/>
      <c r="G889" s="53"/>
    </row>
    <row r="890" spans="1:7" s="258" customFormat="1">
      <c r="A890" s="3"/>
      <c r="B890" s="52"/>
      <c r="C890" s="46"/>
      <c r="D890" s="21"/>
      <c r="E890" s="53"/>
      <c r="F890" s="345"/>
      <c r="G890" s="53"/>
    </row>
    <row r="891" spans="1:7" s="258" customFormat="1">
      <c r="A891" s="3"/>
      <c r="B891" s="52"/>
      <c r="C891" s="46"/>
      <c r="D891" s="21"/>
      <c r="E891" s="53"/>
      <c r="F891" s="345"/>
      <c r="G891" s="53"/>
    </row>
    <row r="892" spans="1:7" s="258" customFormat="1">
      <c r="A892" s="3"/>
      <c r="B892" s="52"/>
      <c r="C892" s="46"/>
      <c r="D892" s="21"/>
      <c r="E892" s="53"/>
      <c r="F892" s="345"/>
      <c r="G892" s="53"/>
    </row>
    <row r="893" spans="1:7" s="258" customFormat="1">
      <c r="A893" s="3"/>
      <c r="B893" s="52"/>
      <c r="C893" s="46"/>
      <c r="D893" s="21"/>
      <c r="E893" s="53"/>
      <c r="F893" s="345"/>
      <c r="G893" s="53"/>
    </row>
    <row r="894" spans="1:7" s="258" customFormat="1">
      <c r="A894" s="3"/>
      <c r="B894" s="52"/>
      <c r="C894" s="46"/>
      <c r="D894" s="21"/>
      <c r="E894" s="53"/>
      <c r="F894" s="345"/>
      <c r="G894" s="53"/>
    </row>
    <row r="895" spans="1:7" s="258" customFormat="1">
      <c r="A895" s="3"/>
      <c r="B895" s="52"/>
      <c r="C895" s="46"/>
      <c r="D895" s="21"/>
      <c r="E895" s="53"/>
      <c r="F895" s="345"/>
      <c r="G895" s="53"/>
    </row>
    <row r="896" spans="1:7" s="258" customFormat="1">
      <c r="A896" s="3"/>
      <c r="B896" s="52"/>
      <c r="C896" s="46"/>
      <c r="D896" s="21"/>
      <c r="E896" s="53"/>
      <c r="F896" s="345"/>
      <c r="G896" s="53"/>
    </row>
    <row r="897" spans="1:7" s="258" customFormat="1">
      <c r="A897" s="3"/>
      <c r="B897" s="52"/>
      <c r="C897" s="46"/>
      <c r="D897" s="21"/>
      <c r="E897" s="53"/>
      <c r="F897" s="345"/>
      <c r="G897" s="53"/>
    </row>
    <row r="898" spans="1:7" s="258" customFormat="1">
      <c r="A898" s="3"/>
      <c r="B898" s="52"/>
      <c r="C898" s="46"/>
      <c r="D898" s="21"/>
      <c r="E898" s="53"/>
      <c r="F898" s="345"/>
      <c r="G898" s="53"/>
    </row>
    <row r="899" spans="1:7" s="258" customFormat="1">
      <c r="A899" s="3"/>
      <c r="B899" s="52"/>
      <c r="C899" s="46"/>
      <c r="D899" s="21"/>
      <c r="E899" s="53"/>
      <c r="F899" s="345"/>
      <c r="G899" s="53"/>
    </row>
    <row r="900" spans="1:7" s="258" customFormat="1">
      <c r="A900" s="3"/>
      <c r="B900" s="52"/>
      <c r="C900" s="46"/>
      <c r="D900" s="21"/>
      <c r="E900" s="53"/>
      <c r="F900" s="345"/>
      <c r="G900" s="53"/>
    </row>
    <row r="901" spans="1:7" s="258" customFormat="1">
      <c r="A901" s="3"/>
      <c r="B901" s="52"/>
      <c r="C901" s="46"/>
      <c r="D901" s="21"/>
      <c r="E901" s="53"/>
      <c r="F901" s="345"/>
      <c r="G901" s="53"/>
    </row>
    <row r="902" spans="1:7" s="258" customFormat="1">
      <c r="A902" s="3"/>
      <c r="B902" s="52"/>
      <c r="C902" s="46"/>
      <c r="D902" s="21"/>
      <c r="E902" s="53"/>
      <c r="F902" s="345"/>
      <c r="G902" s="53"/>
    </row>
    <row r="903" spans="1:7" s="258" customFormat="1">
      <c r="A903" s="3"/>
      <c r="B903" s="52"/>
      <c r="C903" s="46"/>
      <c r="D903" s="21"/>
      <c r="E903" s="53"/>
      <c r="F903" s="345"/>
      <c r="G903" s="53"/>
    </row>
    <row r="904" spans="1:7" s="258" customFormat="1">
      <c r="A904" s="3"/>
      <c r="B904" s="52"/>
      <c r="C904" s="46"/>
      <c r="D904" s="21"/>
      <c r="E904" s="53"/>
      <c r="F904" s="345"/>
      <c r="G904" s="53"/>
    </row>
    <row r="905" spans="1:7" s="258" customFormat="1">
      <c r="A905" s="3"/>
      <c r="B905" s="52"/>
      <c r="C905" s="46"/>
      <c r="D905" s="21"/>
      <c r="E905" s="53"/>
      <c r="F905" s="345"/>
      <c r="G905" s="53"/>
    </row>
    <row r="906" spans="1:7" s="258" customFormat="1">
      <c r="A906" s="3"/>
      <c r="B906" s="52"/>
      <c r="C906" s="46"/>
      <c r="D906" s="21"/>
      <c r="E906" s="53"/>
      <c r="F906" s="345"/>
      <c r="G906" s="53"/>
    </row>
    <row r="907" spans="1:7" s="258" customFormat="1">
      <c r="A907" s="3"/>
      <c r="B907" s="52"/>
      <c r="C907" s="46"/>
      <c r="D907" s="21"/>
      <c r="E907" s="53"/>
      <c r="F907" s="345"/>
      <c r="G907" s="53"/>
    </row>
    <row r="908" spans="1:7" s="258" customFormat="1">
      <c r="A908" s="3"/>
      <c r="B908" s="52"/>
      <c r="C908" s="46"/>
      <c r="D908" s="21"/>
      <c r="E908" s="53"/>
      <c r="F908" s="345"/>
      <c r="G908" s="53"/>
    </row>
    <row r="909" spans="1:7" s="258" customFormat="1">
      <c r="A909" s="3"/>
      <c r="B909" s="52"/>
      <c r="C909" s="46"/>
      <c r="D909" s="21"/>
      <c r="E909" s="53"/>
      <c r="F909" s="345"/>
      <c r="G909" s="53"/>
    </row>
    <row r="910" spans="1:7" s="258" customFormat="1">
      <c r="A910" s="3"/>
      <c r="B910" s="52"/>
      <c r="C910" s="46"/>
      <c r="D910" s="21"/>
      <c r="E910" s="53"/>
      <c r="F910" s="345"/>
      <c r="G910" s="53"/>
    </row>
    <row r="911" spans="1:7" s="258" customFormat="1">
      <c r="A911" s="3"/>
      <c r="B911" s="52"/>
      <c r="C911" s="46"/>
      <c r="D911" s="21"/>
      <c r="E911" s="53"/>
      <c r="F911" s="345"/>
      <c r="G911" s="53"/>
    </row>
    <row r="912" spans="1:7" s="258" customFormat="1">
      <c r="A912" s="3"/>
      <c r="B912" s="52"/>
      <c r="C912" s="46"/>
      <c r="D912" s="21"/>
      <c r="E912" s="53"/>
      <c r="F912" s="345"/>
      <c r="G912" s="53"/>
    </row>
    <row r="913" spans="1:7" s="258" customFormat="1">
      <c r="A913" s="3"/>
      <c r="B913" s="52"/>
      <c r="C913" s="46"/>
      <c r="D913" s="21"/>
      <c r="E913" s="53"/>
      <c r="F913" s="345"/>
      <c r="G913" s="53"/>
    </row>
    <row r="914" spans="1:7" s="258" customFormat="1">
      <c r="A914" s="3"/>
      <c r="B914" s="52"/>
      <c r="C914" s="46"/>
      <c r="D914" s="21"/>
      <c r="E914" s="53"/>
      <c r="F914" s="345"/>
      <c r="G914" s="53"/>
    </row>
    <row r="915" spans="1:7" s="258" customFormat="1">
      <c r="A915" s="3"/>
      <c r="B915" s="52"/>
      <c r="C915" s="46"/>
      <c r="D915" s="21"/>
      <c r="E915" s="53"/>
      <c r="F915" s="345"/>
      <c r="G915" s="53"/>
    </row>
    <row r="916" spans="1:7" s="258" customFormat="1">
      <c r="A916" s="3"/>
      <c r="B916" s="52"/>
      <c r="C916" s="46"/>
      <c r="D916" s="21"/>
      <c r="E916" s="53"/>
      <c r="F916" s="345"/>
      <c r="G916" s="53"/>
    </row>
    <row r="917" spans="1:7" s="258" customFormat="1">
      <c r="A917" s="3"/>
      <c r="B917" s="52"/>
      <c r="C917" s="46"/>
      <c r="D917" s="21"/>
      <c r="E917" s="53"/>
      <c r="F917" s="345"/>
      <c r="G917" s="53"/>
    </row>
    <row r="918" spans="1:7" s="258" customFormat="1">
      <c r="A918" s="3"/>
      <c r="B918" s="52"/>
      <c r="C918" s="46"/>
      <c r="D918" s="21"/>
      <c r="E918" s="53"/>
      <c r="F918" s="345"/>
      <c r="G918" s="53"/>
    </row>
    <row r="919" spans="1:7" s="258" customFormat="1">
      <c r="A919" s="3"/>
      <c r="B919" s="52"/>
      <c r="C919" s="46"/>
      <c r="D919" s="21"/>
      <c r="E919" s="53"/>
      <c r="F919" s="345"/>
      <c r="G919" s="53"/>
    </row>
    <row r="920" spans="1:7" s="258" customFormat="1">
      <c r="A920" s="3"/>
      <c r="B920" s="52"/>
      <c r="C920" s="46"/>
      <c r="D920" s="21"/>
      <c r="E920" s="53"/>
      <c r="F920" s="345"/>
      <c r="G920" s="53"/>
    </row>
    <row r="921" spans="1:7" s="258" customFormat="1">
      <c r="A921" s="3"/>
      <c r="B921" s="52"/>
      <c r="C921" s="46"/>
      <c r="D921" s="21"/>
      <c r="E921" s="53"/>
      <c r="F921" s="345"/>
      <c r="G921" s="53"/>
    </row>
    <row r="922" spans="1:7" s="258" customFormat="1">
      <c r="A922" s="3"/>
      <c r="B922" s="52"/>
      <c r="C922" s="46"/>
      <c r="D922" s="21"/>
      <c r="E922" s="53"/>
      <c r="F922" s="345"/>
      <c r="G922" s="53"/>
    </row>
    <row r="923" spans="1:7" s="258" customFormat="1">
      <c r="A923" s="3"/>
      <c r="B923" s="52"/>
      <c r="C923" s="46"/>
      <c r="D923" s="21"/>
      <c r="E923" s="53"/>
      <c r="F923" s="345"/>
      <c r="G923" s="53"/>
    </row>
    <row r="924" spans="1:7" s="258" customFormat="1">
      <c r="A924" s="3"/>
      <c r="B924" s="52"/>
      <c r="C924" s="46"/>
      <c r="D924" s="21"/>
      <c r="E924" s="53"/>
      <c r="F924" s="345"/>
      <c r="G924" s="53"/>
    </row>
    <row r="925" spans="1:7" s="258" customFormat="1">
      <c r="A925" s="3"/>
      <c r="B925" s="52"/>
      <c r="C925" s="46"/>
      <c r="D925" s="21"/>
      <c r="E925" s="53"/>
      <c r="F925" s="345"/>
      <c r="G925" s="53"/>
    </row>
    <row r="926" spans="1:7" s="258" customFormat="1">
      <c r="A926" s="3"/>
      <c r="B926" s="52"/>
      <c r="C926" s="46"/>
      <c r="D926" s="21"/>
      <c r="E926" s="53"/>
      <c r="F926" s="345"/>
      <c r="G926" s="53"/>
    </row>
    <row r="927" spans="1:7" s="258" customFormat="1">
      <c r="A927" s="3"/>
      <c r="B927" s="52"/>
      <c r="C927" s="46"/>
      <c r="D927" s="21"/>
      <c r="E927" s="53"/>
      <c r="F927" s="345"/>
      <c r="G927" s="53"/>
    </row>
    <row r="928" spans="1:7" s="258" customFormat="1">
      <c r="A928" s="3"/>
      <c r="B928" s="52"/>
      <c r="C928" s="46"/>
      <c r="D928" s="21"/>
      <c r="E928" s="53"/>
      <c r="F928" s="345"/>
      <c r="G928" s="53"/>
    </row>
    <row r="929" spans="1:7" s="258" customFormat="1">
      <c r="A929" s="3"/>
      <c r="B929" s="52"/>
      <c r="C929" s="46"/>
      <c r="D929" s="21"/>
      <c r="E929" s="53"/>
      <c r="F929" s="345"/>
      <c r="G929" s="53"/>
    </row>
    <row r="930" spans="1:7" s="258" customFormat="1">
      <c r="A930" s="3"/>
      <c r="B930" s="52"/>
      <c r="C930" s="46"/>
      <c r="D930" s="21"/>
      <c r="E930" s="53"/>
      <c r="F930" s="345"/>
      <c r="G930" s="53"/>
    </row>
    <row r="931" spans="1:7" s="258" customFormat="1">
      <c r="A931" s="3"/>
      <c r="B931" s="52"/>
      <c r="C931" s="46"/>
      <c r="D931" s="21"/>
      <c r="E931" s="53"/>
      <c r="F931" s="345"/>
      <c r="G931" s="53"/>
    </row>
    <row r="932" spans="1:7" s="258" customFormat="1">
      <c r="A932" s="3"/>
      <c r="B932" s="52"/>
      <c r="C932" s="46"/>
      <c r="D932" s="21"/>
      <c r="E932" s="53"/>
      <c r="F932" s="345"/>
      <c r="G932" s="53"/>
    </row>
    <row r="933" spans="1:7" s="258" customFormat="1">
      <c r="A933" s="3"/>
      <c r="B933" s="52"/>
      <c r="C933" s="46"/>
      <c r="D933" s="21"/>
      <c r="E933" s="53"/>
      <c r="F933" s="345"/>
      <c r="G933" s="53"/>
    </row>
    <row r="934" spans="1:7" s="258" customFormat="1">
      <c r="A934" s="3"/>
      <c r="B934" s="52"/>
      <c r="C934" s="46"/>
      <c r="D934" s="21"/>
      <c r="E934" s="53"/>
      <c r="F934" s="345"/>
      <c r="G934" s="53"/>
    </row>
    <row r="935" spans="1:7" s="258" customFormat="1">
      <c r="A935" s="3"/>
      <c r="B935" s="52"/>
      <c r="C935" s="46"/>
      <c r="D935" s="21"/>
      <c r="E935" s="53"/>
      <c r="F935" s="345"/>
      <c r="G935" s="53"/>
    </row>
    <row r="936" spans="1:7" s="258" customFormat="1">
      <c r="A936" s="3"/>
      <c r="B936" s="52"/>
      <c r="C936" s="46"/>
      <c r="D936" s="21"/>
      <c r="E936" s="53"/>
      <c r="F936" s="345"/>
      <c r="G936" s="53"/>
    </row>
    <row r="937" spans="1:7" s="258" customFormat="1">
      <c r="A937" s="3"/>
      <c r="B937" s="52"/>
      <c r="C937" s="46"/>
      <c r="D937" s="21"/>
      <c r="E937" s="53"/>
      <c r="F937" s="345"/>
      <c r="G937" s="53"/>
    </row>
    <row r="938" spans="1:7" s="258" customFormat="1">
      <c r="A938" s="3"/>
      <c r="B938" s="52"/>
      <c r="C938" s="46"/>
      <c r="D938" s="21"/>
      <c r="E938" s="53"/>
      <c r="F938" s="345"/>
      <c r="G938" s="53"/>
    </row>
    <row r="939" spans="1:7" s="258" customFormat="1">
      <c r="A939" s="3"/>
      <c r="B939" s="52"/>
      <c r="C939" s="46"/>
      <c r="D939" s="21"/>
      <c r="E939" s="53"/>
      <c r="F939" s="345"/>
      <c r="G939" s="53"/>
    </row>
    <row r="940" spans="1:7" s="258" customFormat="1">
      <c r="A940" s="3"/>
      <c r="B940" s="52"/>
      <c r="C940" s="46"/>
      <c r="D940" s="21"/>
      <c r="E940" s="53"/>
      <c r="F940" s="345"/>
      <c r="G940" s="53"/>
    </row>
    <row r="941" spans="1:7" s="258" customFormat="1">
      <c r="A941" s="3"/>
      <c r="B941" s="52"/>
      <c r="C941" s="46"/>
      <c r="D941" s="21"/>
      <c r="E941" s="53"/>
      <c r="F941" s="345"/>
      <c r="G941" s="53"/>
    </row>
    <row r="942" spans="1:7" s="258" customFormat="1">
      <c r="A942" s="3"/>
      <c r="B942" s="52"/>
      <c r="C942" s="46"/>
      <c r="D942" s="21"/>
      <c r="E942" s="53"/>
      <c r="F942" s="345"/>
      <c r="G942" s="53"/>
    </row>
    <row r="943" spans="1:7" s="258" customFormat="1">
      <c r="A943" s="3"/>
      <c r="B943" s="52"/>
      <c r="C943" s="46"/>
      <c r="D943" s="21"/>
      <c r="E943" s="53"/>
      <c r="F943" s="345"/>
      <c r="G943" s="53"/>
    </row>
    <row r="944" spans="1:7" s="258" customFormat="1">
      <c r="A944" s="3"/>
      <c r="B944" s="52"/>
      <c r="C944" s="46"/>
      <c r="D944" s="21"/>
      <c r="E944" s="53"/>
      <c r="F944" s="345"/>
      <c r="G944" s="53"/>
    </row>
    <row r="945" spans="1:7" s="258" customFormat="1">
      <c r="A945" s="3"/>
      <c r="B945" s="52"/>
      <c r="C945" s="46"/>
      <c r="D945" s="21"/>
      <c r="E945" s="53"/>
      <c r="F945" s="345"/>
      <c r="G945" s="53"/>
    </row>
    <row r="946" spans="1:7" s="258" customFormat="1">
      <c r="A946" s="3"/>
      <c r="B946" s="52"/>
      <c r="C946" s="46"/>
      <c r="D946" s="21"/>
      <c r="E946" s="53"/>
      <c r="F946" s="345"/>
      <c r="G946" s="53"/>
    </row>
    <row r="947" spans="1:7" s="258" customFormat="1">
      <c r="A947" s="3"/>
      <c r="B947" s="52"/>
      <c r="C947" s="46"/>
      <c r="D947" s="21"/>
      <c r="E947" s="53"/>
      <c r="F947" s="345"/>
      <c r="G947" s="53"/>
    </row>
    <row r="948" spans="1:7" s="258" customFormat="1">
      <c r="A948" s="3"/>
      <c r="B948" s="52"/>
      <c r="C948" s="46"/>
      <c r="D948" s="21"/>
      <c r="E948" s="53"/>
      <c r="F948" s="345"/>
      <c r="G948" s="53"/>
    </row>
    <row r="949" spans="1:7" s="258" customFormat="1">
      <c r="A949" s="3"/>
      <c r="B949" s="52"/>
      <c r="C949" s="46"/>
      <c r="D949" s="21"/>
      <c r="E949" s="53"/>
      <c r="F949" s="345"/>
      <c r="G949" s="53"/>
    </row>
    <row r="950" spans="1:7" s="258" customFormat="1">
      <c r="A950" s="3"/>
      <c r="B950" s="52"/>
      <c r="C950" s="46"/>
      <c r="D950" s="21"/>
      <c r="E950" s="53"/>
      <c r="F950" s="345"/>
      <c r="G950" s="53"/>
    </row>
    <row r="951" spans="1:7" s="258" customFormat="1">
      <c r="A951" s="3"/>
      <c r="B951" s="52"/>
      <c r="C951" s="46"/>
      <c r="D951" s="21"/>
      <c r="E951" s="53"/>
      <c r="F951" s="345"/>
      <c r="G951" s="53"/>
    </row>
    <row r="952" spans="1:7" s="258" customFormat="1">
      <c r="A952" s="3"/>
      <c r="B952" s="52"/>
      <c r="C952" s="46"/>
      <c r="D952" s="21"/>
      <c r="E952" s="53"/>
      <c r="F952" s="345"/>
      <c r="G952" s="53"/>
    </row>
    <row r="953" spans="1:7" s="258" customFormat="1">
      <c r="A953" s="3"/>
      <c r="B953" s="52"/>
      <c r="C953" s="46"/>
      <c r="D953" s="21"/>
      <c r="E953" s="53"/>
      <c r="F953" s="345"/>
      <c r="G953" s="53"/>
    </row>
    <row r="954" spans="1:7" s="258" customFormat="1">
      <c r="A954" s="3"/>
      <c r="B954" s="52"/>
      <c r="C954" s="46"/>
      <c r="D954" s="21"/>
      <c r="E954" s="53"/>
      <c r="F954" s="345"/>
      <c r="G954" s="53"/>
    </row>
    <row r="955" spans="1:7" s="258" customFormat="1">
      <c r="A955" s="3"/>
      <c r="B955" s="52"/>
      <c r="C955" s="46"/>
      <c r="D955" s="21"/>
      <c r="E955" s="53"/>
      <c r="F955" s="345"/>
      <c r="G955" s="53"/>
    </row>
    <row r="956" spans="1:7" s="258" customFormat="1">
      <c r="A956" s="3"/>
      <c r="B956" s="52"/>
      <c r="C956" s="46"/>
      <c r="D956" s="21"/>
      <c r="E956" s="53"/>
      <c r="F956" s="345"/>
      <c r="G956" s="53"/>
    </row>
    <row r="957" spans="1:7" s="258" customFormat="1">
      <c r="A957" s="3"/>
      <c r="B957" s="52"/>
      <c r="C957" s="46"/>
      <c r="D957" s="21"/>
      <c r="E957" s="53"/>
      <c r="F957" s="345"/>
      <c r="G957" s="53"/>
    </row>
    <row r="958" spans="1:7" s="258" customFormat="1">
      <c r="A958" s="3"/>
      <c r="B958" s="52"/>
      <c r="C958" s="46"/>
      <c r="D958" s="21"/>
      <c r="E958" s="53"/>
      <c r="F958" s="345"/>
      <c r="G958" s="53"/>
    </row>
    <row r="959" spans="1:7" s="258" customFormat="1">
      <c r="A959" s="3"/>
      <c r="B959" s="52"/>
      <c r="C959" s="46"/>
      <c r="D959" s="21"/>
      <c r="E959" s="53"/>
      <c r="F959" s="345"/>
      <c r="G959" s="53"/>
    </row>
    <row r="960" spans="1:7" s="258" customFormat="1">
      <c r="A960" s="3"/>
      <c r="B960" s="52"/>
      <c r="C960" s="46"/>
      <c r="D960" s="21"/>
      <c r="E960" s="53"/>
      <c r="F960" s="345"/>
      <c r="G960" s="53"/>
    </row>
    <row r="961" spans="1:7" s="258" customFormat="1">
      <c r="A961" s="3"/>
      <c r="B961" s="52"/>
      <c r="C961" s="46"/>
      <c r="D961" s="21"/>
      <c r="E961" s="53"/>
      <c r="F961" s="345"/>
      <c r="G961" s="53"/>
    </row>
    <row r="962" spans="1:7" s="258" customFormat="1">
      <c r="A962" s="3"/>
      <c r="B962" s="52"/>
      <c r="C962" s="46"/>
      <c r="D962" s="21"/>
      <c r="E962" s="53"/>
      <c r="F962" s="345"/>
      <c r="G962" s="53"/>
    </row>
    <row r="963" spans="1:7" s="258" customFormat="1">
      <c r="A963" s="3"/>
      <c r="B963" s="52"/>
      <c r="C963" s="46"/>
      <c r="D963" s="21"/>
      <c r="E963" s="53"/>
      <c r="F963" s="345"/>
      <c r="G963" s="53"/>
    </row>
    <row r="964" spans="1:7" s="258" customFormat="1">
      <c r="A964" s="3"/>
      <c r="B964" s="52"/>
      <c r="C964" s="46"/>
      <c r="D964" s="21"/>
      <c r="E964" s="53"/>
      <c r="F964" s="345"/>
      <c r="G964" s="53"/>
    </row>
    <row r="965" spans="1:7" s="258" customFormat="1">
      <c r="A965" s="3"/>
      <c r="B965" s="52"/>
      <c r="C965" s="46"/>
      <c r="D965" s="21"/>
      <c r="E965" s="53"/>
      <c r="F965" s="345"/>
      <c r="G965" s="53"/>
    </row>
    <row r="966" spans="1:7" s="258" customFormat="1">
      <c r="A966" s="3"/>
      <c r="B966" s="52"/>
      <c r="C966" s="46"/>
      <c r="D966" s="21"/>
      <c r="E966" s="53"/>
      <c r="F966" s="345"/>
      <c r="G966" s="53"/>
    </row>
    <row r="967" spans="1:7" s="258" customFormat="1">
      <c r="A967" s="3"/>
      <c r="B967" s="52"/>
      <c r="C967" s="46"/>
      <c r="D967" s="21"/>
      <c r="E967" s="53"/>
      <c r="F967" s="345"/>
      <c r="G967" s="53"/>
    </row>
    <row r="968" spans="1:7" s="258" customFormat="1">
      <c r="A968" s="3"/>
      <c r="B968" s="52"/>
      <c r="C968" s="46"/>
      <c r="D968" s="21"/>
      <c r="E968" s="53"/>
      <c r="F968" s="345"/>
      <c r="G968" s="53"/>
    </row>
    <row r="969" spans="1:7" s="258" customFormat="1">
      <c r="A969" s="3"/>
      <c r="B969" s="52"/>
      <c r="C969" s="46"/>
      <c r="D969" s="21"/>
      <c r="E969" s="53"/>
      <c r="F969" s="345"/>
      <c r="G969" s="53"/>
    </row>
    <row r="970" spans="1:7" s="258" customFormat="1">
      <c r="A970" s="3"/>
      <c r="B970" s="52"/>
      <c r="C970" s="46"/>
      <c r="D970" s="21"/>
      <c r="E970" s="53"/>
      <c r="F970" s="345"/>
      <c r="G970" s="53"/>
    </row>
    <row r="971" spans="1:7" s="258" customFormat="1">
      <c r="A971" s="3"/>
      <c r="B971" s="52"/>
      <c r="C971" s="46"/>
      <c r="D971" s="21"/>
      <c r="E971" s="53"/>
      <c r="F971" s="345"/>
      <c r="G971" s="53"/>
    </row>
    <row r="972" spans="1:7" s="258" customFormat="1">
      <c r="A972" s="3"/>
      <c r="B972" s="52"/>
      <c r="C972" s="46"/>
      <c r="D972" s="21"/>
      <c r="E972" s="53"/>
      <c r="F972" s="345"/>
      <c r="G972" s="53"/>
    </row>
    <row r="973" spans="1:7" s="258" customFormat="1">
      <c r="A973" s="3"/>
      <c r="B973" s="52"/>
      <c r="C973" s="46"/>
      <c r="D973" s="21"/>
      <c r="E973" s="53"/>
      <c r="F973" s="345"/>
      <c r="G973" s="53"/>
    </row>
    <row r="974" spans="1:7" s="258" customFormat="1">
      <c r="A974" s="3"/>
      <c r="B974" s="52"/>
      <c r="C974" s="46"/>
      <c r="D974" s="21"/>
      <c r="E974" s="53"/>
      <c r="F974" s="345"/>
      <c r="G974" s="53"/>
    </row>
    <row r="975" spans="1:7" s="258" customFormat="1">
      <c r="A975" s="3"/>
      <c r="B975" s="52"/>
      <c r="C975" s="46"/>
      <c r="D975" s="21"/>
      <c r="E975" s="53"/>
      <c r="F975" s="345"/>
      <c r="G975" s="53"/>
    </row>
    <row r="976" spans="1:7" s="258" customFormat="1">
      <c r="A976" s="3"/>
      <c r="B976" s="52"/>
      <c r="C976" s="46"/>
      <c r="D976" s="21"/>
      <c r="E976" s="53"/>
      <c r="F976" s="345"/>
      <c r="G976" s="53"/>
    </row>
    <row r="977" spans="1:7" s="258" customFormat="1">
      <c r="A977" s="3"/>
      <c r="B977" s="52"/>
      <c r="C977" s="46"/>
      <c r="D977" s="21"/>
      <c r="E977" s="53"/>
      <c r="F977" s="345"/>
      <c r="G977" s="53"/>
    </row>
    <row r="978" spans="1:7" s="258" customFormat="1">
      <c r="A978" s="3"/>
      <c r="B978" s="52"/>
      <c r="C978" s="46"/>
      <c r="D978" s="21"/>
      <c r="E978" s="53"/>
      <c r="F978" s="345"/>
      <c r="G978" s="53"/>
    </row>
    <row r="979" spans="1:7" s="258" customFormat="1">
      <c r="A979" s="3"/>
      <c r="B979" s="52"/>
      <c r="C979" s="46"/>
      <c r="D979" s="21"/>
      <c r="E979" s="53"/>
      <c r="F979" s="345"/>
      <c r="G979" s="53"/>
    </row>
    <row r="980" spans="1:7" s="258" customFormat="1">
      <c r="A980" s="3"/>
      <c r="B980" s="52"/>
      <c r="C980" s="46"/>
      <c r="D980" s="21"/>
      <c r="E980" s="53"/>
      <c r="F980" s="345"/>
      <c r="G980" s="53"/>
    </row>
    <row r="981" spans="1:7" s="258" customFormat="1">
      <c r="A981" s="3"/>
      <c r="B981" s="52"/>
      <c r="C981" s="46"/>
      <c r="D981" s="21"/>
      <c r="E981" s="53"/>
      <c r="F981" s="345"/>
      <c r="G981" s="53"/>
    </row>
    <row r="982" spans="1:7" s="258" customFormat="1">
      <c r="A982" s="3"/>
      <c r="B982" s="52"/>
      <c r="C982" s="46"/>
      <c r="D982" s="21"/>
      <c r="E982" s="53"/>
      <c r="F982" s="345"/>
      <c r="G982" s="53"/>
    </row>
    <row r="983" spans="1:7" s="258" customFormat="1">
      <c r="A983" s="3"/>
      <c r="B983" s="52"/>
      <c r="C983" s="46"/>
      <c r="D983" s="21"/>
      <c r="E983" s="53"/>
      <c r="F983" s="345"/>
      <c r="G983" s="53"/>
    </row>
    <row r="984" spans="1:7" s="258" customFormat="1">
      <c r="A984" s="3"/>
      <c r="B984" s="52"/>
      <c r="C984" s="46"/>
      <c r="D984" s="21"/>
      <c r="E984" s="53"/>
      <c r="F984" s="345"/>
      <c r="G984" s="53"/>
    </row>
    <row r="985" spans="1:7" s="258" customFormat="1">
      <c r="A985" s="3"/>
      <c r="B985" s="52"/>
      <c r="C985" s="46"/>
      <c r="D985" s="21"/>
      <c r="E985" s="53"/>
      <c r="F985" s="345"/>
      <c r="G985" s="53"/>
    </row>
    <row r="986" spans="1:7" s="258" customFormat="1">
      <c r="A986" s="3"/>
      <c r="B986" s="52"/>
      <c r="C986" s="46"/>
      <c r="D986" s="21"/>
      <c r="E986" s="53"/>
      <c r="F986" s="345"/>
      <c r="G986" s="53"/>
    </row>
    <row r="987" spans="1:7" s="258" customFormat="1">
      <c r="A987" s="3"/>
      <c r="B987" s="52"/>
      <c r="C987" s="46"/>
      <c r="D987" s="21"/>
      <c r="E987" s="53"/>
      <c r="F987" s="345"/>
      <c r="G987" s="53"/>
    </row>
    <row r="988" spans="1:7" s="258" customFormat="1">
      <c r="A988" s="3"/>
      <c r="B988" s="52"/>
      <c r="C988" s="46"/>
      <c r="D988" s="21"/>
      <c r="E988" s="53"/>
      <c r="F988" s="345"/>
      <c r="G988" s="53"/>
    </row>
    <row r="989" spans="1:7" s="258" customFormat="1">
      <c r="A989" s="3"/>
      <c r="B989" s="52"/>
      <c r="C989" s="46"/>
      <c r="D989" s="21"/>
      <c r="E989" s="53"/>
      <c r="F989" s="345"/>
      <c r="G989" s="53"/>
    </row>
    <row r="990" spans="1:7" s="258" customFormat="1">
      <c r="A990" s="3"/>
      <c r="B990" s="52"/>
      <c r="C990" s="46"/>
      <c r="D990" s="21"/>
      <c r="E990" s="53"/>
      <c r="F990" s="345"/>
      <c r="G990" s="53"/>
    </row>
    <row r="991" spans="1:7" s="258" customFormat="1">
      <c r="A991" s="3"/>
      <c r="B991" s="52"/>
      <c r="C991" s="46"/>
      <c r="D991" s="21"/>
      <c r="E991" s="53"/>
      <c r="F991" s="345"/>
      <c r="G991" s="53"/>
    </row>
    <row r="992" spans="1:7" s="258" customFormat="1">
      <c r="A992" s="3"/>
      <c r="B992" s="52"/>
      <c r="C992" s="46"/>
      <c r="D992" s="21"/>
      <c r="E992" s="53"/>
      <c r="F992" s="345"/>
      <c r="G992" s="53"/>
    </row>
    <row r="993" spans="1:7" s="258" customFormat="1">
      <c r="A993" s="3"/>
      <c r="B993" s="52"/>
      <c r="C993" s="46"/>
      <c r="D993" s="21"/>
      <c r="E993" s="53"/>
      <c r="F993" s="345"/>
      <c r="G993" s="53"/>
    </row>
    <row r="994" spans="1:7" s="258" customFormat="1">
      <c r="A994" s="3"/>
      <c r="B994" s="52"/>
      <c r="C994" s="46"/>
      <c r="D994" s="21"/>
      <c r="E994" s="53"/>
      <c r="F994" s="345"/>
      <c r="G994" s="53"/>
    </row>
    <row r="995" spans="1:7" s="258" customFormat="1">
      <c r="A995" s="3"/>
      <c r="B995" s="52"/>
      <c r="C995" s="46"/>
      <c r="D995" s="21"/>
      <c r="E995" s="53"/>
      <c r="F995" s="345"/>
      <c r="G995" s="53"/>
    </row>
    <row r="996" spans="1:7" s="258" customFormat="1">
      <c r="A996" s="3"/>
      <c r="B996" s="52"/>
      <c r="C996" s="46"/>
      <c r="D996" s="21"/>
      <c r="E996" s="53"/>
      <c r="F996" s="345"/>
      <c r="G996" s="53"/>
    </row>
    <row r="997" spans="1:7" s="258" customFormat="1">
      <c r="A997" s="3"/>
      <c r="B997" s="52"/>
      <c r="C997" s="46"/>
      <c r="D997" s="21"/>
      <c r="E997" s="53"/>
      <c r="F997" s="345"/>
      <c r="G997" s="53"/>
    </row>
    <row r="998" spans="1:7" s="258" customFormat="1">
      <c r="A998" s="3"/>
      <c r="B998" s="52"/>
      <c r="C998" s="46"/>
      <c r="D998" s="21"/>
      <c r="E998" s="53"/>
      <c r="F998" s="345"/>
      <c r="G998" s="53"/>
    </row>
    <row r="999" spans="1:7" s="258" customFormat="1">
      <c r="A999" s="3"/>
      <c r="B999" s="52"/>
      <c r="C999" s="46"/>
      <c r="D999" s="21"/>
      <c r="E999" s="53"/>
      <c r="F999" s="345"/>
      <c r="G999" s="53"/>
    </row>
    <row r="1000" spans="1:7" s="258" customFormat="1">
      <c r="A1000" s="3"/>
      <c r="B1000" s="52"/>
      <c r="C1000" s="46"/>
      <c r="D1000" s="21"/>
      <c r="E1000" s="53"/>
      <c r="F1000" s="345"/>
      <c r="G1000" s="53"/>
    </row>
    <row r="1001" spans="1:7" s="258" customFormat="1">
      <c r="A1001" s="3"/>
      <c r="B1001" s="52"/>
      <c r="C1001" s="46"/>
      <c r="D1001" s="21"/>
      <c r="E1001" s="53"/>
      <c r="F1001" s="345"/>
      <c r="G1001" s="53"/>
    </row>
    <row r="1002" spans="1:7" s="258" customFormat="1">
      <c r="A1002" s="3"/>
      <c r="B1002" s="52"/>
      <c r="C1002" s="46"/>
      <c r="D1002" s="21"/>
      <c r="E1002" s="53"/>
      <c r="F1002" s="345"/>
      <c r="G1002" s="53"/>
    </row>
    <row r="1003" spans="1:7" s="258" customFormat="1">
      <c r="A1003" s="3"/>
      <c r="B1003" s="52"/>
      <c r="C1003" s="46"/>
      <c r="D1003" s="21"/>
      <c r="E1003" s="53"/>
      <c r="F1003" s="345"/>
      <c r="G1003" s="53"/>
    </row>
    <row r="1004" spans="1:7" s="258" customFormat="1">
      <c r="A1004" s="3"/>
      <c r="B1004" s="52"/>
      <c r="C1004" s="46"/>
      <c r="D1004" s="21"/>
      <c r="E1004" s="53"/>
      <c r="F1004" s="345"/>
      <c r="G1004" s="53"/>
    </row>
    <row r="1005" spans="1:7" s="258" customFormat="1">
      <c r="A1005" s="3"/>
      <c r="B1005" s="52"/>
      <c r="C1005" s="46"/>
      <c r="D1005" s="21"/>
      <c r="E1005" s="53"/>
      <c r="F1005" s="345"/>
      <c r="G1005" s="53"/>
    </row>
    <row r="1006" spans="1:7" s="258" customFormat="1">
      <c r="A1006" s="3"/>
      <c r="B1006" s="52"/>
      <c r="C1006" s="46"/>
      <c r="D1006" s="21"/>
      <c r="E1006" s="53"/>
      <c r="F1006" s="345"/>
      <c r="G1006" s="53"/>
    </row>
    <row r="1007" spans="1:7" s="258" customFormat="1">
      <c r="A1007" s="3"/>
      <c r="B1007" s="52"/>
      <c r="C1007" s="46"/>
      <c r="D1007" s="21"/>
      <c r="E1007" s="53"/>
      <c r="F1007" s="345"/>
      <c r="G1007" s="53"/>
    </row>
    <row r="1008" spans="1:7" s="258" customFormat="1">
      <c r="A1008" s="3"/>
      <c r="B1008" s="52"/>
      <c r="C1008" s="46"/>
      <c r="D1008" s="21"/>
      <c r="E1008" s="53"/>
      <c r="F1008" s="345"/>
      <c r="G1008" s="53"/>
    </row>
    <row r="1009" spans="1:7" s="258" customFormat="1">
      <c r="A1009" s="3"/>
      <c r="B1009" s="52"/>
      <c r="C1009" s="46"/>
      <c r="D1009" s="21"/>
      <c r="E1009" s="53"/>
      <c r="F1009" s="345"/>
      <c r="G1009" s="53"/>
    </row>
    <row r="1010" spans="1:7" s="258" customFormat="1">
      <c r="A1010" s="3"/>
      <c r="B1010" s="52"/>
      <c r="C1010" s="46"/>
      <c r="D1010" s="21"/>
      <c r="E1010" s="53"/>
      <c r="F1010" s="345"/>
      <c r="G1010" s="53"/>
    </row>
    <row r="1011" spans="1:7" s="258" customFormat="1">
      <c r="A1011" s="3"/>
      <c r="B1011" s="52"/>
      <c r="C1011" s="46"/>
      <c r="D1011" s="21"/>
      <c r="E1011" s="53"/>
      <c r="F1011" s="345"/>
      <c r="G1011" s="53"/>
    </row>
  </sheetData>
  <sheetProtection algorithmName="SHA-512" hashValue="om7Mv7vUFGB2OHyOGWdNxhBq19cnPkpj/VEK8JfCJ232uiP81aT/hFXNHtmR2zpJ3A96+P9GYkTTmBA1DHtuug==" saltValue="eX5gtD9Lw1k7XlBHCU/Jjw==" spinCount="100000" sheet="1" formatCells="0" formatColumns="0" formatRows="0"/>
  <protectedRanges>
    <protectedRange sqref="F3:G3 F1:G1 F12:G12 F171:G172 C5:C8 F239:G65158 G4:G9 F174:G174 F169:G169" name="Obseg5_11"/>
    <protectedRange sqref="F12:G12" name="Range1"/>
    <protectedRange sqref="F1:G1" name="Range1_8_2_2_1_1_1_1"/>
    <protectedRange sqref="G11" name="Obseg5_4_1_3"/>
    <protectedRange sqref="F2:G2" name="Obseg5_14"/>
    <protectedRange sqref="F167:G168 F86:G86 F203:G203 F151:G151 F157:G162 F89:G98 F23:G29 F231:G231 F173:G173 F215:G215 F154:G155 F72:G78 F14:G21 F31:G32 F38:G45 F47:G48 F53:G53 F181:G181 F69:G70 F63:G64 F55:G61 F80:G81 F103:G110 F115:G122 F127:G134 F139:G146" name="Obseg5"/>
    <protectedRange sqref="G13" name="Obseg5_4_2_4_1_1"/>
    <protectedRange sqref="F13" name="Obseg5_3_1_2_1"/>
    <protectedRange sqref="F87:G88 F152:G153 F170:G170 F238:G238" name="Obseg5_8_1_3"/>
    <protectedRange sqref="F33:G37" name="Obseg5_1"/>
    <protectedRange sqref="F49:G52" name="Obseg5_2"/>
    <protectedRange sqref="F82:G85 F65:G68 F99:G102 F111:G114 F123:G126 F135:G138 F147:G150" name="Obseg5_3"/>
    <protectedRange sqref="F163:G166 F216:G220 F232:G237 F182:G186 F204:G208" name="Obseg5_6"/>
    <protectedRange sqref="F210:G214 F176:G178 F222:G230 F180:G180 F188:G197 F199:G199 F202:G202" name="Obseg5_4"/>
  </protectedRanges>
  <pageMargins left="0.70866141732283472" right="0.39370078740157483" top="0.90937500000000004" bottom="0.74803149606299213" header="0.31496062992125984" footer="0.31496062992125984"/>
  <pageSetup paperSize="9" scale="90" fitToHeight="0" orientation="portrait" r:id="rId1"/>
  <headerFooter>
    <oddHeader>&amp;L&amp;"NewsGoth Cn BT,Krepko"&amp;9INVESTITOR: Občina Miren
Miren 137
5291 Miren
&amp;C&amp;"NewsGoth Cn BT,Krepko"&amp;9OŠ Miren - pohištvena oprema&amp;R&amp;"NewsGoth Cn BT,Krepko"&amp;9PROJEKTANT: Styria arhitektura d.o.o. 
Cankarjeva ul. 6E, 
2000 Maribor</oddHeader>
    <oddFooter>&amp;L&amp;"NewsGoth Cn BT,Krepko"&amp;9&amp;K03+000&amp;A &amp;R&amp;"NewsGoth Cn BT,Krepko"&amp;9&amp;K03+000&amp;P/&amp;N
&amp;D</oddFooter>
  </headerFooter>
  <rowBreaks count="9" manualBreakCount="9">
    <brk id="12" max="6" man="1"/>
    <brk id="37" max="6" man="1"/>
    <brk id="53" max="6" man="1"/>
    <brk id="70" max="6" man="1"/>
    <brk id="89" max="6" man="1"/>
    <brk id="115" max="6" man="1"/>
    <brk id="139" max="6" man="1"/>
    <brk id="172" max="6" man="1"/>
    <brk id="20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7">
    <tabColor theme="7"/>
  </sheetPr>
  <dimension ref="A1:J133"/>
  <sheetViews>
    <sheetView showZeros="0" view="pageLayout" topLeftCell="A16" zoomScaleNormal="115" zoomScaleSheetLayoutView="100" workbookViewId="0">
      <selection activeCell="H14" sqref="H14"/>
    </sheetView>
  </sheetViews>
  <sheetFormatPr defaultRowHeight="13.5"/>
  <cols>
    <col min="1" max="1" width="7" style="3" customWidth="1"/>
    <col min="2" max="2" width="9.7109375" style="17" customWidth="1"/>
    <col min="3" max="3" width="40.42578125" style="46" customWidth="1"/>
    <col min="4" max="4" width="6" style="21" customWidth="1"/>
    <col min="5" max="5" width="6" style="43" customWidth="1"/>
    <col min="6" max="6" width="10.5703125" style="343" customWidth="1"/>
    <col min="7" max="7" width="11.42578125" style="43" customWidth="1"/>
    <col min="8" max="16384" width="9.140625" style="258"/>
  </cols>
  <sheetData>
    <row r="1" spans="1:7" ht="12.75">
      <c r="A1" s="7"/>
      <c r="B1" s="8"/>
      <c r="C1" s="9"/>
      <c r="D1" s="10"/>
      <c r="E1" s="11"/>
      <c r="F1" s="335"/>
      <c r="G1" s="269"/>
    </row>
    <row r="2" spans="1:7" s="305" customFormat="1" ht="18">
      <c r="A2" s="12" t="s">
        <v>83</v>
      </c>
      <c r="B2" s="13"/>
      <c r="C2" s="14" t="s">
        <v>101</v>
      </c>
      <c r="D2" s="15"/>
      <c r="E2" s="59"/>
      <c r="F2" s="336"/>
      <c r="G2" s="15"/>
    </row>
    <row r="3" spans="1:7" s="306" customFormat="1">
      <c r="A3" s="16"/>
      <c r="B3" s="17"/>
      <c r="C3" s="18"/>
      <c r="D3" s="19"/>
      <c r="E3" s="20"/>
      <c r="F3" s="337"/>
      <c r="G3" s="243"/>
    </row>
    <row r="4" spans="1:7" ht="12.75">
      <c r="B4" s="38"/>
      <c r="C4" s="30"/>
      <c r="E4" s="22"/>
      <c r="F4" s="338"/>
      <c r="G4" s="47"/>
    </row>
    <row r="5" spans="1:7" ht="12.75">
      <c r="B5" s="54" t="s">
        <v>84</v>
      </c>
      <c r="C5" s="307" t="str">
        <f>C44</f>
        <v>NETIPSKE MIZE SKUPAJ:</v>
      </c>
      <c r="D5" s="55"/>
      <c r="E5" s="56"/>
      <c r="F5" s="339"/>
      <c r="G5" s="254">
        <f>G44</f>
        <v>0</v>
      </c>
    </row>
    <row r="6" spans="1:7" ht="12.75">
      <c r="B6" s="54" t="s">
        <v>84</v>
      </c>
      <c r="C6" s="307" t="str">
        <f>C68</f>
        <v>PULTI SKUPAJ:</v>
      </c>
      <c r="D6" s="55"/>
      <c r="E6" s="56"/>
      <c r="F6" s="339"/>
      <c r="G6" s="254">
        <f>G68</f>
        <v>0</v>
      </c>
    </row>
    <row r="7" spans="1:7" ht="12.75">
      <c r="B7" s="54" t="s">
        <v>85</v>
      </c>
      <c r="C7" s="307" t="str">
        <f>C112</f>
        <v>NETIPSKI REGALI SKUPAJ:</v>
      </c>
      <c r="D7" s="55"/>
      <c r="E7" s="56"/>
      <c r="F7" s="339"/>
      <c r="G7" s="254">
        <f>G112</f>
        <v>0</v>
      </c>
    </row>
    <row r="8" spans="1:7" ht="12.75">
      <c r="B8" s="54" t="s">
        <v>104</v>
      </c>
      <c r="C8" s="307" t="str">
        <f>C133</f>
        <v>DRUGA NETIPSKA OPREMA SKUPAJ:</v>
      </c>
      <c r="D8" s="55"/>
      <c r="E8" s="56"/>
      <c r="F8" s="339"/>
      <c r="G8" s="254">
        <f>G133</f>
        <v>0</v>
      </c>
    </row>
    <row r="9" spans="1:7" ht="12.75">
      <c r="B9" s="1"/>
      <c r="C9" s="1"/>
      <c r="E9" s="22"/>
      <c r="F9" s="338"/>
      <c r="G9" s="47"/>
    </row>
    <row r="10" spans="1:7" thickBot="1">
      <c r="B10" s="61" t="s">
        <v>83</v>
      </c>
      <c r="C10" s="62" t="s">
        <v>101</v>
      </c>
      <c r="D10" s="48"/>
      <c r="E10" s="63"/>
      <c r="F10" s="340"/>
      <c r="G10" s="308">
        <f>SUM(G5:G9)</f>
        <v>0</v>
      </c>
    </row>
    <row r="11" spans="1:7" thickTop="1">
      <c r="B11" s="1"/>
      <c r="C11" s="1"/>
      <c r="E11" s="22"/>
      <c r="F11" s="338"/>
      <c r="G11" s="47"/>
    </row>
    <row r="12" spans="1:7" ht="14.25" customHeight="1">
      <c r="B12" s="1"/>
      <c r="C12" s="1"/>
      <c r="E12" s="22"/>
      <c r="F12" s="338"/>
      <c r="G12" s="47"/>
    </row>
    <row r="13" spans="1:7" ht="12.75" customHeight="1">
      <c r="A13" s="33"/>
      <c r="B13" s="34"/>
      <c r="C13" s="35"/>
      <c r="D13" s="35"/>
      <c r="E13" s="64"/>
      <c r="F13" s="341"/>
      <c r="G13" s="51"/>
    </row>
    <row r="14" spans="1:7" s="259" customFormat="1" ht="12.75" customHeight="1">
      <c r="A14" s="104" t="s">
        <v>66</v>
      </c>
      <c r="B14" s="104" t="s">
        <v>67</v>
      </c>
      <c r="C14" s="105" t="s">
        <v>68</v>
      </c>
      <c r="D14" s="105"/>
      <c r="E14" s="106" t="s">
        <v>69</v>
      </c>
      <c r="F14" s="342" t="s">
        <v>70</v>
      </c>
      <c r="G14" s="107" t="s">
        <v>71</v>
      </c>
    </row>
    <row r="15" spans="1:7" ht="12.75">
      <c r="A15" s="37"/>
      <c r="B15" s="38"/>
      <c r="C15" s="39"/>
      <c r="D15" s="40"/>
      <c r="E15" s="41"/>
      <c r="F15" s="44"/>
      <c r="G15" s="41"/>
    </row>
    <row r="16" spans="1:7" ht="55.5" customHeight="1">
      <c r="A16" s="37"/>
      <c r="B16" s="38"/>
      <c r="C16" s="42" t="s">
        <v>117</v>
      </c>
      <c r="D16" s="40"/>
      <c r="E16" s="41"/>
      <c r="F16" s="44"/>
      <c r="G16" s="41"/>
    </row>
    <row r="17" spans="1:7" ht="30" customHeight="1">
      <c r="A17" s="37"/>
      <c r="B17" s="38"/>
      <c r="C17" s="42" t="s">
        <v>118</v>
      </c>
      <c r="D17" s="40"/>
      <c r="E17" s="41"/>
      <c r="F17" s="44"/>
      <c r="G17" s="41"/>
    </row>
    <row r="18" spans="1:7" ht="114.75">
      <c r="A18" s="37"/>
      <c r="B18" s="38"/>
      <c r="C18" s="334" t="s">
        <v>276</v>
      </c>
      <c r="D18" s="40"/>
      <c r="E18" s="41"/>
      <c r="F18" s="44"/>
      <c r="G18" s="41"/>
    </row>
    <row r="19" spans="1:7">
      <c r="C19" s="1"/>
    </row>
    <row r="21" spans="1:7" ht="16.5">
      <c r="A21" s="274" t="s">
        <v>124</v>
      </c>
      <c r="B21" s="275"/>
      <c r="C21" s="276" t="s">
        <v>145</v>
      </c>
      <c r="D21" s="278"/>
      <c r="E21" s="278"/>
      <c r="F21" s="344"/>
      <c r="G21" s="279"/>
    </row>
    <row r="22" spans="1:7">
      <c r="B22" s="52"/>
      <c r="E22" s="53"/>
      <c r="F22" s="345"/>
      <c r="G22" s="53"/>
    </row>
    <row r="23" spans="1:7" ht="12.75">
      <c r="A23" s="309" t="s">
        <v>293</v>
      </c>
      <c r="B23" s="310" t="s">
        <v>174</v>
      </c>
      <c r="C23" s="286" t="s">
        <v>212</v>
      </c>
    </row>
    <row r="24" spans="1:7" ht="63.75">
      <c r="A24" s="280"/>
      <c r="B24" s="285"/>
      <c r="C24" s="288" t="s">
        <v>146</v>
      </c>
      <c r="D24" s="311"/>
      <c r="E24" s="327"/>
      <c r="F24" s="346"/>
      <c r="G24" s="65"/>
    </row>
    <row r="25" spans="1:7">
      <c r="A25" s="280"/>
      <c r="B25" s="285"/>
      <c r="C25" s="312" t="s">
        <v>271</v>
      </c>
      <c r="D25" s="287" t="s">
        <v>116</v>
      </c>
      <c r="E25" s="327">
        <v>3</v>
      </c>
      <c r="F25" s="346"/>
      <c r="G25" s="65">
        <f>E25*F25</f>
        <v>0</v>
      </c>
    </row>
    <row r="26" spans="1:7">
      <c r="A26" s="280"/>
      <c r="B26" s="285"/>
      <c r="C26" s="312"/>
      <c r="D26" s="287"/>
      <c r="E26" s="327"/>
      <c r="F26" s="346"/>
      <c r="G26" s="65"/>
    </row>
    <row r="27" spans="1:7" ht="12.75">
      <c r="A27" s="309" t="s">
        <v>294</v>
      </c>
      <c r="B27" s="310" t="s">
        <v>175</v>
      </c>
      <c r="C27" s="286" t="s">
        <v>225</v>
      </c>
      <c r="E27" s="328"/>
    </row>
    <row r="28" spans="1:7" ht="63.75">
      <c r="A28" s="280"/>
      <c r="B28" s="285"/>
      <c r="C28" s="288" t="s">
        <v>146</v>
      </c>
      <c r="D28" s="311"/>
      <c r="E28" s="327"/>
      <c r="F28" s="346"/>
      <c r="G28" s="65"/>
    </row>
    <row r="29" spans="1:7">
      <c r="A29" s="280"/>
      <c r="B29" s="285"/>
      <c r="C29" s="312" t="s">
        <v>272</v>
      </c>
      <c r="D29" s="287" t="s">
        <v>116</v>
      </c>
      <c r="E29" s="327">
        <v>1</v>
      </c>
      <c r="F29" s="346"/>
      <c r="G29" s="65">
        <f>E29*F29</f>
        <v>0</v>
      </c>
    </row>
    <row r="30" spans="1:7">
      <c r="A30" s="280"/>
      <c r="B30" s="285"/>
      <c r="C30" s="312"/>
      <c r="D30" s="287"/>
      <c r="E30" s="327"/>
      <c r="F30" s="346"/>
      <c r="G30" s="65"/>
    </row>
    <row r="31" spans="1:7" ht="12.75">
      <c r="A31" s="309" t="s">
        <v>295</v>
      </c>
      <c r="B31" s="310" t="s">
        <v>147</v>
      </c>
      <c r="C31" s="286" t="s">
        <v>224</v>
      </c>
      <c r="E31" s="328"/>
    </row>
    <row r="32" spans="1:7" ht="63.75">
      <c r="B32" s="285"/>
      <c r="C32" s="288" t="s">
        <v>146</v>
      </c>
      <c r="D32" s="311"/>
      <c r="E32" s="327"/>
      <c r="F32" s="346"/>
      <c r="G32" s="65"/>
    </row>
    <row r="33" spans="1:7">
      <c r="B33" s="285"/>
      <c r="C33" s="312" t="s">
        <v>273</v>
      </c>
      <c r="D33" s="287" t="s">
        <v>116</v>
      </c>
      <c r="E33" s="327">
        <v>2</v>
      </c>
      <c r="F33" s="346"/>
      <c r="G33" s="65">
        <f>E33*F33</f>
        <v>0</v>
      </c>
    </row>
    <row r="34" spans="1:7">
      <c r="B34" s="285"/>
      <c r="C34" s="312"/>
      <c r="D34" s="287"/>
      <c r="E34" s="327"/>
      <c r="F34" s="346"/>
      <c r="G34" s="65"/>
    </row>
    <row r="35" spans="1:7" ht="12.75">
      <c r="A35" s="309" t="s">
        <v>120</v>
      </c>
      <c r="B35" s="310" t="s">
        <v>220</v>
      </c>
      <c r="C35" s="286" t="s">
        <v>221</v>
      </c>
      <c r="E35" s="328"/>
    </row>
    <row r="36" spans="1:7" ht="63.75">
      <c r="B36" s="285"/>
      <c r="C36" s="288" t="s">
        <v>146</v>
      </c>
      <c r="D36" s="311"/>
      <c r="E36" s="327"/>
      <c r="F36" s="346"/>
      <c r="G36" s="65"/>
    </row>
    <row r="37" spans="1:7">
      <c r="B37" s="285"/>
      <c r="C37" s="312" t="s">
        <v>274</v>
      </c>
      <c r="D37" s="287" t="s">
        <v>116</v>
      </c>
      <c r="E37" s="327">
        <v>2</v>
      </c>
      <c r="F37" s="346"/>
      <c r="G37" s="65">
        <f>E37*F37</f>
        <v>0</v>
      </c>
    </row>
    <row r="38" spans="1:7">
      <c r="B38" s="285"/>
      <c r="C38" s="312"/>
      <c r="D38" s="287"/>
      <c r="E38" s="327"/>
      <c r="F38" s="346"/>
      <c r="G38" s="65"/>
    </row>
    <row r="39" spans="1:7" ht="12.75">
      <c r="A39" s="309" t="s">
        <v>296</v>
      </c>
      <c r="B39" s="310" t="s">
        <v>223</v>
      </c>
      <c r="C39" s="286" t="s">
        <v>222</v>
      </c>
      <c r="E39" s="328"/>
    </row>
    <row r="40" spans="1:7" ht="63.75">
      <c r="B40" s="285"/>
      <c r="C40" s="288" t="s">
        <v>146</v>
      </c>
      <c r="D40" s="311"/>
      <c r="E40" s="327"/>
      <c r="F40" s="346"/>
      <c r="G40" s="65"/>
    </row>
    <row r="41" spans="1:7">
      <c r="B41" s="285"/>
      <c r="C41" s="312" t="s">
        <v>275</v>
      </c>
      <c r="D41" s="287" t="s">
        <v>116</v>
      </c>
      <c r="E41" s="327">
        <v>2</v>
      </c>
      <c r="F41" s="346"/>
      <c r="G41" s="65">
        <f>E41*F41</f>
        <v>0</v>
      </c>
    </row>
    <row r="42" spans="1:7">
      <c r="B42" s="285"/>
      <c r="C42" s="312"/>
      <c r="D42" s="287"/>
      <c r="E42" s="327"/>
      <c r="F42" s="346"/>
      <c r="G42" s="65"/>
    </row>
    <row r="43" spans="1:7">
      <c r="A43" s="280"/>
      <c r="B43" s="285"/>
      <c r="C43" s="288"/>
      <c r="D43" s="311"/>
      <c r="E43" s="327"/>
      <c r="F43" s="346"/>
      <c r="G43" s="65"/>
    </row>
    <row r="44" spans="1:7" ht="15.75">
      <c r="A44" s="57"/>
      <c r="B44" s="38"/>
      <c r="C44" s="296" t="s">
        <v>148</v>
      </c>
      <c r="D44" s="110"/>
      <c r="E44" s="329"/>
      <c r="F44" s="347"/>
      <c r="G44" s="297">
        <f>SUM(G22:G43)</f>
        <v>0</v>
      </c>
    </row>
    <row r="45" spans="1:7">
      <c r="E45" s="328"/>
    </row>
    <row r="46" spans="1:7">
      <c r="E46" s="328"/>
    </row>
    <row r="47" spans="1:7" ht="17.25" customHeight="1">
      <c r="A47" s="274" t="s">
        <v>123</v>
      </c>
      <c r="B47" s="275"/>
      <c r="C47" s="276" t="s">
        <v>122</v>
      </c>
      <c r="D47" s="278"/>
      <c r="E47" s="330"/>
      <c r="F47" s="344"/>
      <c r="G47" s="279"/>
    </row>
    <row r="48" spans="1:7">
      <c r="B48" s="52"/>
      <c r="E48" s="331"/>
      <c r="F48" s="345"/>
      <c r="G48" s="53"/>
    </row>
    <row r="49" spans="1:7" ht="12.75">
      <c r="A49" s="309" t="s">
        <v>121</v>
      </c>
      <c r="B49" s="310" t="s">
        <v>176</v>
      </c>
      <c r="C49" s="312" t="s">
        <v>215</v>
      </c>
      <c r="D49" s="311"/>
      <c r="E49" s="327"/>
      <c r="F49" s="346"/>
      <c r="G49" s="65"/>
    </row>
    <row r="50" spans="1:7" ht="102">
      <c r="A50" s="280"/>
      <c r="B50" s="285"/>
      <c r="C50" s="288" t="s">
        <v>180</v>
      </c>
      <c r="D50" s="311"/>
      <c r="E50" s="327"/>
      <c r="F50" s="346"/>
      <c r="G50" s="65"/>
    </row>
    <row r="51" spans="1:7" ht="15">
      <c r="A51" s="280"/>
      <c r="B51" s="285"/>
      <c r="C51" s="288" t="s">
        <v>150</v>
      </c>
      <c r="D51" s="311"/>
      <c r="E51" s="327"/>
      <c r="F51" s="346"/>
      <c r="G51" s="65"/>
    </row>
    <row r="52" spans="1:7">
      <c r="A52" s="280"/>
      <c r="B52" s="285"/>
      <c r="C52" s="288" t="s">
        <v>229</v>
      </c>
      <c r="D52" s="311"/>
      <c r="E52" s="327"/>
      <c r="F52" s="346"/>
      <c r="G52" s="65"/>
    </row>
    <row r="53" spans="1:7">
      <c r="A53" s="280"/>
      <c r="B53" s="285"/>
      <c r="C53" s="312" t="s">
        <v>306</v>
      </c>
      <c r="D53" s="287" t="s">
        <v>116</v>
      </c>
      <c r="E53" s="327">
        <v>1</v>
      </c>
      <c r="F53" s="346"/>
      <c r="G53" s="65">
        <f>E53*F53</f>
        <v>0</v>
      </c>
    </row>
    <row r="54" spans="1:7">
      <c r="A54" s="280"/>
      <c r="B54" s="285"/>
      <c r="C54" s="312"/>
      <c r="D54" s="287"/>
      <c r="E54" s="327"/>
      <c r="F54" s="346"/>
      <c r="G54" s="65"/>
    </row>
    <row r="55" spans="1:7" ht="12.75">
      <c r="A55" s="309" t="s">
        <v>125</v>
      </c>
      <c r="B55" s="310" t="s">
        <v>177</v>
      </c>
      <c r="C55" s="312" t="s">
        <v>230</v>
      </c>
      <c r="D55" s="311"/>
      <c r="E55" s="327"/>
      <c r="F55" s="346"/>
      <c r="G55" s="65"/>
    </row>
    <row r="56" spans="1:7" ht="76.5">
      <c r="A56" s="280"/>
      <c r="B56" s="285"/>
      <c r="C56" s="288" t="s">
        <v>149</v>
      </c>
      <c r="D56" s="311"/>
      <c r="E56" s="327"/>
      <c r="F56" s="346"/>
      <c r="G56" s="65"/>
    </row>
    <row r="57" spans="1:7" ht="15">
      <c r="A57" s="280"/>
      <c r="B57" s="285"/>
      <c r="C57" s="288" t="s">
        <v>150</v>
      </c>
      <c r="D57" s="311"/>
      <c r="E57" s="327"/>
      <c r="F57" s="346"/>
      <c r="G57" s="65"/>
    </row>
    <row r="58" spans="1:7">
      <c r="A58" s="280"/>
      <c r="B58" s="285"/>
      <c r="C58" s="288" t="s">
        <v>231</v>
      </c>
      <c r="D58" s="311"/>
      <c r="E58" s="327"/>
      <c r="F58" s="346"/>
      <c r="G58" s="65"/>
    </row>
    <row r="59" spans="1:7">
      <c r="A59" s="280"/>
      <c r="B59" s="285"/>
      <c r="C59" s="312" t="s">
        <v>307</v>
      </c>
      <c r="D59" s="287" t="s">
        <v>116</v>
      </c>
      <c r="E59" s="327">
        <v>1</v>
      </c>
      <c r="F59" s="346"/>
      <c r="G59" s="65">
        <f>E59*F59</f>
        <v>0</v>
      </c>
    </row>
    <row r="60" spans="1:7">
      <c r="A60" s="280"/>
      <c r="B60" s="285"/>
      <c r="C60" s="312"/>
      <c r="D60" s="287"/>
      <c r="E60" s="327"/>
      <c r="F60" s="346"/>
      <c r="G60" s="65"/>
    </row>
    <row r="61" spans="1:7" ht="12.75">
      <c r="A61" s="309" t="s">
        <v>126</v>
      </c>
      <c r="B61" s="310" t="s">
        <v>178</v>
      </c>
      <c r="C61" s="312" t="s">
        <v>232</v>
      </c>
      <c r="D61" s="311"/>
      <c r="E61" s="327"/>
      <c r="F61" s="346"/>
      <c r="G61" s="65"/>
    </row>
    <row r="62" spans="1:7" ht="102">
      <c r="A62" s="280"/>
      <c r="B62" s="285"/>
      <c r="C62" s="288" t="s">
        <v>180</v>
      </c>
      <c r="D62" s="311"/>
      <c r="E62" s="327"/>
      <c r="F62" s="346"/>
      <c r="G62" s="65"/>
    </row>
    <row r="63" spans="1:7" ht="15">
      <c r="A63" s="280"/>
      <c r="B63" s="285"/>
      <c r="C63" s="288" t="s">
        <v>179</v>
      </c>
      <c r="D63" s="311"/>
      <c r="E63" s="327"/>
      <c r="F63" s="346"/>
      <c r="G63" s="65"/>
    </row>
    <row r="64" spans="1:7">
      <c r="A64" s="280"/>
      <c r="B64" s="285"/>
      <c r="C64" s="288" t="s">
        <v>233</v>
      </c>
      <c r="D64" s="311"/>
      <c r="E64" s="327"/>
      <c r="F64" s="346"/>
      <c r="G64" s="65"/>
    </row>
    <row r="65" spans="1:7">
      <c r="A65" s="280"/>
      <c r="B65" s="285"/>
      <c r="C65" s="312" t="s">
        <v>308</v>
      </c>
      <c r="D65" s="287" t="s">
        <v>116</v>
      </c>
      <c r="E65" s="327">
        <v>1</v>
      </c>
      <c r="F65" s="346"/>
      <c r="G65" s="65">
        <f>E65*F65</f>
        <v>0</v>
      </c>
    </row>
    <row r="66" spans="1:7">
      <c r="A66" s="280"/>
      <c r="B66" s="285"/>
      <c r="C66" s="312"/>
      <c r="D66" s="287"/>
      <c r="E66" s="327"/>
      <c r="F66" s="346"/>
      <c r="G66" s="65"/>
    </row>
    <row r="67" spans="1:7">
      <c r="A67" s="280"/>
      <c r="B67" s="285"/>
      <c r="C67" s="312"/>
      <c r="D67" s="287"/>
      <c r="E67" s="327"/>
      <c r="F67" s="346"/>
      <c r="G67" s="65"/>
    </row>
    <row r="68" spans="1:7" ht="15.75">
      <c r="A68" s="57"/>
      <c r="B68" s="38"/>
      <c r="C68" s="296" t="s">
        <v>127</v>
      </c>
      <c r="D68" s="110"/>
      <c r="E68" s="329"/>
      <c r="F68" s="347"/>
      <c r="G68" s="297">
        <f>SUM(G48:G67)</f>
        <v>0</v>
      </c>
    </row>
    <row r="69" spans="1:7">
      <c r="E69" s="328"/>
    </row>
    <row r="70" spans="1:7">
      <c r="E70" s="328"/>
    </row>
    <row r="71" spans="1:7" ht="16.5">
      <c r="A71" s="274" t="s">
        <v>128</v>
      </c>
      <c r="B71" s="275"/>
      <c r="C71" s="276" t="s">
        <v>151</v>
      </c>
      <c r="D71" s="278"/>
      <c r="E71" s="330"/>
      <c r="F71" s="344"/>
      <c r="G71" s="279"/>
    </row>
    <row r="72" spans="1:7">
      <c r="B72" s="52"/>
      <c r="E72" s="331"/>
      <c r="F72" s="345"/>
      <c r="G72" s="53"/>
    </row>
    <row r="73" spans="1:7" ht="12.75">
      <c r="A73" s="309" t="s">
        <v>129</v>
      </c>
      <c r="B73" s="310" t="s">
        <v>240</v>
      </c>
      <c r="C73" s="312" t="s">
        <v>241</v>
      </c>
      <c r="D73" s="287"/>
      <c r="E73" s="327"/>
      <c r="F73" s="346"/>
      <c r="G73" s="65"/>
    </row>
    <row r="74" spans="1:7" ht="76.5">
      <c r="A74" s="280"/>
      <c r="B74" s="285"/>
      <c r="C74" s="288" t="s">
        <v>149</v>
      </c>
      <c r="D74" s="311"/>
      <c r="E74" s="327"/>
      <c r="F74" s="346"/>
      <c r="G74" s="65"/>
    </row>
    <row r="75" spans="1:7">
      <c r="A75" s="280"/>
      <c r="B75" s="285"/>
      <c r="C75" s="312" t="s">
        <v>309</v>
      </c>
      <c r="D75" s="287" t="s">
        <v>116</v>
      </c>
      <c r="E75" s="327">
        <v>9</v>
      </c>
      <c r="F75" s="346"/>
      <c r="G75" s="65">
        <f>E75*F75</f>
        <v>0</v>
      </c>
    </row>
    <row r="76" spans="1:7">
      <c r="B76" s="52"/>
      <c r="E76" s="331"/>
      <c r="F76" s="345"/>
      <c r="G76" s="53"/>
    </row>
    <row r="77" spans="1:7" ht="12.75">
      <c r="A77" s="309" t="s">
        <v>297</v>
      </c>
      <c r="B77" s="310" t="s">
        <v>152</v>
      </c>
      <c r="C77" s="312" t="s">
        <v>235</v>
      </c>
      <c r="D77" s="287"/>
      <c r="E77" s="327"/>
      <c r="F77" s="346"/>
      <c r="G77" s="65"/>
    </row>
    <row r="78" spans="1:7" ht="76.5">
      <c r="A78" s="280"/>
      <c r="B78" s="285"/>
      <c r="C78" s="288" t="s">
        <v>149</v>
      </c>
      <c r="D78" s="311"/>
      <c r="E78" s="327"/>
      <c r="F78" s="346"/>
      <c r="G78" s="65"/>
    </row>
    <row r="79" spans="1:7" ht="15">
      <c r="A79" s="280"/>
      <c r="B79" s="285"/>
      <c r="C79" s="288" t="s">
        <v>159</v>
      </c>
      <c r="D79" s="311"/>
      <c r="E79" s="327"/>
      <c r="F79" s="346"/>
      <c r="G79" s="65"/>
    </row>
    <row r="80" spans="1:7">
      <c r="A80" s="280"/>
      <c r="B80" s="285"/>
      <c r="C80" s="288" t="s">
        <v>302</v>
      </c>
      <c r="D80" s="311"/>
      <c r="E80" s="327"/>
      <c r="F80" s="346"/>
      <c r="G80" s="65"/>
    </row>
    <row r="81" spans="1:7">
      <c r="A81" s="280"/>
      <c r="B81" s="285"/>
      <c r="C81" s="312" t="s">
        <v>310</v>
      </c>
      <c r="D81" s="287" t="s">
        <v>116</v>
      </c>
      <c r="E81" s="327">
        <v>30</v>
      </c>
      <c r="F81" s="346"/>
      <c r="G81" s="65">
        <f>E81*F81</f>
        <v>0</v>
      </c>
    </row>
    <row r="82" spans="1:7">
      <c r="B82" s="52"/>
      <c r="E82" s="331"/>
      <c r="F82" s="345"/>
      <c r="G82" s="53"/>
    </row>
    <row r="83" spans="1:7" ht="12.75">
      <c r="A83" s="309" t="s">
        <v>298</v>
      </c>
      <c r="B83" s="310" t="s">
        <v>153</v>
      </c>
      <c r="C83" s="312" t="s">
        <v>234</v>
      </c>
      <c r="D83" s="287"/>
      <c r="E83" s="327"/>
      <c r="F83" s="346"/>
      <c r="G83" s="65"/>
    </row>
    <row r="84" spans="1:7" ht="76.5">
      <c r="A84" s="280"/>
      <c r="B84" s="285"/>
      <c r="C84" s="288" t="s">
        <v>149</v>
      </c>
      <c r="D84" s="311"/>
      <c r="E84" s="327"/>
      <c r="F84" s="346"/>
      <c r="G84" s="65"/>
    </row>
    <row r="85" spans="1:7" ht="15">
      <c r="A85" s="280"/>
      <c r="B85" s="285"/>
      <c r="C85" s="288" t="s">
        <v>159</v>
      </c>
      <c r="D85" s="311"/>
      <c r="E85" s="327"/>
      <c r="F85" s="346"/>
      <c r="G85" s="65"/>
    </row>
    <row r="86" spans="1:7">
      <c r="A86" s="280"/>
      <c r="B86" s="285"/>
      <c r="C86" s="288" t="s">
        <v>303</v>
      </c>
      <c r="D86" s="311"/>
      <c r="E86" s="327"/>
      <c r="F86" s="346"/>
      <c r="G86" s="65"/>
    </row>
    <row r="87" spans="1:7">
      <c r="A87" s="280"/>
      <c r="B87" s="285"/>
      <c r="C87" s="312" t="s">
        <v>311</v>
      </c>
      <c r="D87" s="287" t="s">
        <v>116</v>
      </c>
      <c r="E87" s="327">
        <v>4</v>
      </c>
      <c r="F87" s="346"/>
      <c r="G87" s="65">
        <f>E87*F87</f>
        <v>0</v>
      </c>
    </row>
    <row r="88" spans="1:7">
      <c r="A88" s="280"/>
      <c r="B88" s="285"/>
      <c r="C88" s="312"/>
      <c r="D88" s="287"/>
      <c r="E88" s="327"/>
      <c r="F88" s="346"/>
      <c r="G88" s="65"/>
    </row>
    <row r="89" spans="1:7" ht="12.75">
      <c r="A89" s="309" t="s">
        <v>299</v>
      </c>
      <c r="B89" s="310" t="s">
        <v>154</v>
      </c>
      <c r="C89" s="312" t="s">
        <v>237</v>
      </c>
      <c r="D89" s="287"/>
      <c r="E89" s="327"/>
      <c r="F89" s="346"/>
      <c r="G89" s="65"/>
    </row>
    <row r="90" spans="1:7" ht="76.5">
      <c r="A90" s="280"/>
      <c r="B90" s="285"/>
      <c r="C90" s="288" t="s">
        <v>149</v>
      </c>
      <c r="D90" s="311"/>
      <c r="E90" s="327"/>
      <c r="F90" s="346"/>
      <c r="G90" s="65"/>
    </row>
    <row r="91" spans="1:7" ht="15">
      <c r="A91" s="280"/>
      <c r="B91" s="285"/>
      <c r="C91" s="288" t="s">
        <v>159</v>
      </c>
      <c r="D91" s="311"/>
      <c r="E91" s="327"/>
      <c r="F91" s="346"/>
      <c r="G91" s="65"/>
    </row>
    <row r="92" spans="1:7">
      <c r="A92" s="280"/>
      <c r="B92" s="285"/>
      <c r="C92" s="288" t="s">
        <v>304</v>
      </c>
      <c r="D92" s="311"/>
      <c r="E92" s="327"/>
      <c r="F92" s="346"/>
      <c r="G92" s="65"/>
    </row>
    <row r="93" spans="1:7">
      <c r="A93" s="280"/>
      <c r="B93" s="285"/>
      <c r="C93" s="312" t="s">
        <v>312</v>
      </c>
      <c r="D93" s="287" t="s">
        <v>116</v>
      </c>
      <c r="E93" s="327">
        <v>2</v>
      </c>
      <c r="F93" s="346"/>
      <c r="G93" s="65">
        <f>E93*F93</f>
        <v>0</v>
      </c>
    </row>
    <row r="94" spans="1:7">
      <c r="A94" s="280"/>
      <c r="B94" s="285"/>
      <c r="C94" s="312"/>
      <c r="D94" s="287"/>
      <c r="E94" s="327"/>
      <c r="F94" s="346"/>
      <c r="G94" s="65"/>
    </row>
    <row r="95" spans="1:7" ht="12.75">
      <c r="A95" s="309" t="s">
        <v>300</v>
      </c>
      <c r="B95" s="310" t="s">
        <v>155</v>
      </c>
      <c r="C95" s="312" t="s">
        <v>236</v>
      </c>
      <c r="D95" s="287"/>
      <c r="E95" s="327"/>
      <c r="F95" s="346"/>
      <c r="G95" s="65"/>
    </row>
    <row r="96" spans="1:7" ht="76.5">
      <c r="A96" s="280"/>
      <c r="B96" s="285"/>
      <c r="C96" s="288" t="s">
        <v>149</v>
      </c>
      <c r="D96" s="311"/>
      <c r="E96" s="327"/>
      <c r="F96" s="346"/>
      <c r="G96" s="65"/>
    </row>
    <row r="97" spans="1:7" ht="15">
      <c r="A97" s="280"/>
      <c r="B97" s="285"/>
      <c r="C97" s="288" t="s">
        <v>159</v>
      </c>
      <c r="D97" s="311"/>
      <c r="E97" s="327"/>
      <c r="F97" s="346"/>
      <c r="G97" s="65"/>
    </row>
    <row r="98" spans="1:7">
      <c r="A98" s="280"/>
      <c r="B98" s="285"/>
      <c r="C98" s="288" t="s">
        <v>303</v>
      </c>
      <c r="D98" s="311"/>
      <c r="E98" s="327"/>
      <c r="F98" s="346"/>
      <c r="G98" s="65"/>
    </row>
    <row r="99" spans="1:7">
      <c r="A99" s="280"/>
      <c r="B99" s="285"/>
      <c r="C99" s="312" t="s">
        <v>313</v>
      </c>
      <c r="D99" s="287" t="s">
        <v>116</v>
      </c>
      <c r="E99" s="327">
        <v>1</v>
      </c>
      <c r="F99" s="346"/>
      <c r="G99" s="65">
        <f>E99*F99</f>
        <v>0</v>
      </c>
    </row>
    <row r="100" spans="1:7">
      <c r="A100" s="280"/>
      <c r="B100" s="285"/>
      <c r="C100" s="312"/>
      <c r="D100" s="287"/>
      <c r="E100" s="327"/>
      <c r="F100" s="346"/>
      <c r="G100" s="65"/>
    </row>
    <row r="101" spans="1:7" ht="12.75">
      <c r="A101" s="309" t="s">
        <v>301</v>
      </c>
      <c r="B101" s="310" t="s">
        <v>156</v>
      </c>
      <c r="C101" s="312" t="s">
        <v>238</v>
      </c>
      <c r="D101" s="311"/>
      <c r="E101" s="327"/>
      <c r="F101" s="346"/>
      <c r="G101" s="65"/>
    </row>
    <row r="102" spans="1:7" ht="76.5">
      <c r="A102" s="280"/>
      <c r="B102" s="285"/>
      <c r="C102" s="288" t="s">
        <v>149</v>
      </c>
      <c r="D102" s="311"/>
      <c r="E102" s="327"/>
      <c r="F102" s="346"/>
      <c r="G102" s="65"/>
    </row>
    <row r="103" spans="1:7">
      <c r="A103" s="280"/>
      <c r="B103" s="285"/>
      <c r="C103" s="312" t="s">
        <v>314</v>
      </c>
      <c r="D103" s="287" t="s">
        <v>116</v>
      </c>
      <c r="E103" s="327">
        <v>4</v>
      </c>
      <c r="F103" s="346"/>
      <c r="G103" s="65">
        <f>E103*F103</f>
        <v>0</v>
      </c>
    </row>
    <row r="104" spans="1:7">
      <c r="A104" s="280"/>
      <c r="B104" s="285"/>
      <c r="C104" s="312"/>
      <c r="D104" s="287"/>
      <c r="E104" s="327"/>
      <c r="F104" s="346"/>
      <c r="G104" s="65"/>
    </row>
    <row r="105" spans="1:7" ht="12.75">
      <c r="A105" s="309" t="s">
        <v>158</v>
      </c>
      <c r="B105" s="310" t="s">
        <v>157</v>
      </c>
      <c r="C105" s="312" t="s">
        <v>239</v>
      </c>
      <c r="D105" s="287"/>
      <c r="E105" s="327"/>
      <c r="F105" s="346"/>
      <c r="G105" s="65"/>
    </row>
    <row r="106" spans="1:7" ht="76.5">
      <c r="A106" s="280"/>
      <c r="B106" s="285"/>
      <c r="C106" s="288" t="s">
        <v>149</v>
      </c>
      <c r="D106" s="311"/>
      <c r="E106" s="327"/>
      <c r="F106" s="346"/>
      <c r="G106" s="65"/>
    </row>
    <row r="107" spans="1:7" ht="15">
      <c r="A107" s="280"/>
      <c r="B107" s="285"/>
      <c r="C107" s="288" t="s">
        <v>159</v>
      </c>
      <c r="D107" s="311"/>
      <c r="E107" s="327"/>
      <c r="F107" s="346"/>
      <c r="G107" s="65"/>
    </row>
    <row r="108" spans="1:7">
      <c r="A108" s="280"/>
      <c r="B108" s="285"/>
      <c r="C108" s="288" t="s">
        <v>305</v>
      </c>
      <c r="D108" s="311"/>
      <c r="E108" s="327"/>
      <c r="F108" s="346"/>
      <c r="G108" s="65"/>
    </row>
    <row r="109" spans="1:7">
      <c r="A109" s="280"/>
      <c r="B109" s="285"/>
      <c r="C109" s="312" t="s">
        <v>315</v>
      </c>
      <c r="D109" s="287" t="s">
        <v>116</v>
      </c>
      <c r="E109" s="327">
        <v>1</v>
      </c>
      <c r="F109" s="346"/>
      <c r="G109" s="65">
        <f>E109*F109</f>
        <v>0</v>
      </c>
    </row>
    <row r="110" spans="1:7">
      <c r="A110" s="280"/>
      <c r="B110" s="285"/>
      <c r="C110" s="312"/>
      <c r="D110" s="287"/>
      <c r="E110" s="327"/>
      <c r="F110" s="346"/>
      <c r="G110" s="65"/>
    </row>
    <row r="111" spans="1:7">
      <c r="A111" s="280"/>
      <c r="B111" s="285"/>
      <c r="C111" s="312"/>
      <c r="D111" s="287"/>
      <c r="E111" s="47"/>
      <c r="F111" s="346"/>
      <c r="G111" s="65"/>
    </row>
    <row r="112" spans="1:7" ht="15.75">
      <c r="A112" s="57"/>
      <c r="B112" s="38"/>
      <c r="C112" s="296" t="s">
        <v>161</v>
      </c>
      <c r="D112" s="110"/>
      <c r="E112" s="111"/>
      <c r="F112" s="347"/>
      <c r="G112" s="297">
        <f>SUM(G78:G111)</f>
        <v>0</v>
      </c>
    </row>
    <row r="115" spans="1:10" ht="16.5">
      <c r="A115" s="274" t="s">
        <v>133</v>
      </c>
      <c r="B115" s="275"/>
      <c r="C115" s="276" t="s">
        <v>130</v>
      </c>
      <c r="D115" s="278"/>
      <c r="E115" s="278"/>
      <c r="F115" s="344"/>
      <c r="G115" s="279"/>
    </row>
    <row r="116" spans="1:10">
      <c r="B116" s="52"/>
      <c r="E116" s="53"/>
      <c r="F116" s="345"/>
      <c r="G116" s="53"/>
    </row>
    <row r="117" spans="1:10" ht="12.75">
      <c r="A117" s="309" t="s">
        <v>132</v>
      </c>
      <c r="B117" s="310" t="s">
        <v>242</v>
      </c>
      <c r="C117" s="312" t="s">
        <v>243</v>
      </c>
    </row>
    <row r="118" spans="1:10" ht="76.5">
      <c r="A118" s="280"/>
      <c r="B118" s="285"/>
      <c r="C118" s="288" t="s">
        <v>149</v>
      </c>
      <c r="D118" s="311"/>
      <c r="E118" s="47"/>
      <c r="F118" s="346"/>
      <c r="G118" s="65"/>
    </row>
    <row r="119" spans="1:10">
      <c r="A119" s="280"/>
      <c r="B119" s="285"/>
      <c r="C119" s="312" t="s">
        <v>316</v>
      </c>
      <c r="D119" s="287" t="s">
        <v>116</v>
      </c>
      <c r="E119" s="327">
        <v>10</v>
      </c>
      <c r="F119" s="346"/>
      <c r="G119" s="65">
        <f>E119*F119</f>
        <v>0</v>
      </c>
      <c r="J119" s="258" t="s">
        <v>244</v>
      </c>
    </row>
    <row r="120" spans="1:10">
      <c r="B120" s="52"/>
      <c r="E120" s="53"/>
      <c r="F120" s="345"/>
      <c r="G120" s="53"/>
    </row>
    <row r="121" spans="1:10" ht="12.75">
      <c r="A121" s="309" t="s">
        <v>132</v>
      </c>
      <c r="B121" s="310" t="s">
        <v>160</v>
      </c>
      <c r="C121" s="312" t="s">
        <v>317</v>
      </c>
    </row>
    <row r="122" spans="1:10" ht="76.5">
      <c r="A122" s="280"/>
      <c r="B122" s="285"/>
      <c r="C122" s="288" t="s">
        <v>149</v>
      </c>
      <c r="D122" s="311"/>
      <c r="E122" s="47"/>
      <c r="F122" s="346"/>
      <c r="G122" s="65"/>
    </row>
    <row r="123" spans="1:10">
      <c r="A123" s="280"/>
      <c r="B123" s="285"/>
      <c r="C123" s="312" t="s">
        <v>318</v>
      </c>
      <c r="D123" s="287" t="s">
        <v>116</v>
      </c>
      <c r="E123" s="327">
        <v>1</v>
      </c>
      <c r="F123" s="346"/>
      <c r="G123" s="65">
        <f>E123*F123</f>
        <v>0</v>
      </c>
    </row>
    <row r="124" spans="1:10">
      <c r="A124" s="280"/>
      <c r="B124" s="285"/>
      <c r="C124" s="312"/>
      <c r="D124" s="287"/>
      <c r="E124" s="47"/>
      <c r="F124" s="346"/>
      <c r="G124" s="65"/>
    </row>
    <row r="125" spans="1:10">
      <c r="A125" s="280" t="s">
        <v>111</v>
      </c>
      <c r="B125" s="285" t="s">
        <v>320</v>
      </c>
      <c r="C125" s="286" t="s">
        <v>321</v>
      </c>
      <c r="D125" s="2"/>
      <c r="E125" s="2"/>
      <c r="F125" s="268"/>
      <c r="G125" s="2"/>
    </row>
    <row r="126" spans="1:10">
      <c r="A126" s="280"/>
      <c r="B126" s="285"/>
      <c r="C126" s="286" t="s">
        <v>322</v>
      </c>
      <c r="D126" s="287"/>
      <c r="E126" s="47"/>
      <c r="F126" s="346"/>
      <c r="G126" s="65"/>
    </row>
    <row r="127" spans="1:10" ht="38.25">
      <c r="A127" s="280"/>
      <c r="B127" s="281"/>
      <c r="C127" s="289" t="s">
        <v>165</v>
      </c>
      <c r="D127" s="283"/>
      <c r="E127" s="284"/>
      <c r="F127" s="44"/>
      <c r="G127" s="41"/>
    </row>
    <row r="128" spans="1:10" ht="12.75">
      <c r="A128" s="280"/>
      <c r="B128" s="281"/>
      <c r="C128" s="289" t="s">
        <v>91</v>
      </c>
      <c r="D128" s="283"/>
      <c r="E128" s="284"/>
      <c r="F128" s="44"/>
      <c r="G128" s="41"/>
    </row>
    <row r="129" spans="1:7" ht="165.75">
      <c r="A129" s="280"/>
      <c r="B129" s="281"/>
      <c r="C129" s="348" t="s">
        <v>323</v>
      </c>
      <c r="D129" s="283"/>
      <c r="E129" s="284"/>
      <c r="F129" s="44"/>
      <c r="G129" s="41"/>
    </row>
    <row r="130" spans="1:7" ht="12.75">
      <c r="A130" s="280"/>
      <c r="B130" s="281"/>
      <c r="C130" s="312" t="s">
        <v>324</v>
      </c>
      <c r="D130" s="287" t="s">
        <v>90</v>
      </c>
      <c r="E130" s="327">
        <v>2</v>
      </c>
      <c r="F130" s="346"/>
      <c r="G130" s="65">
        <f>E130*F130</f>
        <v>0</v>
      </c>
    </row>
    <row r="131" spans="1:7" ht="12.75">
      <c r="A131" s="280"/>
      <c r="B131" s="281"/>
      <c r="C131" s="289"/>
      <c r="D131" s="287"/>
      <c r="E131" s="47"/>
      <c r="F131" s="346"/>
      <c r="G131" s="65"/>
    </row>
    <row r="132" spans="1:7">
      <c r="A132" s="280"/>
      <c r="B132" s="285"/>
      <c r="C132" s="312"/>
      <c r="D132" s="287"/>
      <c r="E132" s="47"/>
      <c r="F132" s="346"/>
      <c r="G132" s="65"/>
    </row>
    <row r="133" spans="1:7" ht="15.75">
      <c r="A133" s="57"/>
      <c r="B133" s="38"/>
      <c r="C133" s="296" t="s">
        <v>131</v>
      </c>
      <c r="D133" s="110"/>
      <c r="E133" s="111"/>
      <c r="F133" s="347"/>
      <c r="G133" s="297">
        <f>SUM(G117:G132)</f>
        <v>0</v>
      </c>
    </row>
  </sheetData>
  <sheetProtection algorithmName="SHA-512" hashValue="ZblDTy3iAqs2kv9jk2y0eupI5uvT2sVC4SWLsKj/uzawe6WUN17N9NlQMKjgEfnt9CG9lZyHSmpEATAEqJeWcA==" saltValue="o50I0DiaNVL9+TUEu9wNZw==" spinCount="100000" sheet="1" formatCells="0" formatColumns="0" formatRows="0"/>
  <protectedRanges>
    <protectedRange sqref="F3:G3 G4 F1:G1 F13:G13 F19:G20 G11:G12 F134:G64579 F69:G70 F43:G43 F45:G46 F113:G114 G9" name="Obseg5_11"/>
    <protectedRange sqref="F13:G13" name="Range1"/>
    <protectedRange sqref="F1:G1" name="Range1_8_2_2_1_1_1_1"/>
    <protectedRange sqref="F2:G2" name="Obseg5_14"/>
    <protectedRange sqref="F15:G18" name="Obseg5"/>
    <protectedRange sqref="F14" name="Obseg5_3_1_2_1"/>
    <protectedRange sqref="G10" name="Obseg5_4_1_3_1"/>
    <protectedRange sqref="F22:G22 F48:G48 F120:G120 F116:G116 F82:G82 F72:G72 F76:G76" name="Obseg5_11_1"/>
    <protectedRange sqref="F21:G21 F47:G47 F24:G26 F49:G67 F71:G71 F115:G115 F83:G111 F118:G119 F77:G81 F122:G124 F73:G75 F28:G30 F32:G34 F36:G38 F40:G42 F132:G132" name="Obseg5_1"/>
    <protectedRange sqref="F44:G44 F133:G133 F112:G112 F68:G68" name="Obseg5_8_1_3_1"/>
    <protectedRange sqref="F131:G131" name="Obseg5_3"/>
    <protectedRange sqref="F126:G130" name="Obseg5_4_1"/>
  </protectedRanges>
  <pageMargins left="0.70866141732283472" right="0.39370078740157483" top="0.90937500000000004" bottom="0.74803149606299213" header="0.31496062992125984" footer="0.31496062992125984"/>
  <pageSetup paperSize="9" orientation="portrait" r:id="rId1"/>
  <headerFooter>
    <oddHeader>&amp;L&amp;"NewsGoth Cn BT,Krepko"&amp;9INVESTITOR: Občina Miren
Miren 137
5291 Miren
&amp;C&amp;"NewsGoth Cn BT,Krepko"&amp;9OŠ Miren - pohištvena oprema&amp;R&amp;"NewsGoth Cn BT,Krepko"&amp;9PROJEKTANT: Styria arhitektura d.o.o. 
Cankarjeva ul. 6E, 
2000 Maribor</oddHeader>
    <oddFooter>&amp;L&amp;"NewsGoth Cn BT,Krepko"&amp;9&amp;K03+000&amp;A &amp;R&amp;"NewsGoth Cn BT,Krepko"&amp;9&amp;K03+000&amp;P/&amp;N
&amp;D</oddFooter>
  </headerFooter>
  <rowBreaks count="4" manualBreakCount="4">
    <brk id="13" max="6" man="1"/>
    <brk id="38" max="6" man="1"/>
    <brk id="94" max="6" man="1"/>
    <brk id="120" max="6" man="1"/>
  </rowBreaks>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Delovni listi</vt:lpstr>
      </vt:variant>
      <vt:variant>
        <vt:i4>5</vt:i4>
      </vt:variant>
      <vt:variant>
        <vt:lpstr>Imenovani obsegi</vt:lpstr>
      </vt:variant>
      <vt:variant>
        <vt:i4>10</vt:i4>
      </vt:variant>
    </vt:vector>
  </HeadingPairs>
  <TitlesOfParts>
    <vt:vector size="15" baseType="lpstr">
      <vt:lpstr>0</vt:lpstr>
      <vt:lpstr>SD</vt:lpstr>
      <vt:lpstr>REKAPITULACIJA OPREMA</vt:lpstr>
      <vt:lpstr>A-TO 1.F</vt:lpstr>
      <vt:lpstr>B-NO 1.F</vt:lpstr>
      <vt:lpstr>'A-TO 1.F'!Področje_tiskanja</vt:lpstr>
      <vt:lpstr>'B-NO 1.F'!Področje_tiskanja</vt:lpstr>
      <vt:lpstr>'REKAPITULACIJA OPREMA'!Področje_tiskanja</vt:lpstr>
      <vt:lpstr>'A-TO 1.F'!Print_Area</vt:lpstr>
      <vt:lpstr>'B-NO 1.F'!Print_Area</vt:lpstr>
      <vt:lpstr>'REKAPITULACIJA OPREMA'!Print_Area</vt:lpstr>
      <vt:lpstr>'A-TO 1.F'!Print_Titles</vt:lpstr>
      <vt:lpstr>'B-NO 1.F'!Print_Titles</vt:lpstr>
      <vt:lpstr>'A-TO 1.F'!Tiskanje_naslovov</vt:lpstr>
      <vt:lpstr>'B-NO 1.F'!Tiskanje_naslovov</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Bostjan</dc:creator>
  <cp:lastModifiedBy>Jernej</cp:lastModifiedBy>
  <cp:revision/>
  <cp:lastPrinted>2016-02-24T13:01:01Z</cp:lastPrinted>
  <dcterms:created xsi:type="dcterms:W3CDTF">2006-11-28T10:36:17Z</dcterms:created>
  <dcterms:modified xsi:type="dcterms:W3CDTF">2020-07-10T13:41:00Z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