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/>
  <bookViews>
    <workbookView xWindow="105" yWindow="330" windowWidth="8235" windowHeight="13245" tabRatio="850"/>
  </bookViews>
  <sheets>
    <sheet name="A-odsek P12-P26" sheetId="15" r:id="rId1"/>
  </sheets>
  <calcPr calcId="125725"/>
</workbook>
</file>

<file path=xl/calcChain.xml><?xml version="1.0" encoding="utf-8"?>
<calcChain xmlns="http://schemas.openxmlformats.org/spreadsheetml/2006/main">
  <c r="F189" i="15"/>
  <c r="F186"/>
  <c r="F122"/>
  <c r="F119"/>
  <c r="F95" l="1"/>
  <c r="F98"/>
  <c r="F103"/>
  <c r="F106"/>
  <c r="F111" l="1"/>
  <c r="F183" l="1"/>
  <c r="F179"/>
  <c r="F176"/>
  <c r="F170"/>
  <c r="F158"/>
  <c r="F142"/>
  <c r="F138"/>
  <c r="F133"/>
  <c r="F128"/>
  <c r="F116"/>
  <c r="F85"/>
  <c r="F82"/>
  <c r="F79"/>
  <c r="F74"/>
  <c r="F67"/>
  <c r="F63"/>
  <c r="F59"/>
  <c r="F54"/>
  <c r="F48"/>
  <c r="F37"/>
  <c r="F32"/>
  <c r="F29"/>
  <c r="F26"/>
  <c r="F22"/>
  <c r="F19"/>
  <c r="F14"/>
  <c r="F146"/>
  <c r="F196" l="1"/>
  <c r="F211" s="1"/>
  <c r="F88"/>
  <c r="F210" s="1"/>
  <c r="F39"/>
  <c r="F209" s="1"/>
  <c r="F213" l="1"/>
  <c r="F214" s="1"/>
  <c r="F216" s="1"/>
</calcChain>
</file>

<file path=xl/sharedStrings.xml><?xml version="1.0" encoding="utf-8"?>
<sst xmlns="http://schemas.openxmlformats.org/spreadsheetml/2006/main" count="185" uniqueCount="139">
  <si>
    <t>kom</t>
  </si>
  <si>
    <t>m1</t>
  </si>
  <si>
    <t>m2</t>
  </si>
  <si>
    <t>m3</t>
  </si>
  <si>
    <t>SKUPAJ</t>
  </si>
  <si>
    <t>komplet</t>
  </si>
  <si>
    <t>2.</t>
  </si>
  <si>
    <t>3.</t>
  </si>
  <si>
    <t>4.</t>
  </si>
  <si>
    <t>5.</t>
  </si>
  <si>
    <t>7.</t>
  </si>
  <si>
    <t>8.</t>
  </si>
  <si>
    <t>1.</t>
  </si>
  <si>
    <t>6.</t>
  </si>
  <si>
    <t xml:space="preserve">P R E D R A Č U N </t>
  </si>
  <si>
    <t xml:space="preserve">VOZIŠČNE KONSTRUKCIJE SKUPAJ </t>
  </si>
  <si>
    <t>VOZIŠČNE KONSTRUKCIJE</t>
  </si>
  <si>
    <t>PREDDELA SKUPAJ EUR:</t>
  </si>
  <si>
    <t>obstoječ asfalt</t>
  </si>
  <si>
    <t>nosilnost je Ev2=100 MN/m2</t>
  </si>
  <si>
    <t>cesta</t>
  </si>
  <si>
    <t>Rušenje vseh vrst robnikov</t>
  </si>
  <si>
    <t>s prevozom in strojnim razprostiranjem,</t>
  </si>
  <si>
    <t>Planiranje planuma zgornjega ustroja</t>
  </si>
  <si>
    <r>
      <t xml:space="preserve">pred asfaltiranjem do točnosti </t>
    </r>
    <r>
      <rPr>
        <sz val="10"/>
        <rFont val="Arial"/>
        <family val="2"/>
        <charset val="238"/>
      </rPr>
      <t>±</t>
    </r>
    <r>
      <rPr>
        <sz val="10"/>
        <rFont val="Arial"/>
        <family val="2"/>
      </rPr>
      <t xml:space="preserve"> 1cm</t>
    </r>
  </si>
  <si>
    <t xml:space="preserve">vključno z utrjevanjem , zahtevana </t>
  </si>
  <si>
    <t>Dobava in vgrajevanje predfabriciranih betonskih robnikov 15/25cm na betonski temelj- ravno, ločno in znižani robniki</t>
  </si>
  <si>
    <t xml:space="preserve">Dobava in vgrajevanje asfalta - pločnik </t>
  </si>
  <si>
    <t>Črpanje vode iz jarka za čas gradnje</t>
  </si>
  <si>
    <t>ur</t>
  </si>
  <si>
    <t xml:space="preserve">Zakoličba podzemnih napeljav </t>
  </si>
  <si>
    <t xml:space="preserve"> ( elektrika, telefon, vodovod, kanalizacija)</t>
  </si>
  <si>
    <t>in sodelovanje z upravljalcem komunalij</t>
  </si>
  <si>
    <t>ocenjeno</t>
  </si>
  <si>
    <t>Označba vozišča za polovično zaporo</t>
  </si>
  <si>
    <t>in prometnih znakov</t>
  </si>
  <si>
    <t>FEKALNA KANALIZACIJA</t>
  </si>
  <si>
    <t>ceste s postavitvijo predpisanih zapornic</t>
  </si>
  <si>
    <t>Rezanje asfalta v deb. 8 - 10 cm</t>
  </si>
  <si>
    <t>Odstranitev asfalta v debelini 8 - 10 cm vključno z nakladanjem na kamion in odvozm na krajevno deponijo na razdalji do 8 km</t>
  </si>
  <si>
    <t>vključno s peščeno izravnavo</t>
  </si>
  <si>
    <t>v debelini 2 cm.</t>
  </si>
  <si>
    <t>drobljenca TP 32 (0-32mm) ,</t>
  </si>
  <si>
    <t>Dobava in vgrajevanje betonskih barvnih tlakovcev</t>
  </si>
  <si>
    <t>Postavitev gradbenih profilov</t>
  </si>
  <si>
    <t>Strojno-ročni izkop ( 80 - 20 % ) v</t>
  </si>
  <si>
    <t xml:space="preserve">terenu  III:ktg z nakladanjem in odvozom </t>
  </si>
  <si>
    <t xml:space="preserve">Dobava in vgrajevanje predfabriciranih betonskih lamel 5/25cm vključno z betonskim temeljm in stičenjem   </t>
  </si>
  <si>
    <t>Zakoličba osi in kanalizacije</t>
  </si>
  <si>
    <t>materiala na trajno deponijo</t>
  </si>
  <si>
    <t>Planiranje dna izkopa</t>
  </si>
  <si>
    <t>vključno s tesnilnim materialom</t>
  </si>
  <si>
    <t>Izdelava peščene posteljice debeline 10 cm</t>
  </si>
  <si>
    <t>15 cm nad temenom</t>
  </si>
  <si>
    <t>Zasip jarkov z izkopanom materialom</t>
  </si>
  <si>
    <t>z utrjevanjem v plasteh po 30 cm</t>
  </si>
  <si>
    <t>Nakladanje odvečnega materiala in</t>
  </si>
  <si>
    <t>odvoz na krajevno deponijo</t>
  </si>
  <si>
    <t>Izdelava montažnih vodotesnih jaškov</t>
  </si>
  <si>
    <t>Jašek mora biti atestiran za prevzem</t>
  </si>
  <si>
    <t>prometne obtežbe.</t>
  </si>
  <si>
    <t xml:space="preserve"> - z vsemi pomožnimi deli in tesnilnim</t>
  </si>
  <si>
    <t xml:space="preserve">   materialom</t>
  </si>
  <si>
    <t xml:space="preserve"> -zemeljska dela </t>
  </si>
  <si>
    <t xml:space="preserve"> - z izvedbo priklopov kanalizacijskih cevi</t>
  </si>
  <si>
    <t xml:space="preserve"> - pokrov  fi60cm - LTŽ za obetežbo 250kN</t>
  </si>
  <si>
    <t>Dobava in polaganje PE-SN8 rebraste cevi</t>
  </si>
  <si>
    <t>Dobava in vgrajevanje peščenoprodnatega</t>
  </si>
  <si>
    <t xml:space="preserve">materiala frakcije do 32mm v debelini </t>
  </si>
  <si>
    <t>v plasteh do potrebne zbitosti</t>
  </si>
  <si>
    <t xml:space="preserve"> - globine  do 1,5 m</t>
  </si>
  <si>
    <t>Izdelava preizkusa vodotesnosti cevovoda</t>
  </si>
  <si>
    <t>in jaškov</t>
  </si>
  <si>
    <t>Izdelava klinaste asfaltne mulde širine 50 cm</t>
  </si>
  <si>
    <t xml:space="preserve">Rušenje betonskih kanalet in </t>
  </si>
  <si>
    <t>odvoz ruševin na deponijo</t>
  </si>
  <si>
    <t>Izdelava nevezane nosilne plasti- cesta</t>
  </si>
  <si>
    <t xml:space="preserve">Izdelava obrabnozaporne plasti asfalta-CESTA: </t>
  </si>
  <si>
    <t xml:space="preserve"> AC 16 base B 50/70 A3 v debelini 5 cm</t>
  </si>
  <si>
    <t xml:space="preserve">v sestavi kot postavka 3. </t>
  </si>
  <si>
    <t xml:space="preserve">AC8 surf B 50/70 A3  v debelini 3 cm </t>
  </si>
  <si>
    <t xml:space="preserve">AC8 surf B 70/100, A3  v debelini 5 cm </t>
  </si>
  <si>
    <t>1.4</t>
  </si>
  <si>
    <t>1.5</t>
  </si>
  <si>
    <t>1.6</t>
  </si>
  <si>
    <t>1.7</t>
  </si>
  <si>
    <t>1.8</t>
  </si>
  <si>
    <t>1.9</t>
  </si>
  <si>
    <t>1.10</t>
  </si>
  <si>
    <t>3.1</t>
  </si>
  <si>
    <t>3.3</t>
  </si>
  <si>
    <t>3.4</t>
  </si>
  <si>
    <t>3.5</t>
  </si>
  <si>
    <t>3.6</t>
  </si>
  <si>
    <t>3.7</t>
  </si>
  <si>
    <t>3.8</t>
  </si>
  <si>
    <t>3.9</t>
  </si>
  <si>
    <t xml:space="preserve">v debelini 8 cm  in širini 50 cm s </t>
  </si>
  <si>
    <t>planiranjem v predpisanem padcu in</t>
  </si>
  <si>
    <t>utrjevanjem do potrebne zbitosti</t>
  </si>
  <si>
    <t>3.10</t>
  </si>
  <si>
    <t xml:space="preserve">DN250- (fi 216mm)-vodotesna izvedba, </t>
  </si>
  <si>
    <r>
      <t xml:space="preserve">iz polietilena-PE  </t>
    </r>
    <r>
      <rPr>
        <b/>
        <sz val="10"/>
        <rFont val="Arial"/>
        <family val="2"/>
        <charset val="238"/>
      </rPr>
      <t>fi 60 cm</t>
    </r>
    <r>
      <rPr>
        <sz val="10"/>
        <rFont val="Arial"/>
        <family val="2"/>
        <charset val="238"/>
      </rPr>
      <t xml:space="preserve"> .</t>
    </r>
  </si>
  <si>
    <t>Dobava in vgrajevanje priključnega</t>
  </si>
  <si>
    <t>T kosa DN 250-DN 200 za rebrasto PE cev</t>
  </si>
  <si>
    <t>vključno s tesnilnim materialom in ostalimi</t>
  </si>
  <si>
    <t>pomožnimi deli</t>
  </si>
  <si>
    <t>FEKALNA KANALIZACIJA  SKUPAJ</t>
  </si>
  <si>
    <r>
      <t xml:space="preserve">iz polietilena-PE  </t>
    </r>
    <r>
      <rPr>
        <b/>
        <sz val="10"/>
        <rFont val="Arial"/>
        <family val="2"/>
        <charset val="238"/>
      </rPr>
      <t>fi 60 cm-</t>
    </r>
    <r>
      <rPr>
        <sz val="10"/>
        <rFont val="Arial"/>
        <family val="2"/>
        <charset val="238"/>
      </rPr>
      <t xml:space="preserve"> hišni priključki.</t>
    </r>
  </si>
  <si>
    <t xml:space="preserve"> - pokrov  fi60cm - LTŽ za obetežbo 150kN</t>
  </si>
  <si>
    <t xml:space="preserve"> - globine  1,5-2,0m</t>
  </si>
  <si>
    <t xml:space="preserve">Dobava in vgrajevanje gramoza </t>
  </si>
  <si>
    <t>frakcije do fi 16 mm v bankine</t>
  </si>
  <si>
    <t xml:space="preserve">DN200- (fi 176mm)-vodotesna izvedba, </t>
  </si>
  <si>
    <t>1.0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</si>
  <si>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</si>
  <si>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</si>
  <si>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</si>
  <si>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</si>
  <si>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</si>
  <si>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</si>
  <si>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</si>
  <si>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</si>
  <si>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Tlačna cev </t>
  </si>
  <si>
    <t>Črpališče</t>
  </si>
  <si>
    <t>Elektro dovod</t>
  </si>
  <si>
    <t>2.0   VOZIŠČNE KONSTRUKCIJE</t>
  </si>
  <si>
    <t>1.0  PREDDELA IN RUŠITVENA DELA</t>
  </si>
  <si>
    <t xml:space="preserve">FEKALNA KANALIZACIJA  </t>
  </si>
  <si>
    <t>PREDDELA IN RUŠITVENA DELA</t>
  </si>
  <si>
    <t>Skupaj bre DDV</t>
  </si>
  <si>
    <t>DDV 22%</t>
  </si>
  <si>
    <t>Posnetek</t>
  </si>
  <si>
    <t>PID</t>
  </si>
  <si>
    <t>Nepredvidena dela</t>
  </si>
  <si>
    <t>Objekt: Kanalizacija Mežica-desni breg Meže-parkirišče Cablex</t>
  </si>
  <si>
    <t>Rezkanje asfalta deb. do 4cm v širini 20cm</t>
  </si>
  <si>
    <t>z odvozom na deponijo- izvedba priklopa na</t>
  </si>
  <si>
    <t>materiala, zasip jakov in utrjevanje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</si>
</sst>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0\ _€"/>
  </numFmts>
  <fonts count="34">
    <font>
      <sz val="10"/>
      <name val="Arial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sz val="11"/>
      <name val="Arial"/>
      <family val="2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8" fontId="5" fillId="0" borderId="0" applyFill="0" applyBorder="0" applyAlignment="0" applyProtection="0"/>
    <xf numFmtId="0" fontId="21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8" fillId="20" borderId="6" applyNumberFormat="0" applyAlignment="0" applyProtection="0"/>
    <xf numFmtId="0" fontId="26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1" fillId="0" borderId="0"/>
    <xf numFmtId="0" fontId="12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14" fillId="23" borderId="8" applyNumberFormat="0" applyFont="0" applyAlignment="0" applyProtection="0"/>
    <xf numFmtId="0" fontId="31" fillId="0" borderId="0" applyNumberFormat="0" applyFill="0" applyBorder="0" applyAlignment="0" applyProtection="0"/>
    <xf numFmtId="0" fontId="28" fillId="20" borderId="6" applyNumberFormat="0" applyAlignment="0" applyProtection="0"/>
    <xf numFmtId="0" fontId="20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6" fillId="0" borderId="7" applyNumberFormat="0" applyFill="0" applyAlignment="0" applyProtection="0"/>
    <xf numFmtId="0" fontId="19" fillId="21" borderId="2" applyNumberFormat="0" applyAlignment="0" applyProtection="0"/>
    <xf numFmtId="0" fontId="18" fillId="20" borderId="1" applyNumberFormat="0" applyAlignment="0" applyProtection="0"/>
    <xf numFmtId="0" fontId="17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164" fontId="1" fillId="0" borderId="0" applyFont="0" applyFill="0" applyBorder="0" applyAlignment="0" applyProtection="0"/>
    <xf numFmtId="0" fontId="25" fillId="7" borderId="1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10" fillId="0" borderId="0" xfId="0" applyFont="1" applyFill="1"/>
    <xf numFmtId="0" fontId="10" fillId="0" borderId="0" xfId="0" applyFont="1"/>
    <xf numFmtId="0" fontId="8" fillId="0" borderId="0" xfId="0" applyFont="1" applyFill="1" applyAlignment="1">
      <alignment horizontal="center"/>
    </xf>
    <xf numFmtId="0" fontId="14" fillId="0" borderId="0" xfId="0" applyFont="1" applyFill="1"/>
    <xf numFmtId="0" fontId="0" fillId="0" borderId="0" xfId="0" applyBorder="1"/>
    <xf numFmtId="49" fontId="13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Border="1"/>
    <xf numFmtId="4" fontId="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49" fontId="7" fillId="0" borderId="0" xfId="0" applyNumberFormat="1" applyFont="1" applyFill="1" applyAlignment="1"/>
    <xf numFmtId="49" fontId="2" fillId="0" borderId="0" xfId="0" applyNumberFormat="1" applyFont="1" applyFill="1" applyAlignment="1"/>
    <xf numFmtId="49" fontId="6" fillId="0" borderId="0" xfId="0" applyNumberFormat="1" applyFont="1" applyFill="1" applyAlignment="1"/>
    <xf numFmtId="49" fontId="13" fillId="0" borderId="11" xfId="0" applyNumberFormat="1" applyFont="1" applyFill="1" applyBorder="1" applyAlignment="1"/>
    <xf numFmtId="0" fontId="13" fillId="0" borderId="10" xfId="0" applyFont="1" applyFill="1" applyBorder="1"/>
    <xf numFmtId="4" fontId="13" fillId="0" borderId="10" xfId="0" applyNumberFormat="1" applyFont="1" applyFill="1" applyBorder="1"/>
    <xf numFmtId="4" fontId="13" fillId="0" borderId="10" xfId="0" applyNumberFormat="1" applyFont="1" applyFill="1" applyBorder="1" applyAlignment="1">
      <alignment horizontal="right"/>
    </xf>
    <xf numFmtId="0" fontId="13" fillId="0" borderId="16" xfId="0" applyFont="1" applyFill="1" applyBorder="1" applyAlignment="1">
      <alignment horizontal="center"/>
    </xf>
    <xf numFmtId="49" fontId="9" fillId="0" borderId="0" xfId="0" applyNumberFormat="1" applyFont="1" applyFill="1" applyBorder="1" applyAlignment="1"/>
    <xf numFmtId="0" fontId="9" fillId="0" borderId="0" xfId="0" applyFont="1" applyFill="1" applyBorder="1"/>
    <xf numFmtId="4" fontId="9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4" fontId="6" fillId="0" borderId="19" xfId="0" applyNumberFormat="1" applyFont="1" applyFill="1" applyBorder="1" applyProtection="1">
      <protection locked="0"/>
    </xf>
    <xf numFmtId="165" fontId="14" fillId="0" borderId="0" xfId="0" applyNumberFormat="1" applyFont="1" applyFill="1"/>
    <xf numFmtId="4" fontId="14" fillId="0" borderId="0" xfId="0" applyNumberFormat="1" applyFont="1" applyFill="1"/>
    <xf numFmtId="4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2" fontId="14" fillId="0" borderId="0" xfId="0" applyNumberFormat="1" applyFont="1" applyFill="1" applyProtection="1">
      <protection locked="0"/>
    </xf>
    <xf numFmtId="2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vertical="top" wrapText="1"/>
    </xf>
    <xf numFmtId="2" fontId="14" fillId="0" borderId="0" xfId="0" applyNumberFormat="1" applyFont="1" applyFill="1" applyAlignment="1">
      <alignment horizontal="left" wrapText="1"/>
    </xf>
    <xf numFmtId="4" fontId="6" fillId="0" borderId="0" xfId="0" applyNumberFormat="1" applyFont="1" applyFill="1" applyBorder="1" applyProtection="1">
      <protection locked="0"/>
    </xf>
    <xf numFmtId="49" fontId="6" fillId="0" borderId="0" xfId="0" applyNumberFormat="1" applyFont="1" applyFill="1" applyAlignment="1">
      <alignment vertical="top"/>
    </xf>
    <xf numFmtId="49" fontId="1" fillId="0" borderId="0" xfId="0" applyNumberFormat="1" applyFont="1" applyFill="1" applyAlignment="1">
      <alignment vertical="top"/>
    </xf>
    <xf numFmtId="49" fontId="14" fillId="0" borderId="0" xfId="0" applyNumberFormat="1" applyFont="1" applyFill="1" applyAlignment="1">
      <alignment vertical="top"/>
    </xf>
    <xf numFmtId="165" fontId="1" fillId="0" borderId="0" xfId="0" applyNumberFormat="1" applyFont="1" applyFill="1"/>
    <xf numFmtId="4" fontId="1" fillId="0" borderId="0" xfId="0" applyNumberFormat="1" applyFont="1" applyFill="1"/>
    <xf numFmtId="4" fontId="1" fillId="0" borderId="19" xfId="0" applyNumberFormat="1" applyFont="1" applyFill="1" applyBorder="1" applyProtection="1">
      <protection locked="0"/>
    </xf>
    <xf numFmtId="2" fontId="14" fillId="0" borderId="0" xfId="0" applyNumberFormat="1" applyFont="1" applyFill="1" applyAlignment="1">
      <alignment horizontal="left"/>
    </xf>
    <xf numFmtId="49" fontId="6" fillId="0" borderId="0" xfId="85" applyNumberFormat="1" applyFont="1" applyFill="1" applyAlignment="1"/>
    <xf numFmtId="49" fontId="14" fillId="0" borderId="0" xfId="0" applyNumberFormat="1" applyFont="1" applyFill="1" applyAlignment="1"/>
    <xf numFmtId="49" fontId="1" fillId="0" borderId="0" xfId="0" applyNumberFormat="1" applyFont="1" applyFill="1" applyAlignment="1"/>
    <xf numFmtId="4" fontId="1" fillId="0" borderId="0" xfId="0" applyNumberFormat="1" applyFont="1" applyFill="1" applyAlignment="1">
      <alignment horizontal="right"/>
    </xf>
    <xf numFmtId="166" fontId="32" fillId="0" borderId="0" xfId="63" applyNumberFormat="1" applyFont="1" applyFill="1" applyAlignment="1">
      <alignment horizontal="right" vertical="justify"/>
    </xf>
    <xf numFmtId="166" fontId="32" fillId="0" borderId="0" xfId="67" applyNumberFormat="1" applyFont="1" applyFill="1" applyAlignment="1">
      <alignment horizontal="right" vertical="justify"/>
    </xf>
    <xf numFmtId="0" fontId="32" fillId="0" borderId="0" xfId="67" applyFont="1" applyFill="1"/>
    <xf numFmtId="2" fontId="32" fillId="0" borderId="0" xfId="67" applyNumberFormat="1" applyFont="1" applyFill="1"/>
    <xf numFmtId="166" fontId="32" fillId="0" borderId="0" xfId="66" applyNumberFormat="1" applyFont="1" applyFill="1" applyAlignment="1">
      <alignment horizontal="right" vertical="justify"/>
    </xf>
    <xf numFmtId="0" fontId="32" fillId="0" borderId="0" xfId="63" applyFont="1" applyFill="1"/>
    <xf numFmtId="2" fontId="32" fillId="0" borderId="0" xfId="63" applyNumberFormat="1" applyFont="1" applyFill="1" applyAlignment="1"/>
    <xf numFmtId="49" fontId="14" fillId="0" borderId="0" xfId="0" applyNumberFormat="1" applyFont="1" applyFill="1" applyBorder="1" applyAlignment="1"/>
    <xf numFmtId="4" fontId="14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4" fillId="0" borderId="0" xfId="0" applyFont="1" applyFill="1" applyAlignment="1">
      <alignment horizontal="center"/>
    </xf>
    <xf numFmtId="4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9" fontId="33" fillId="0" borderId="0" xfId="0" applyNumberFormat="1" applyFont="1" applyFill="1" applyBorder="1" applyAlignment="1"/>
    <xf numFmtId="0" fontId="33" fillId="0" borderId="0" xfId="0" applyFont="1" applyFill="1" applyBorder="1"/>
    <xf numFmtId="165" fontId="1" fillId="0" borderId="0" xfId="0" applyNumberFormat="1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/>
    <xf numFmtId="0" fontId="14" fillId="0" borderId="10" xfId="0" applyFont="1" applyFill="1" applyBorder="1"/>
    <xf numFmtId="4" fontId="14" fillId="0" borderId="10" xfId="0" applyNumberFormat="1" applyFont="1" applyFill="1" applyBorder="1"/>
    <xf numFmtId="4" fontId="14" fillId="0" borderId="10" xfId="0" applyNumberFormat="1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0" fontId="1" fillId="0" borderId="10" xfId="0" applyFont="1" applyFill="1" applyBorder="1"/>
    <xf numFmtId="4" fontId="1" fillId="0" borderId="10" xfId="0" applyNumberFormat="1" applyFont="1" applyFill="1" applyBorder="1"/>
    <xf numFmtId="4" fontId="1" fillId="0" borderId="1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/>
    </xf>
    <xf numFmtId="49" fontId="14" fillId="0" borderId="13" xfId="0" applyNumberFormat="1" applyFont="1" applyFill="1" applyBorder="1" applyAlignment="1"/>
    <xf numFmtId="0" fontId="1" fillId="0" borderId="14" xfId="0" applyFont="1" applyFill="1" applyBorder="1"/>
    <xf numFmtId="0" fontId="14" fillId="0" borderId="14" xfId="0" applyFont="1" applyFill="1" applyBorder="1"/>
    <xf numFmtId="4" fontId="14" fillId="0" borderId="14" xfId="0" applyNumberFormat="1" applyFont="1" applyFill="1" applyBorder="1"/>
    <xf numFmtId="4" fontId="14" fillId="0" borderId="14" xfId="0" applyNumberFormat="1" applyFont="1" applyFill="1" applyBorder="1" applyAlignment="1">
      <alignment horizontal="right"/>
    </xf>
    <xf numFmtId="0" fontId="14" fillId="0" borderId="17" xfId="0" applyFont="1" applyFill="1" applyBorder="1" applyAlignment="1">
      <alignment horizontal="center"/>
    </xf>
    <xf numFmtId="49" fontId="14" fillId="0" borderId="15" xfId="0" applyNumberFormat="1" applyFont="1" applyFill="1" applyBorder="1" applyAlignment="1"/>
    <xf numFmtId="9" fontId="1" fillId="0" borderId="12" xfId="0" applyNumberFormat="1" applyFont="1" applyFill="1" applyBorder="1"/>
    <xf numFmtId="0" fontId="14" fillId="0" borderId="12" xfId="0" applyFont="1" applyFill="1" applyBorder="1"/>
    <xf numFmtId="4" fontId="14" fillId="0" borderId="12" xfId="0" applyNumberFormat="1" applyFont="1" applyFill="1" applyBorder="1"/>
    <xf numFmtId="4" fontId="14" fillId="0" borderId="12" xfId="0" applyNumberFormat="1" applyFont="1" applyFill="1" applyBorder="1" applyAlignment="1">
      <alignment horizontal="right"/>
    </xf>
    <xf numFmtId="0" fontId="14" fillId="0" borderId="18" xfId="0" applyFont="1" applyFill="1" applyBorder="1" applyAlignment="1">
      <alignment horizontal="center"/>
    </xf>
    <xf numFmtId="49" fontId="14" fillId="0" borderId="11" xfId="0" applyNumberFormat="1" applyFont="1" applyFill="1" applyBorder="1" applyAlignment="1"/>
    <xf numFmtId="0" fontId="6" fillId="0" borderId="0" xfId="0" applyFont="1" applyFill="1" applyAlignment="1">
      <alignment vertical="top" wrapText="1"/>
    </xf>
    <xf numFmtId="2" fontId="14" fillId="0" borderId="0" xfId="0" applyNumberFormat="1" applyFont="1" applyFill="1" applyAlignment="1">
      <alignment vertical="top" wrapText="1"/>
    </xf>
    <xf numFmtId="0" fontId="0" fillId="0" borderId="0" xfId="0" applyFill="1" applyAlignment="1"/>
  </cellXfs>
  <cellStyles count="89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– Poudarek1" xfId="13" builtinId="31" customBuiltin="1"/>
    <cellStyle name="40 % – Poudarek2" xfId="14" builtinId="35" customBuiltin="1"/>
    <cellStyle name="40 % – Poudarek3" xfId="15" builtinId="39" customBuiltin="1"/>
    <cellStyle name="40 % – Poudarek4" xfId="16" builtinId="43" customBuiltin="1"/>
    <cellStyle name="40 % – Poudarek5" xfId="17" builtinId="47" customBuiltin="1"/>
    <cellStyle name="40 % – Poudarek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– Poudarek1" xfId="25" builtinId="32" customBuiltin="1"/>
    <cellStyle name="60 % – Poudarek2" xfId="26" builtinId="36" customBuiltin="1"/>
    <cellStyle name="60 % – Poudarek3" xfId="27" builtinId="40" customBuiltin="1"/>
    <cellStyle name="60 % – Poudarek4" xfId="28" builtinId="44" customBuiltin="1"/>
    <cellStyle name="60 % – Poudarek5" xfId="29" builtinId="48" customBuiltin="1"/>
    <cellStyle name="60 % – Poudarek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" xfId="46"/>
    <cellStyle name="Dobro" xfId="47" builtinId="26" customBuiltin="1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Izhod" xfId="55" builtinId="21" customBuiltin="1"/>
    <cellStyle name="Linked Cell" xfId="56"/>
    <cellStyle name="Naslov" xfId="57" builtinId="15" customBuiltin="1"/>
    <cellStyle name="Naslov 1" xfId="58" builtinId="16" customBuiltin="1"/>
    <cellStyle name="Naslov 2" xfId="59" builtinId="17" customBuiltin="1"/>
    <cellStyle name="Naslov 3" xfId="60" builtinId="18" customBuiltin="1"/>
    <cellStyle name="Naslov 4" xfId="61" builtinId="19" customBuiltin="1"/>
    <cellStyle name="Navadno" xfId="0" builtinId="0"/>
    <cellStyle name="Navadno 2" xfId="62"/>
    <cellStyle name="Navadno_3.začasna za manjo" xfId="63"/>
    <cellStyle name="Neutral" xfId="64"/>
    <cellStyle name="Nevtralno" xfId="65" builtinId="28" customBuiltin="1"/>
    <cellStyle name="normal" xfId="66"/>
    <cellStyle name="normal_A_1" xfId="67"/>
    <cellStyle name="Note" xfId="68"/>
    <cellStyle name="Opomba" xfId="69" builtinId="10" customBuiltin="1"/>
    <cellStyle name="Opozorilo" xfId="70" builtinId="11" customBuiltin="1"/>
    <cellStyle name="Output" xfId="71"/>
    <cellStyle name="Pojasnjevalno besedilo" xfId="72" builtinId="53" customBuiltin="1"/>
    <cellStyle name="Poudarek1" xfId="73" builtinId="29" customBuiltin="1"/>
    <cellStyle name="Poudarek2" xfId="74" builtinId="33" customBuiltin="1"/>
    <cellStyle name="Poudarek3" xfId="75" builtinId="37" customBuiltin="1"/>
    <cellStyle name="Poudarek4" xfId="76" builtinId="41" customBuiltin="1"/>
    <cellStyle name="Poudarek5" xfId="77" builtinId="45" customBuiltin="1"/>
    <cellStyle name="Poudarek6" xfId="78" builtinId="49" customBuiltin="1"/>
    <cellStyle name="Povezana celica" xfId="79" builtinId="24" customBuiltin="1"/>
    <cellStyle name="Preveri celico" xfId="80" builtinId="23" customBuiltin="1"/>
    <cellStyle name="Računanje" xfId="81" builtinId="22" customBuiltin="1"/>
    <cellStyle name="Slabo" xfId="82" builtinId="27" customBuiltin="1"/>
    <cellStyle name="Title" xfId="83"/>
    <cellStyle name="Total" xfId="84"/>
    <cellStyle name="Vejica" xfId="85" builtinId="3"/>
    <cellStyle name="Vnos" xfId="86" builtinId="20" customBuiltin="1"/>
    <cellStyle name="Vsota" xfId="87" builtinId="25" customBuiltin="1"/>
    <cellStyle name="Warning Text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1E1FF"/>
      <color rgb="FFFFFFC1"/>
      <color rgb="FFDBFBD9"/>
      <color rgb="FFB8F4AE"/>
      <color rgb="FFFDF3C7"/>
      <color rgb="FFFBE68F"/>
      <color rgb="FFCADA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97"/>
  <sheetViews>
    <sheetView tabSelected="1" zoomScale="80" zoomScaleNormal="80" zoomScaleSheetLayoutView="100" workbookViewId="0">
      <selection activeCell="F192" sqref="F192"/>
    </sheetView>
  </sheetViews>
  <sheetFormatPr defaultRowHeight="12.75"/>
  <cols>
    <col min="1" max="1" width="7.7109375" style="32" customWidth="1"/>
    <col min="2" max="2" width="13.85546875" style="8" customWidth="1"/>
    <col min="3" max="3" width="9.140625" style="8"/>
    <col min="4" max="4" width="11.42578125" style="9" customWidth="1"/>
    <col min="5" max="5" width="18.5703125" style="9" customWidth="1"/>
    <col min="6" max="6" width="18.42578125" style="27" customWidth="1"/>
    <col min="7" max="7" width="4.42578125" style="3" customWidth="1"/>
    <col min="8" max="8" width="9" style="28" customWidth="1"/>
    <col min="9" max="9" width="8.42578125" style="12" customWidth="1"/>
    <col min="10" max="10" width="8" style="12" customWidth="1"/>
    <col min="11" max="14" width="9.140625" style="12"/>
  </cols>
  <sheetData>
    <row r="1" spans="1:255" s="2" customFormat="1" ht="18.75">
      <c r="A1" s="30"/>
      <c r="B1" s="10"/>
      <c r="C1" s="7" t="s">
        <v>14</v>
      </c>
      <c r="D1" s="5"/>
      <c r="E1" s="5"/>
      <c r="F1" s="25"/>
      <c r="G1" s="6"/>
      <c r="H1" s="10"/>
      <c r="I1" s="10"/>
      <c r="J1" s="10"/>
      <c r="K1" s="10"/>
      <c r="L1" s="10"/>
      <c r="M1" s="10"/>
      <c r="N1" s="10"/>
    </row>
    <row r="2" spans="1:255" s="2" customFormat="1" ht="18.75">
      <c r="A2" s="30"/>
      <c r="B2" s="4"/>
      <c r="C2" s="7"/>
      <c r="D2" s="5"/>
      <c r="E2" s="5"/>
      <c r="F2" s="25"/>
      <c r="G2" s="6"/>
      <c r="H2" s="10"/>
      <c r="I2" s="10"/>
      <c r="J2" s="10"/>
      <c r="K2" s="10"/>
      <c r="L2" s="10"/>
      <c r="M2" s="10"/>
      <c r="N2" s="10"/>
    </row>
    <row r="3" spans="1:255" s="2" customFormat="1" ht="18.75">
      <c r="A3" s="31" t="s">
        <v>135</v>
      </c>
      <c r="B3" s="10"/>
      <c r="C3" s="15"/>
      <c r="D3" s="15"/>
      <c r="E3" s="15"/>
      <c r="F3" s="26"/>
      <c r="G3" s="15"/>
      <c r="H3" s="10"/>
      <c r="I3" s="10"/>
      <c r="J3" s="10"/>
      <c r="K3" s="10"/>
      <c r="L3" s="10"/>
      <c r="M3" s="10"/>
      <c r="N3" s="10"/>
    </row>
    <row r="4" spans="1:255" s="2" customFormat="1" ht="18.75">
      <c r="A4" s="30"/>
      <c r="B4" s="4"/>
      <c r="C4" s="7"/>
      <c r="D4" s="5"/>
      <c r="E4" s="5"/>
      <c r="F4" s="25"/>
      <c r="G4" s="6"/>
      <c r="H4" s="10"/>
      <c r="I4" s="10"/>
      <c r="J4" s="10"/>
      <c r="K4" s="10"/>
      <c r="L4" s="10"/>
      <c r="M4" s="10"/>
      <c r="N4" s="10"/>
    </row>
    <row r="6" spans="1:255" s="1" customFormat="1" ht="15">
      <c r="A6" s="80"/>
      <c r="B6" s="81"/>
      <c r="C6" s="81"/>
      <c r="D6" s="77"/>
      <c r="E6" s="77"/>
      <c r="F6" s="78"/>
      <c r="G6" s="79"/>
      <c r="H6" s="11"/>
      <c r="I6" s="11"/>
      <c r="J6" s="11"/>
      <c r="K6" s="11"/>
      <c r="L6" s="11"/>
      <c r="M6" s="11"/>
      <c r="N6" s="11"/>
    </row>
    <row r="7" spans="1:255" s="1" customFormat="1">
      <c r="A7" s="32"/>
      <c r="B7" s="8"/>
      <c r="C7" s="8"/>
      <c r="D7" s="9"/>
      <c r="E7" s="9"/>
      <c r="F7" s="27"/>
      <c r="G7" s="3"/>
      <c r="H7" s="11"/>
      <c r="I7" s="11"/>
      <c r="J7" s="11"/>
      <c r="K7" s="11"/>
      <c r="L7" s="11"/>
      <c r="M7" s="11"/>
      <c r="N7" s="11"/>
    </row>
    <row r="8" spans="1:255" s="17" customFormat="1">
      <c r="A8" s="33" t="s">
        <v>127</v>
      </c>
      <c r="B8" s="34"/>
      <c r="C8" s="34"/>
      <c r="D8" s="35"/>
      <c r="E8" s="35"/>
      <c r="F8" s="36"/>
      <c r="G8" s="37"/>
      <c r="H8" s="19"/>
      <c r="I8" s="19"/>
      <c r="J8" s="20"/>
      <c r="K8" s="20"/>
      <c r="L8" s="20"/>
      <c r="M8" s="21"/>
      <c r="N8" s="18"/>
      <c r="O8" s="19"/>
      <c r="P8" s="19"/>
      <c r="Q8" s="20"/>
      <c r="R8" s="20"/>
      <c r="S8" s="20"/>
      <c r="T8" s="21"/>
      <c r="U8" s="18"/>
      <c r="V8" s="19"/>
      <c r="W8" s="19"/>
      <c r="X8" s="20"/>
      <c r="Y8" s="20"/>
      <c r="Z8" s="20"/>
      <c r="AA8" s="21"/>
      <c r="AB8" s="18"/>
      <c r="AC8" s="19"/>
      <c r="AD8" s="19"/>
      <c r="AE8" s="20"/>
      <c r="AF8" s="20"/>
      <c r="AG8" s="20"/>
      <c r="AH8" s="21"/>
      <c r="AI8" s="18"/>
      <c r="AJ8" s="19"/>
      <c r="AK8" s="19"/>
      <c r="AL8" s="20"/>
      <c r="AM8" s="20"/>
      <c r="AN8" s="20"/>
      <c r="AO8" s="21"/>
      <c r="AP8" s="18"/>
      <c r="AQ8" s="19"/>
      <c r="AR8" s="19"/>
      <c r="AS8" s="20"/>
      <c r="AT8" s="20"/>
      <c r="AU8" s="20"/>
      <c r="AV8" s="21"/>
      <c r="AW8" s="18"/>
      <c r="AX8" s="19"/>
      <c r="AY8" s="19"/>
      <c r="AZ8" s="20"/>
      <c r="BA8" s="20"/>
      <c r="BB8" s="20"/>
      <c r="BC8" s="21"/>
      <c r="BD8" s="18"/>
      <c r="BE8" s="19"/>
      <c r="BF8" s="19"/>
      <c r="BG8" s="20"/>
      <c r="BH8" s="20"/>
      <c r="BI8" s="20"/>
      <c r="BJ8" s="21"/>
      <c r="BK8" s="18"/>
      <c r="BL8" s="19"/>
      <c r="BM8" s="19"/>
      <c r="BN8" s="20"/>
      <c r="BO8" s="20"/>
      <c r="BP8" s="20"/>
      <c r="BQ8" s="21"/>
      <c r="BR8" s="18"/>
      <c r="BS8" s="19"/>
      <c r="BT8" s="19"/>
      <c r="BU8" s="20"/>
      <c r="BV8" s="20"/>
      <c r="BW8" s="20"/>
      <c r="BX8" s="21"/>
      <c r="BY8" s="18"/>
      <c r="BZ8" s="19"/>
      <c r="CA8" s="19"/>
      <c r="CB8" s="20"/>
      <c r="CC8" s="20"/>
      <c r="CD8" s="20"/>
      <c r="CE8" s="21"/>
      <c r="CF8" s="18"/>
      <c r="CG8" s="19"/>
      <c r="CH8" s="19"/>
      <c r="CI8" s="20"/>
      <c r="CJ8" s="20"/>
      <c r="CK8" s="20"/>
      <c r="CL8" s="21"/>
      <c r="CM8" s="18"/>
      <c r="CN8" s="19"/>
      <c r="CO8" s="19"/>
      <c r="CP8" s="20"/>
      <c r="CQ8" s="20"/>
      <c r="CR8" s="20"/>
      <c r="CS8" s="21"/>
      <c r="CT8" s="18"/>
      <c r="CU8" s="19"/>
      <c r="CV8" s="19"/>
      <c r="CW8" s="20"/>
      <c r="CX8" s="20"/>
      <c r="CY8" s="20"/>
      <c r="CZ8" s="21"/>
      <c r="DA8" s="18"/>
      <c r="DB8" s="19"/>
      <c r="DC8" s="19"/>
      <c r="DD8" s="20"/>
      <c r="DE8" s="20"/>
      <c r="DF8" s="20"/>
      <c r="DG8" s="21"/>
      <c r="DH8" s="18"/>
      <c r="DI8" s="19"/>
      <c r="DJ8" s="19"/>
      <c r="DK8" s="20"/>
      <c r="DL8" s="20"/>
      <c r="DM8" s="20"/>
      <c r="DN8" s="21"/>
      <c r="DO8" s="18"/>
      <c r="DP8" s="19"/>
      <c r="DQ8" s="19"/>
      <c r="DR8" s="20"/>
      <c r="DS8" s="20"/>
      <c r="DT8" s="20"/>
      <c r="DU8" s="21"/>
      <c r="DV8" s="18"/>
      <c r="DW8" s="19"/>
      <c r="DX8" s="19"/>
      <c r="DY8" s="20"/>
      <c r="DZ8" s="20"/>
      <c r="EA8" s="20"/>
      <c r="EB8" s="21"/>
      <c r="EC8" s="18"/>
      <c r="ED8" s="19"/>
      <c r="EE8" s="19"/>
      <c r="EF8" s="20"/>
      <c r="EG8" s="20"/>
      <c r="EH8" s="20"/>
      <c r="EI8" s="21"/>
      <c r="EJ8" s="18"/>
      <c r="EK8" s="19"/>
      <c r="EL8" s="19"/>
      <c r="EM8" s="20"/>
      <c r="EN8" s="20"/>
      <c r="EO8" s="20"/>
      <c r="EP8" s="21"/>
      <c r="EQ8" s="18"/>
      <c r="ER8" s="19"/>
      <c r="ES8" s="19"/>
      <c r="ET8" s="20"/>
      <c r="EU8" s="20"/>
      <c r="EV8" s="20"/>
      <c r="EW8" s="21"/>
      <c r="EX8" s="18"/>
      <c r="EY8" s="19"/>
      <c r="EZ8" s="19"/>
      <c r="FA8" s="20"/>
      <c r="FB8" s="20"/>
      <c r="FC8" s="20"/>
      <c r="FD8" s="21"/>
      <c r="FE8" s="18"/>
      <c r="FF8" s="19"/>
      <c r="FG8" s="19"/>
      <c r="FH8" s="20"/>
      <c r="FI8" s="20"/>
      <c r="FJ8" s="20"/>
      <c r="FK8" s="21"/>
      <c r="FL8" s="18"/>
      <c r="FM8" s="19"/>
      <c r="FN8" s="19"/>
      <c r="FO8" s="20"/>
      <c r="FP8" s="20"/>
      <c r="FQ8" s="20"/>
      <c r="FR8" s="21"/>
      <c r="FS8" s="18"/>
      <c r="FT8" s="19"/>
      <c r="FU8" s="19"/>
      <c r="FV8" s="20"/>
      <c r="FW8" s="20"/>
      <c r="FX8" s="20"/>
      <c r="FY8" s="21"/>
      <c r="FZ8" s="18"/>
      <c r="GA8" s="19"/>
      <c r="GB8" s="19"/>
      <c r="GC8" s="20"/>
      <c r="GD8" s="20"/>
      <c r="GE8" s="20"/>
      <c r="GF8" s="21"/>
      <c r="GG8" s="18"/>
      <c r="GH8" s="19"/>
      <c r="GI8" s="19"/>
      <c r="GJ8" s="20"/>
      <c r="GK8" s="20"/>
      <c r="GL8" s="20"/>
      <c r="GM8" s="21"/>
      <c r="GN8" s="18"/>
      <c r="GO8" s="19"/>
      <c r="GP8" s="19"/>
      <c r="GQ8" s="20"/>
      <c r="GR8" s="20"/>
      <c r="GS8" s="20"/>
      <c r="GT8" s="21"/>
      <c r="GU8" s="18"/>
      <c r="GV8" s="19"/>
      <c r="GW8" s="19"/>
      <c r="GX8" s="20"/>
      <c r="GY8" s="20"/>
      <c r="GZ8" s="20"/>
      <c r="HA8" s="21"/>
      <c r="HB8" s="18"/>
      <c r="HC8" s="19"/>
      <c r="HD8" s="19"/>
      <c r="HE8" s="20"/>
      <c r="HF8" s="20"/>
      <c r="HG8" s="20"/>
      <c r="HH8" s="21"/>
      <c r="HI8" s="18"/>
      <c r="HJ8" s="19"/>
      <c r="HK8" s="19"/>
      <c r="HL8" s="20"/>
      <c r="HM8" s="20"/>
      <c r="HN8" s="20"/>
      <c r="HO8" s="21"/>
      <c r="HP8" s="18"/>
      <c r="HQ8" s="19"/>
      <c r="HR8" s="19"/>
      <c r="HS8" s="20"/>
      <c r="HT8" s="20"/>
      <c r="HU8" s="20"/>
      <c r="HV8" s="21"/>
      <c r="HW8" s="18"/>
      <c r="HX8" s="19"/>
      <c r="HY8" s="19"/>
      <c r="HZ8" s="20"/>
      <c r="IA8" s="20"/>
      <c r="IB8" s="20"/>
      <c r="IC8" s="21"/>
      <c r="ID8" s="18"/>
      <c r="IE8" s="19"/>
      <c r="IF8" s="19"/>
      <c r="IG8" s="20"/>
      <c r="IH8" s="20"/>
      <c r="II8" s="20"/>
      <c r="IJ8" s="21"/>
      <c r="IK8" s="18"/>
      <c r="IL8" s="19"/>
      <c r="IM8" s="19"/>
      <c r="IN8" s="20"/>
      <c r="IO8" s="20"/>
      <c r="IP8" s="20"/>
      <c r="IQ8" s="21"/>
      <c r="IR8" s="18"/>
      <c r="IS8" s="19"/>
      <c r="IT8" s="19"/>
      <c r="IU8" s="20"/>
    </row>
    <row r="9" spans="1:255" s="14" customFormat="1" ht="15">
      <c r="A9" s="38"/>
      <c r="B9" s="39"/>
      <c r="C9" s="39"/>
      <c r="D9" s="40"/>
      <c r="E9" s="40"/>
      <c r="F9" s="41"/>
      <c r="G9" s="42"/>
      <c r="H9" s="13"/>
      <c r="I9" s="13"/>
      <c r="J9" s="13"/>
      <c r="K9" s="13"/>
      <c r="L9" s="13"/>
      <c r="M9" s="13"/>
      <c r="N9" s="13"/>
    </row>
    <row r="10" spans="1:255" s="14" customFormat="1" ht="15">
      <c r="A10" s="38"/>
      <c r="B10" s="39"/>
      <c r="C10" s="39"/>
      <c r="D10" s="40"/>
      <c r="E10" s="40"/>
      <c r="F10" s="41"/>
      <c r="G10" s="42"/>
      <c r="H10" s="13"/>
      <c r="I10" s="13"/>
      <c r="J10" s="13"/>
      <c r="K10" s="13"/>
      <c r="L10" s="13"/>
      <c r="M10" s="13"/>
      <c r="N10" s="13"/>
    </row>
    <row r="11" spans="1:255">
      <c r="A11" s="32" t="s">
        <v>82</v>
      </c>
      <c r="B11" s="16" t="s">
        <v>30</v>
      </c>
      <c r="C11" s="16"/>
      <c r="D11" s="44"/>
      <c r="E11" s="45"/>
      <c r="F11" s="46"/>
    </row>
    <row r="12" spans="1:255">
      <c r="B12" s="16" t="s">
        <v>31</v>
      </c>
      <c r="C12" s="16"/>
      <c r="D12" s="44"/>
      <c r="E12" s="45"/>
      <c r="F12" s="46"/>
    </row>
    <row r="13" spans="1:255">
      <c r="B13" s="16" t="s">
        <v>32</v>
      </c>
      <c r="C13" s="16"/>
      <c r="D13" s="44"/>
      <c r="E13" s="45"/>
      <c r="F13" s="46"/>
    </row>
    <row r="14" spans="1:255">
      <c r="B14" s="16"/>
      <c r="C14" s="16" t="s">
        <v>33</v>
      </c>
      <c r="D14" s="44">
        <v>1</v>
      </c>
      <c r="E14" s="43"/>
      <c r="F14" s="27">
        <f>D14*E14</f>
        <v>0</v>
      </c>
    </row>
    <row r="15" spans="1:255">
      <c r="B15" s="16"/>
      <c r="C15" s="16"/>
      <c r="D15" s="44"/>
      <c r="E15" s="45"/>
      <c r="F15" s="46"/>
    </row>
    <row r="16" spans="1:255">
      <c r="A16" s="32" t="s">
        <v>83</v>
      </c>
      <c r="B16" s="16" t="s">
        <v>34</v>
      </c>
      <c r="C16" s="16"/>
      <c r="D16" s="44"/>
      <c r="E16" s="45"/>
      <c r="F16" s="46"/>
    </row>
    <row r="17" spans="1:6">
      <c r="B17" s="16" t="s">
        <v>37</v>
      </c>
      <c r="C17" s="16"/>
      <c r="D17" s="44"/>
      <c r="E17" s="45"/>
      <c r="F17" s="46"/>
    </row>
    <row r="18" spans="1:6">
      <c r="B18" s="16" t="s">
        <v>35</v>
      </c>
      <c r="C18" s="16"/>
      <c r="D18" s="44"/>
      <c r="E18" s="45"/>
      <c r="F18" s="46"/>
    </row>
    <row r="19" spans="1:6">
      <c r="B19" s="16"/>
      <c r="C19" s="16" t="s">
        <v>5</v>
      </c>
      <c r="D19" s="44">
        <v>1</v>
      </c>
      <c r="E19" s="43"/>
      <c r="F19" s="27">
        <f>D19*E19</f>
        <v>0</v>
      </c>
    </row>
    <row r="21" spans="1:6" ht="12.75" customHeight="1">
      <c r="A21" s="32" t="s">
        <v>84</v>
      </c>
      <c r="B21" s="16" t="s">
        <v>21</v>
      </c>
      <c r="C21" s="16"/>
      <c r="D21" s="47"/>
      <c r="E21" s="48"/>
      <c r="F21" s="49"/>
    </row>
    <row r="22" spans="1:6">
      <c r="B22" s="50"/>
      <c r="C22" s="51" t="s">
        <v>1</v>
      </c>
      <c r="D22" s="47">
        <v>15</v>
      </c>
      <c r="E22" s="43"/>
      <c r="F22" s="27">
        <f>D22*E22</f>
        <v>0</v>
      </c>
    </row>
    <row r="23" spans="1:6">
      <c r="B23" s="50"/>
      <c r="C23" s="51"/>
      <c r="D23" s="47"/>
      <c r="E23" s="52"/>
    </row>
    <row r="24" spans="1:6">
      <c r="A24" s="32" t="s">
        <v>85</v>
      </c>
      <c r="B24" s="16" t="s">
        <v>74</v>
      </c>
      <c r="C24" s="51"/>
      <c r="D24" s="47"/>
      <c r="E24" s="52"/>
    </row>
    <row r="25" spans="1:6">
      <c r="B25" s="16" t="s">
        <v>75</v>
      </c>
      <c r="C25" s="51"/>
      <c r="D25" s="47"/>
      <c r="E25" s="52"/>
    </row>
    <row r="26" spans="1:6">
      <c r="B26" s="50"/>
      <c r="C26" s="51" t="s">
        <v>1</v>
      </c>
      <c r="D26" s="47">
        <v>0</v>
      </c>
      <c r="E26" s="43"/>
      <c r="F26" s="27">
        <f>D26*E26</f>
        <v>0</v>
      </c>
    </row>
    <row r="28" spans="1:6" ht="54" customHeight="1">
      <c r="A28" s="53" t="s">
        <v>86</v>
      </c>
      <c r="B28" s="107" t="s">
        <v>39</v>
      </c>
      <c r="C28" s="107"/>
      <c r="D28" s="107"/>
    </row>
    <row r="29" spans="1:6">
      <c r="C29" s="8" t="s">
        <v>2</v>
      </c>
      <c r="D29" s="9">
        <v>568</v>
      </c>
      <c r="E29" s="43"/>
      <c r="F29" s="27">
        <f>D29*E29</f>
        <v>0</v>
      </c>
    </row>
    <row r="31" spans="1:6" ht="16.5" customHeight="1">
      <c r="A31" s="53" t="s">
        <v>87</v>
      </c>
      <c r="B31" s="107" t="s">
        <v>38</v>
      </c>
      <c r="C31" s="107"/>
      <c r="D31" s="107"/>
    </row>
    <row r="32" spans="1:6">
      <c r="C32" s="8" t="s">
        <v>1</v>
      </c>
      <c r="D32" s="9">
        <v>516</v>
      </c>
      <c r="E32" s="43"/>
      <c r="F32" s="27">
        <f>D32*E32</f>
        <v>0</v>
      </c>
    </row>
    <row r="34" spans="1:255">
      <c r="A34" s="32" t="s">
        <v>88</v>
      </c>
      <c r="B34" s="8" t="s">
        <v>136</v>
      </c>
    </row>
    <row r="35" spans="1:255">
      <c r="B35" s="8" t="s">
        <v>137</v>
      </c>
    </row>
    <row r="36" spans="1:255">
      <c r="B36" s="8" t="s">
        <v>18</v>
      </c>
    </row>
    <row r="37" spans="1:255">
      <c r="C37" s="8" t="s">
        <v>1</v>
      </c>
      <c r="D37" s="9">
        <v>516</v>
      </c>
      <c r="E37" s="43"/>
      <c r="F37" s="27">
        <f>D37*E37</f>
        <v>0</v>
      </c>
    </row>
    <row r="39" spans="1:255" s="17" customFormat="1">
      <c r="A39" s="33" t="s">
        <v>114</v>
      </c>
      <c r="B39" s="34"/>
      <c r="C39" s="34" t="s">
        <v>17</v>
      </c>
      <c r="D39" s="35"/>
      <c r="E39" s="35"/>
      <c r="F39" s="36">
        <f>SUM(F9:F38)</f>
        <v>0</v>
      </c>
      <c r="G39" s="37"/>
      <c r="H39" s="19"/>
      <c r="I39" s="19"/>
      <c r="J39" s="20"/>
      <c r="K39" s="20"/>
      <c r="L39" s="20"/>
      <c r="M39" s="21"/>
      <c r="N39" s="18"/>
      <c r="O39" s="19"/>
      <c r="P39" s="19"/>
      <c r="Q39" s="20"/>
      <c r="R39" s="20"/>
      <c r="S39" s="20"/>
      <c r="T39" s="21"/>
      <c r="U39" s="18"/>
      <c r="V39" s="19"/>
      <c r="W39" s="19"/>
      <c r="X39" s="20"/>
      <c r="Y39" s="20"/>
      <c r="Z39" s="20"/>
      <c r="AA39" s="21"/>
      <c r="AB39" s="18"/>
      <c r="AC39" s="19"/>
      <c r="AD39" s="19"/>
      <c r="AE39" s="20"/>
      <c r="AF39" s="20"/>
      <c r="AG39" s="20"/>
      <c r="AH39" s="21"/>
      <c r="AI39" s="18"/>
      <c r="AJ39" s="19"/>
      <c r="AK39" s="19"/>
      <c r="AL39" s="20"/>
      <c r="AM39" s="20"/>
      <c r="AN39" s="20"/>
      <c r="AO39" s="21"/>
      <c r="AP39" s="18"/>
      <c r="AQ39" s="19"/>
      <c r="AR39" s="19"/>
      <c r="AS39" s="20"/>
      <c r="AT39" s="20"/>
      <c r="AU39" s="20"/>
      <c r="AV39" s="21"/>
      <c r="AW39" s="18"/>
      <c r="AX39" s="19"/>
      <c r="AY39" s="19"/>
      <c r="AZ39" s="20"/>
      <c r="BA39" s="20"/>
      <c r="BB39" s="20"/>
      <c r="BC39" s="21"/>
      <c r="BD39" s="18"/>
      <c r="BE39" s="19"/>
      <c r="BF39" s="19"/>
      <c r="BG39" s="20"/>
      <c r="BH39" s="20"/>
      <c r="BI39" s="20"/>
      <c r="BJ39" s="21"/>
      <c r="BK39" s="18"/>
      <c r="BL39" s="19"/>
      <c r="BM39" s="19"/>
      <c r="BN39" s="20"/>
      <c r="BO39" s="20"/>
      <c r="BP39" s="20"/>
      <c r="BQ39" s="21"/>
      <c r="BR39" s="18"/>
      <c r="BS39" s="19"/>
      <c r="BT39" s="19"/>
      <c r="BU39" s="20"/>
      <c r="BV39" s="20"/>
      <c r="BW39" s="20"/>
      <c r="BX39" s="21"/>
      <c r="BY39" s="18"/>
      <c r="BZ39" s="19"/>
      <c r="CA39" s="19"/>
      <c r="CB39" s="20"/>
      <c r="CC39" s="20"/>
      <c r="CD39" s="20"/>
      <c r="CE39" s="21"/>
      <c r="CF39" s="18"/>
      <c r="CG39" s="19"/>
      <c r="CH39" s="19"/>
      <c r="CI39" s="20"/>
      <c r="CJ39" s="20"/>
      <c r="CK39" s="20"/>
      <c r="CL39" s="21"/>
      <c r="CM39" s="18"/>
      <c r="CN39" s="19"/>
      <c r="CO39" s="19"/>
      <c r="CP39" s="20"/>
      <c r="CQ39" s="20"/>
      <c r="CR39" s="20"/>
      <c r="CS39" s="21"/>
      <c r="CT39" s="18"/>
      <c r="CU39" s="19"/>
      <c r="CV39" s="19"/>
      <c r="CW39" s="20"/>
      <c r="CX39" s="20"/>
      <c r="CY39" s="20"/>
      <c r="CZ39" s="21"/>
      <c r="DA39" s="18"/>
      <c r="DB39" s="19"/>
      <c r="DC39" s="19"/>
      <c r="DD39" s="20"/>
      <c r="DE39" s="20"/>
      <c r="DF39" s="20"/>
      <c r="DG39" s="21"/>
      <c r="DH39" s="18"/>
      <c r="DI39" s="19"/>
      <c r="DJ39" s="19"/>
      <c r="DK39" s="20"/>
      <c r="DL39" s="20"/>
      <c r="DM39" s="20"/>
      <c r="DN39" s="21"/>
      <c r="DO39" s="18"/>
      <c r="DP39" s="19"/>
      <c r="DQ39" s="19"/>
      <c r="DR39" s="20"/>
      <c r="DS39" s="20"/>
      <c r="DT39" s="20"/>
      <c r="DU39" s="21"/>
      <c r="DV39" s="18"/>
      <c r="DW39" s="19"/>
      <c r="DX39" s="19"/>
      <c r="DY39" s="20"/>
      <c r="DZ39" s="20"/>
      <c r="EA39" s="20"/>
      <c r="EB39" s="21"/>
      <c r="EC39" s="18"/>
      <c r="ED39" s="19"/>
      <c r="EE39" s="19"/>
      <c r="EF39" s="20"/>
      <c r="EG39" s="20"/>
      <c r="EH39" s="20"/>
      <c r="EI39" s="21"/>
      <c r="EJ39" s="18"/>
      <c r="EK39" s="19"/>
      <c r="EL39" s="19"/>
      <c r="EM39" s="20"/>
      <c r="EN39" s="20"/>
      <c r="EO39" s="20"/>
      <c r="EP39" s="21"/>
      <c r="EQ39" s="18"/>
      <c r="ER39" s="19"/>
      <c r="ES39" s="19"/>
      <c r="ET39" s="20"/>
      <c r="EU39" s="20"/>
      <c r="EV39" s="20"/>
      <c r="EW39" s="21"/>
      <c r="EX39" s="18"/>
      <c r="EY39" s="19"/>
      <c r="EZ39" s="19"/>
      <c r="FA39" s="20"/>
      <c r="FB39" s="20"/>
      <c r="FC39" s="20"/>
      <c r="FD39" s="21"/>
      <c r="FE39" s="18"/>
      <c r="FF39" s="19"/>
      <c r="FG39" s="19"/>
      <c r="FH39" s="20"/>
      <c r="FI39" s="20"/>
      <c r="FJ39" s="20"/>
      <c r="FK39" s="21"/>
      <c r="FL39" s="18"/>
      <c r="FM39" s="19"/>
      <c r="FN39" s="19"/>
      <c r="FO39" s="20"/>
      <c r="FP39" s="20"/>
      <c r="FQ39" s="20"/>
      <c r="FR39" s="21"/>
      <c r="FS39" s="18"/>
      <c r="FT39" s="19"/>
      <c r="FU39" s="19"/>
      <c r="FV39" s="20"/>
      <c r="FW39" s="20"/>
      <c r="FX39" s="20"/>
      <c r="FY39" s="21"/>
      <c r="FZ39" s="18"/>
      <c r="GA39" s="19"/>
      <c r="GB39" s="19"/>
      <c r="GC39" s="20"/>
      <c r="GD39" s="20"/>
      <c r="GE39" s="20"/>
      <c r="GF39" s="21"/>
      <c r="GG39" s="18"/>
      <c r="GH39" s="19"/>
      <c r="GI39" s="19"/>
      <c r="GJ39" s="20"/>
      <c r="GK39" s="20"/>
      <c r="GL39" s="20"/>
      <c r="GM39" s="21"/>
      <c r="GN39" s="18"/>
      <c r="GO39" s="19"/>
      <c r="GP39" s="19"/>
      <c r="GQ39" s="20"/>
      <c r="GR39" s="20"/>
      <c r="GS39" s="20"/>
      <c r="GT39" s="21"/>
      <c r="GU39" s="18"/>
      <c r="GV39" s="19"/>
      <c r="GW39" s="19"/>
      <c r="GX39" s="20"/>
      <c r="GY39" s="20"/>
      <c r="GZ39" s="20"/>
      <c r="HA39" s="21"/>
      <c r="HB39" s="18"/>
      <c r="HC39" s="19"/>
      <c r="HD39" s="19"/>
      <c r="HE39" s="20"/>
      <c r="HF39" s="20"/>
      <c r="HG39" s="20"/>
      <c r="HH39" s="21"/>
      <c r="HI39" s="18"/>
      <c r="HJ39" s="19"/>
      <c r="HK39" s="19"/>
      <c r="HL39" s="20"/>
      <c r="HM39" s="20"/>
      <c r="HN39" s="20"/>
      <c r="HO39" s="21"/>
      <c r="HP39" s="18"/>
      <c r="HQ39" s="19"/>
      <c r="HR39" s="19"/>
      <c r="HS39" s="20"/>
      <c r="HT39" s="20"/>
      <c r="HU39" s="20"/>
      <c r="HV39" s="21"/>
      <c r="HW39" s="18"/>
      <c r="HX39" s="19"/>
      <c r="HY39" s="19"/>
      <c r="HZ39" s="20"/>
      <c r="IA39" s="20"/>
      <c r="IB39" s="20"/>
      <c r="IC39" s="21"/>
      <c r="ID39" s="18"/>
      <c r="IE39" s="19"/>
      <c r="IF39" s="19"/>
      <c r="IG39" s="20"/>
      <c r="IH39" s="20"/>
      <c r="II39" s="20"/>
      <c r="IJ39" s="21"/>
      <c r="IK39" s="18"/>
      <c r="IL39" s="19"/>
      <c r="IM39" s="19"/>
      <c r="IN39" s="20"/>
      <c r="IO39" s="20"/>
      <c r="IP39" s="20"/>
      <c r="IQ39" s="21"/>
      <c r="IR39" s="18"/>
      <c r="IS39" s="19"/>
      <c r="IT39" s="19"/>
      <c r="IU39" s="20"/>
    </row>
    <row r="40" spans="1:255" ht="14.25">
      <c r="A40" s="38"/>
      <c r="B40" s="39"/>
      <c r="C40" s="39"/>
      <c r="D40" s="40"/>
      <c r="E40" s="40"/>
      <c r="F40" s="41"/>
      <c r="G40" s="42"/>
    </row>
    <row r="43" spans="1:255" s="17" customFormat="1">
      <c r="A43" s="33" t="s">
        <v>126</v>
      </c>
      <c r="B43" s="34"/>
      <c r="C43" s="34"/>
      <c r="D43" s="35"/>
      <c r="E43" s="35"/>
      <c r="F43" s="36"/>
      <c r="G43" s="37"/>
      <c r="H43" s="19"/>
      <c r="I43" s="19"/>
      <c r="J43" s="20"/>
      <c r="K43" s="20"/>
      <c r="L43" s="20"/>
      <c r="M43" s="21"/>
      <c r="N43" s="18"/>
      <c r="O43" s="19"/>
      <c r="P43" s="19"/>
      <c r="Q43" s="20"/>
      <c r="R43" s="20"/>
      <c r="S43" s="20"/>
      <c r="T43" s="21"/>
      <c r="U43" s="18"/>
      <c r="V43" s="19"/>
      <c r="W43" s="19"/>
      <c r="X43" s="20"/>
      <c r="Y43" s="20"/>
      <c r="Z43" s="20"/>
      <c r="AA43" s="21"/>
      <c r="AB43" s="18"/>
      <c r="AC43" s="19"/>
      <c r="AD43" s="19"/>
      <c r="AE43" s="20"/>
      <c r="AF43" s="20"/>
      <c r="AG43" s="20"/>
      <c r="AH43" s="21"/>
      <c r="AI43" s="18"/>
      <c r="AJ43" s="19"/>
      <c r="AK43" s="19"/>
      <c r="AL43" s="20"/>
      <c r="AM43" s="20"/>
      <c r="AN43" s="20"/>
      <c r="AO43" s="21"/>
      <c r="AP43" s="18"/>
      <c r="AQ43" s="19"/>
      <c r="AR43" s="19"/>
      <c r="AS43" s="20"/>
      <c r="AT43" s="20"/>
      <c r="AU43" s="20"/>
      <c r="AV43" s="21"/>
      <c r="AW43" s="18"/>
      <c r="AX43" s="19"/>
      <c r="AY43" s="19"/>
      <c r="AZ43" s="20"/>
      <c r="BA43" s="20"/>
      <c r="BB43" s="20"/>
      <c r="BC43" s="21"/>
      <c r="BD43" s="18"/>
      <c r="BE43" s="19"/>
      <c r="BF43" s="19"/>
      <c r="BG43" s="20"/>
      <c r="BH43" s="20"/>
      <c r="BI43" s="20"/>
      <c r="BJ43" s="21"/>
      <c r="BK43" s="18"/>
      <c r="BL43" s="19"/>
      <c r="BM43" s="19"/>
      <c r="BN43" s="20"/>
      <c r="BO43" s="20"/>
      <c r="BP43" s="20"/>
      <c r="BQ43" s="21"/>
      <c r="BR43" s="18"/>
      <c r="BS43" s="19"/>
      <c r="BT43" s="19"/>
      <c r="BU43" s="20"/>
      <c r="BV43" s="20"/>
      <c r="BW43" s="20"/>
      <c r="BX43" s="21"/>
      <c r="BY43" s="18"/>
      <c r="BZ43" s="19"/>
      <c r="CA43" s="19"/>
      <c r="CB43" s="20"/>
      <c r="CC43" s="20"/>
      <c r="CD43" s="20"/>
      <c r="CE43" s="21"/>
      <c r="CF43" s="18"/>
      <c r="CG43" s="19"/>
      <c r="CH43" s="19"/>
      <c r="CI43" s="20"/>
      <c r="CJ43" s="20"/>
      <c r="CK43" s="20"/>
      <c r="CL43" s="21"/>
      <c r="CM43" s="18"/>
      <c r="CN43" s="19"/>
      <c r="CO43" s="19"/>
      <c r="CP43" s="20"/>
      <c r="CQ43" s="20"/>
      <c r="CR43" s="20"/>
      <c r="CS43" s="21"/>
      <c r="CT43" s="18"/>
      <c r="CU43" s="19"/>
      <c r="CV43" s="19"/>
      <c r="CW43" s="20"/>
      <c r="CX43" s="20"/>
      <c r="CY43" s="20"/>
      <c r="CZ43" s="21"/>
      <c r="DA43" s="18"/>
      <c r="DB43" s="19"/>
      <c r="DC43" s="19"/>
      <c r="DD43" s="20"/>
      <c r="DE43" s="20"/>
      <c r="DF43" s="20"/>
      <c r="DG43" s="21"/>
      <c r="DH43" s="18"/>
      <c r="DI43" s="19"/>
      <c r="DJ43" s="19"/>
      <c r="DK43" s="20"/>
      <c r="DL43" s="20"/>
      <c r="DM43" s="20"/>
      <c r="DN43" s="21"/>
      <c r="DO43" s="18"/>
      <c r="DP43" s="19"/>
      <c r="DQ43" s="19"/>
      <c r="DR43" s="20"/>
      <c r="DS43" s="20"/>
      <c r="DT43" s="20"/>
      <c r="DU43" s="21"/>
      <c r="DV43" s="18"/>
      <c r="DW43" s="19"/>
      <c r="DX43" s="19"/>
      <c r="DY43" s="20"/>
      <c r="DZ43" s="20"/>
      <c r="EA43" s="20"/>
      <c r="EB43" s="21"/>
      <c r="EC43" s="18"/>
      <c r="ED43" s="19"/>
      <c r="EE43" s="19"/>
      <c r="EF43" s="20"/>
      <c r="EG43" s="20"/>
      <c r="EH43" s="20"/>
      <c r="EI43" s="21"/>
      <c r="EJ43" s="18"/>
      <c r="EK43" s="19"/>
      <c r="EL43" s="19"/>
      <c r="EM43" s="20"/>
      <c r="EN43" s="20"/>
      <c r="EO43" s="20"/>
      <c r="EP43" s="21"/>
      <c r="EQ43" s="18"/>
      <c r="ER43" s="19"/>
      <c r="ES43" s="19"/>
      <c r="ET43" s="20"/>
      <c r="EU43" s="20"/>
      <c r="EV43" s="20"/>
      <c r="EW43" s="21"/>
      <c r="EX43" s="18"/>
      <c r="EY43" s="19"/>
      <c r="EZ43" s="19"/>
      <c r="FA43" s="20"/>
      <c r="FB43" s="20"/>
      <c r="FC43" s="20"/>
      <c r="FD43" s="21"/>
      <c r="FE43" s="18"/>
      <c r="FF43" s="19"/>
      <c r="FG43" s="19"/>
      <c r="FH43" s="20"/>
      <c r="FI43" s="20"/>
      <c r="FJ43" s="20"/>
      <c r="FK43" s="21"/>
      <c r="FL43" s="18"/>
      <c r="FM43" s="19"/>
      <c r="FN43" s="19"/>
      <c r="FO43" s="20"/>
      <c r="FP43" s="20"/>
      <c r="FQ43" s="20"/>
      <c r="FR43" s="21"/>
      <c r="FS43" s="18"/>
      <c r="FT43" s="19"/>
      <c r="FU43" s="19"/>
      <c r="FV43" s="20"/>
      <c r="FW43" s="20"/>
      <c r="FX43" s="20"/>
      <c r="FY43" s="21"/>
      <c r="FZ43" s="18"/>
      <c r="GA43" s="19"/>
      <c r="GB43" s="19"/>
      <c r="GC43" s="20"/>
      <c r="GD43" s="20"/>
      <c r="GE43" s="20"/>
      <c r="GF43" s="21"/>
      <c r="GG43" s="18"/>
      <c r="GH43" s="19"/>
      <c r="GI43" s="19"/>
      <c r="GJ43" s="20"/>
      <c r="GK43" s="20"/>
      <c r="GL43" s="20"/>
      <c r="GM43" s="21"/>
      <c r="GN43" s="18"/>
      <c r="GO43" s="19"/>
      <c r="GP43" s="19"/>
      <c r="GQ43" s="20"/>
      <c r="GR43" s="20"/>
      <c r="GS43" s="20"/>
      <c r="GT43" s="21"/>
      <c r="GU43" s="18"/>
      <c r="GV43" s="19"/>
      <c r="GW43" s="19"/>
      <c r="GX43" s="20"/>
      <c r="GY43" s="20"/>
      <c r="GZ43" s="20"/>
      <c r="HA43" s="21"/>
      <c r="HB43" s="18"/>
      <c r="HC43" s="19"/>
      <c r="HD43" s="19"/>
      <c r="HE43" s="20"/>
      <c r="HF43" s="20"/>
      <c r="HG43" s="20"/>
      <c r="HH43" s="21"/>
      <c r="HI43" s="18"/>
      <c r="HJ43" s="19"/>
      <c r="HK43" s="19"/>
      <c r="HL43" s="20"/>
      <c r="HM43" s="20"/>
      <c r="HN43" s="20"/>
      <c r="HO43" s="21"/>
      <c r="HP43" s="18"/>
      <c r="HQ43" s="19"/>
      <c r="HR43" s="19"/>
      <c r="HS43" s="20"/>
      <c r="HT43" s="20"/>
      <c r="HU43" s="20"/>
      <c r="HV43" s="21"/>
      <c r="HW43" s="18"/>
      <c r="HX43" s="19"/>
      <c r="HY43" s="19"/>
      <c r="HZ43" s="20"/>
      <c r="IA43" s="20"/>
      <c r="IB43" s="20"/>
      <c r="IC43" s="21"/>
      <c r="ID43" s="18"/>
      <c r="IE43" s="19"/>
      <c r="IF43" s="19"/>
      <c r="IG43" s="20"/>
      <c r="IH43" s="20"/>
      <c r="II43" s="20"/>
      <c r="IJ43" s="21"/>
      <c r="IK43" s="18"/>
      <c r="IL43" s="19"/>
      <c r="IM43" s="19"/>
      <c r="IN43" s="20"/>
      <c r="IO43" s="20"/>
      <c r="IP43" s="20"/>
      <c r="IQ43" s="21"/>
      <c r="IR43" s="18"/>
      <c r="IS43" s="19"/>
      <c r="IT43" s="19"/>
      <c r="IU43" s="20"/>
    </row>
    <row r="44" spans="1:255" ht="14.25">
      <c r="A44" s="38"/>
      <c r="B44" s="39"/>
      <c r="C44" s="39"/>
      <c r="D44" s="40"/>
      <c r="E44" s="40"/>
      <c r="F44" s="41"/>
      <c r="G44" s="42"/>
    </row>
    <row r="45" spans="1:255" ht="14.25">
      <c r="A45" s="32" t="s">
        <v>89</v>
      </c>
      <c r="B45" s="8" t="s">
        <v>76</v>
      </c>
      <c r="G45" s="42"/>
    </row>
    <row r="46" spans="1:255" ht="14.25">
      <c r="B46" s="8" t="s">
        <v>42</v>
      </c>
      <c r="G46" s="42"/>
    </row>
    <row r="47" spans="1:255" ht="14.25">
      <c r="B47" s="8" t="s">
        <v>22</v>
      </c>
      <c r="G47" s="42"/>
    </row>
    <row r="48" spans="1:255">
      <c r="C48" s="8" t="s">
        <v>3</v>
      </c>
      <c r="D48" s="9">
        <v>201</v>
      </c>
      <c r="E48" s="43"/>
      <c r="F48" s="27">
        <f>D48*E48</f>
        <v>0</v>
      </c>
    </row>
    <row r="49" spans="1:7">
      <c r="E49" s="52"/>
    </row>
    <row r="50" spans="1:7" ht="14.25">
      <c r="A50" s="32" t="s">
        <v>90</v>
      </c>
      <c r="B50" s="8" t="s">
        <v>23</v>
      </c>
      <c r="G50" s="42"/>
    </row>
    <row r="51" spans="1:7" ht="14.25">
      <c r="B51" s="8" t="s">
        <v>24</v>
      </c>
      <c r="G51" s="42"/>
    </row>
    <row r="52" spans="1:7" ht="14.25">
      <c r="B52" s="8" t="s">
        <v>25</v>
      </c>
      <c r="G52" s="42"/>
    </row>
    <row r="53" spans="1:7">
      <c r="B53" s="8" t="s">
        <v>19</v>
      </c>
    </row>
    <row r="54" spans="1:7">
      <c r="B54" s="8" t="s">
        <v>20</v>
      </c>
      <c r="C54" s="8" t="s">
        <v>2</v>
      </c>
      <c r="D54" s="9">
        <v>568</v>
      </c>
      <c r="E54" s="43"/>
      <c r="F54" s="27">
        <f>D54*E54</f>
        <v>0</v>
      </c>
    </row>
    <row r="56" spans="1:7">
      <c r="A56" s="32" t="s">
        <v>91</v>
      </c>
      <c r="B56" s="8" t="s">
        <v>77</v>
      </c>
    </row>
    <row r="57" spans="1:7">
      <c r="B57" s="8" t="s">
        <v>80</v>
      </c>
    </row>
    <row r="58" spans="1:7">
      <c r="B58" s="8" t="s">
        <v>78</v>
      </c>
    </row>
    <row r="59" spans="1:7">
      <c r="C59" s="8" t="s">
        <v>2</v>
      </c>
      <c r="D59" s="9">
        <v>568</v>
      </c>
      <c r="E59" s="43"/>
      <c r="F59" s="27">
        <f>D59*E59</f>
        <v>0</v>
      </c>
    </row>
    <row r="61" spans="1:7">
      <c r="A61" s="32" t="s">
        <v>92</v>
      </c>
      <c r="B61" s="8" t="s">
        <v>73</v>
      </c>
    </row>
    <row r="62" spans="1:7">
      <c r="B62" s="8" t="s">
        <v>79</v>
      </c>
    </row>
    <row r="63" spans="1:7">
      <c r="C63" s="8" t="s">
        <v>1</v>
      </c>
      <c r="D63" s="9">
        <v>0</v>
      </c>
      <c r="E63" s="43"/>
      <c r="F63" s="27">
        <f>D63*E63</f>
        <v>0</v>
      </c>
    </row>
    <row r="65" spans="1:6">
      <c r="A65" s="32" t="s">
        <v>93</v>
      </c>
      <c r="B65" s="8" t="s">
        <v>27</v>
      </c>
    </row>
    <row r="66" spans="1:6">
      <c r="B66" s="8" t="s">
        <v>81</v>
      </c>
    </row>
    <row r="67" spans="1:6">
      <c r="C67" s="8" t="s">
        <v>2</v>
      </c>
      <c r="D67" s="9">
        <v>0</v>
      </c>
      <c r="E67" s="43"/>
      <c r="F67" s="27">
        <f>D67*E67</f>
        <v>0</v>
      </c>
    </row>
    <row r="68" spans="1:6">
      <c r="E68" s="52"/>
    </row>
    <row r="69" spans="1:6">
      <c r="A69" s="32" t="s">
        <v>94</v>
      </c>
      <c r="B69" s="28" t="s">
        <v>111</v>
      </c>
      <c r="C69" s="28"/>
      <c r="D69" s="56"/>
      <c r="E69" s="57"/>
      <c r="F69" s="57"/>
    </row>
    <row r="70" spans="1:6">
      <c r="B70" s="28" t="s">
        <v>112</v>
      </c>
      <c r="C70" s="28"/>
      <c r="D70" s="56"/>
      <c r="E70" s="57"/>
      <c r="F70" s="57"/>
    </row>
    <row r="71" spans="1:6">
      <c r="B71" s="28" t="s">
        <v>97</v>
      </c>
      <c r="C71" s="28"/>
      <c r="D71" s="56"/>
      <c r="E71" s="57"/>
      <c r="F71" s="57"/>
    </row>
    <row r="72" spans="1:6">
      <c r="B72" s="28" t="s">
        <v>98</v>
      </c>
      <c r="C72" s="28"/>
      <c r="D72" s="56"/>
      <c r="E72" s="57"/>
      <c r="F72" s="57"/>
    </row>
    <row r="73" spans="1:6">
      <c r="B73" s="28" t="s">
        <v>99</v>
      </c>
      <c r="C73" s="28"/>
      <c r="D73" s="56"/>
      <c r="E73" s="57"/>
      <c r="F73" s="57"/>
    </row>
    <row r="74" spans="1:6">
      <c r="B74" s="28"/>
      <c r="C74" s="28" t="s">
        <v>2</v>
      </c>
      <c r="D74" s="56">
        <v>20</v>
      </c>
      <c r="E74" s="58"/>
      <c r="F74" s="27">
        <f>D74*E74</f>
        <v>0</v>
      </c>
    </row>
    <row r="76" spans="1:6">
      <c r="A76" s="54" t="s">
        <v>95</v>
      </c>
      <c r="B76" s="8" t="s">
        <v>43</v>
      </c>
    </row>
    <row r="77" spans="1:6">
      <c r="B77" s="8" t="s">
        <v>40</v>
      </c>
    </row>
    <row r="78" spans="1:6">
      <c r="B78" s="8" t="s">
        <v>41</v>
      </c>
    </row>
    <row r="79" spans="1:6">
      <c r="C79" s="8" t="s">
        <v>2</v>
      </c>
      <c r="D79" s="9">
        <v>0</v>
      </c>
      <c r="E79" s="43"/>
      <c r="F79" s="27">
        <f>D79*E79</f>
        <v>0</v>
      </c>
    </row>
    <row r="81" spans="1:255" ht="54" customHeight="1">
      <c r="A81" s="54" t="s">
        <v>96</v>
      </c>
      <c r="B81" s="108" t="s">
        <v>26</v>
      </c>
      <c r="C81" s="109"/>
      <c r="D81" s="109"/>
      <c r="E81" s="48"/>
      <c r="F81" s="49"/>
    </row>
    <row r="82" spans="1:255">
      <c r="A82" s="55"/>
      <c r="B82" s="50"/>
      <c r="C82" s="59" t="s">
        <v>1</v>
      </c>
      <c r="D82" s="47">
        <v>15</v>
      </c>
      <c r="E82" s="43"/>
      <c r="F82" s="27">
        <f>D82*E82</f>
        <v>0</v>
      </c>
    </row>
    <row r="84" spans="1:255" ht="41.25" customHeight="1">
      <c r="A84" s="54" t="s">
        <v>100</v>
      </c>
      <c r="B84" s="108" t="s">
        <v>47</v>
      </c>
      <c r="C84" s="109"/>
      <c r="D84" s="109"/>
      <c r="E84" s="48"/>
      <c r="F84" s="49"/>
    </row>
    <row r="85" spans="1:255">
      <c r="A85" s="55"/>
      <c r="B85" s="50"/>
      <c r="C85" s="59" t="s">
        <v>1</v>
      </c>
      <c r="D85" s="47">
        <v>0</v>
      </c>
      <c r="E85" s="43"/>
      <c r="F85" s="27">
        <f>D85*E85</f>
        <v>0</v>
      </c>
    </row>
    <row r="88" spans="1:255" s="17" customFormat="1">
      <c r="A88" s="33" t="s">
        <v>6</v>
      </c>
      <c r="B88" s="34"/>
      <c r="C88" s="34" t="s">
        <v>15</v>
      </c>
      <c r="D88" s="35"/>
      <c r="E88" s="35"/>
      <c r="F88" s="36">
        <f>SUM(F45:F86)</f>
        <v>0</v>
      </c>
      <c r="G88" s="37"/>
      <c r="H88" s="19"/>
      <c r="I88" s="19"/>
      <c r="J88" s="20"/>
      <c r="K88" s="20"/>
      <c r="L88" s="20"/>
      <c r="M88" s="21"/>
      <c r="N88" s="18"/>
      <c r="O88" s="19"/>
      <c r="P88" s="19"/>
      <c r="Q88" s="20"/>
      <c r="R88" s="20"/>
      <c r="S88" s="20"/>
      <c r="T88" s="21"/>
      <c r="U88" s="18"/>
      <c r="V88" s="19"/>
      <c r="W88" s="19"/>
      <c r="X88" s="20"/>
      <c r="Y88" s="20"/>
      <c r="Z88" s="20"/>
      <c r="AA88" s="21"/>
      <c r="AB88" s="18"/>
      <c r="AC88" s="19"/>
      <c r="AD88" s="19"/>
      <c r="AE88" s="20"/>
      <c r="AF88" s="20"/>
      <c r="AG88" s="20"/>
      <c r="AH88" s="21"/>
      <c r="AI88" s="18"/>
      <c r="AJ88" s="19"/>
      <c r="AK88" s="19"/>
      <c r="AL88" s="20"/>
      <c r="AM88" s="20"/>
      <c r="AN88" s="20"/>
      <c r="AO88" s="21"/>
      <c r="AP88" s="18"/>
      <c r="AQ88" s="19"/>
      <c r="AR88" s="19"/>
      <c r="AS88" s="20"/>
      <c r="AT88" s="20"/>
      <c r="AU88" s="20"/>
      <c r="AV88" s="21"/>
      <c r="AW88" s="18"/>
      <c r="AX88" s="19"/>
      <c r="AY88" s="19"/>
      <c r="AZ88" s="20"/>
      <c r="BA88" s="20"/>
      <c r="BB88" s="20"/>
      <c r="BC88" s="21"/>
      <c r="BD88" s="18"/>
      <c r="BE88" s="19"/>
      <c r="BF88" s="19"/>
      <c r="BG88" s="20"/>
      <c r="BH88" s="20"/>
      <c r="BI88" s="20"/>
      <c r="BJ88" s="21"/>
      <c r="BK88" s="18"/>
      <c r="BL88" s="19"/>
      <c r="BM88" s="19"/>
      <c r="BN88" s="20"/>
      <c r="BO88" s="20"/>
      <c r="BP88" s="20"/>
      <c r="BQ88" s="21"/>
      <c r="BR88" s="18"/>
      <c r="BS88" s="19"/>
      <c r="BT88" s="19"/>
      <c r="BU88" s="20"/>
      <c r="BV88" s="20"/>
      <c r="BW88" s="20"/>
      <c r="BX88" s="21"/>
      <c r="BY88" s="18"/>
      <c r="BZ88" s="19"/>
      <c r="CA88" s="19"/>
      <c r="CB88" s="20"/>
      <c r="CC88" s="20"/>
      <c r="CD88" s="20"/>
      <c r="CE88" s="21"/>
      <c r="CF88" s="18"/>
      <c r="CG88" s="19"/>
      <c r="CH88" s="19"/>
      <c r="CI88" s="20"/>
      <c r="CJ88" s="20"/>
      <c r="CK88" s="20"/>
      <c r="CL88" s="21"/>
      <c r="CM88" s="18"/>
      <c r="CN88" s="19"/>
      <c r="CO88" s="19"/>
      <c r="CP88" s="20"/>
      <c r="CQ88" s="20"/>
      <c r="CR88" s="20"/>
      <c r="CS88" s="21"/>
      <c r="CT88" s="18"/>
      <c r="CU88" s="19"/>
      <c r="CV88" s="19"/>
      <c r="CW88" s="20"/>
      <c r="CX88" s="20"/>
      <c r="CY88" s="20"/>
      <c r="CZ88" s="21"/>
      <c r="DA88" s="18"/>
      <c r="DB88" s="19"/>
      <c r="DC88" s="19"/>
      <c r="DD88" s="20"/>
      <c r="DE88" s="20"/>
      <c r="DF88" s="20"/>
      <c r="DG88" s="21"/>
      <c r="DH88" s="18"/>
      <c r="DI88" s="19"/>
      <c r="DJ88" s="19"/>
      <c r="DK88" s="20"/>
      <c r="DL88" s="20"/>
      <c r="DM88" s="20"/>
      <c r="DN88" s="21"/>
      <c r="DO88" s="18"/>
      <c r="DP88" s="19"/>
      <c r="DQ88" s="19"/>
      <c r="DR88" s="20"/>
      <c r="DS88" s="20"/>
      <c r="DT88" s="20"/>
      <c r="DU88" s="21"/>
      <c r="DV88" s="18"/>
      <c r="DW88" s="19"/>
      <c r="DX88" s="19"/>
      <c r="DY88" s="20"/>
      <c r="DZ88" s="20"/>
      <c r="EA88" s="20"/>
      <c r="EB88" s="21"/>
      <c r="EC88" s="18"/>
      <c r="ED88" s="19"/>
      <c r="EE88" s="19"/>
      <c r="EF88" s="20"/>
      <c r="EG88" s="20"/>
      <c r="EH88" s="20"/>
      <c r="EI88" s="21"/>
      <c r="EJ88" s="18"/>
      <c r="EK88" s="19"/>
      <c r="EL88" s="19"/>
      <c r="EM88" s="20"/>
      <c r="EN88" s="20"/>
      <c r="EO88" s="20"/>
      <c r="EP88" s="21"/>
      <c r="EQ88" s="18"/>
      <c r="ER88" s="19"/>
      <c r="ES88" s="19"/>
      <c r="ET88" s="20"/>
      <c r="EU88" s="20"/>
      <c r="EV88" s="20"/>
      <c r="EW88" s="21"/>
      <c r="EX88" s="18"/>
      <c r="EY88" s="19"/>
      <c r="EZ88" s="19"/>
      <c r="FA88" s="20"/>
      <c r="FB88" s="20"/>
      <c r="FC88" s="20"/>
      <c r="FD88" s="21"/>
      <c r="FE88" s="18"/>
      <c r="FF88" s="19"/>
      <c r="FG88" s="19"/>
      <c r="FH88" s="20"/>
      <c r="FI88" s="20"/>
      <c r="FJ88" s="20"/>
      <c r="FK88" s="21"/>
      <c r="FL88" s="18"/>
      <c r="FM88" s="19"/>
      <c r="FN88" s="19"/>
      <c r="FO88" s="20"/>
      <c r="FP88" s="20"/>
      <c r="FQ88" s="20"/>
      <c r="FR88" s="21"/>
      <c r="FS88" s="18"/>
      <c r="FT88" s="19"/>
      <c r="FU88" s="19"/>
      <c r="FV88" s="20"/>
      <c r="FW88" s="20"/>
      <c r="FX88" s="20"/>
      <c r="FY88" s="21"/>
      <c r="FZ88" s="18"/>
      <c r="GA88" s="19"/>
      <c r="GB88" s="19"/>
      <c r="GC88" s="20"/>
      <c r="GD88" s="20"/>
      <c r="GE88" s="20"/>
      <c r="GF88" s="21"/>
      <c r="GG88" s="18"/>
      <c r="GH88" s="19"/>
      <c r="GI88" s="19"/>
      <c r="GJ88" s="20"/>
      <c r="GK88" s="20"/>
      <c r="GL88" s="20"/>
      <c r="GM88" s="21"/>
      <c r="GN88" s="18"/>
      <c r="GO88" s="19"/>
      <c r="GP88" s="19"/>
      <c r="GQ88" s="20"/>
      <c r="GR88" s="20"/>
      <c r="GS88" s="20"/>
      <c r="GT88" s="21"/>
      <c r="GU88" s="18"/>
      <c r="GV88" s="19"/>
      <c r="GW88" s="19"/>
      <c r="GX88" s="20"/>
      <c r="GY88" s="20"/>
      <c r="GZ88" s="20"/>
      <c r="HA88" s="21"/>
      <c r="HB88" s="18"/>
      <c r="HC88" s="19"/>
      <c r="HD88" s="19"/>
      <c r="HE88" s="20"/>
      <c r="HF88" s="20"/>
      <c r="HG88" s="20"/>
      <c r="HH88" s="21"/>
      <c r="HI88" s="18"/>
      <c r="HJ88" s="19"/>
      <c r="HK88" s="19"/>
      <c r="HL88" s="20"/>
      <c r="HM88" s="20"/>
      <c r="HN88" s="20"/>
      <c r="HO88" s="21"/>
      <c r="HP88" s="18"/>
      <c r="HQ88" s="19"/>
      <c r="HR88" s="19"/>
      <c r="HS88" s="20"/>
      <c r="HT88" s="20"/>
      <c r="HU88" s="20"/>
      <c r="HV88" s="21"/>
      <c r="HW88" s="18"/>
      <c r="HX88" s="19"/>
      <c r="HY88" s="19"/>
      <c r="HZ88" s="20"/>
      <c r="IA88" s="20"/>
      <c r="IB88" s="20"/>
      <c r="IC88" s="21"/>
      <c r="ID88" s="18"/>
      <c r="IE88" s="19"/>
      <c r="IF88" s="19"/>
      <c r="IG88" s="20"/>
      <c r="IH88" s="20"/>
      <c r="II88" s="20"/>
      <c r="IJ88" s="21"/>
      <c r="IK88" s="18"/>
      <c r="IL88" s="19"/>
      <c r="IM88" s="19"/>
      <c r="IN88" s="20"/>
      <c r="IO88" s="20"/>
      <c r="IP88" s="20"/>
      <c r="IQ88" s="21"/>
      <c r="IR88" s="18"/>
      <c r="IS88" s="19"/>
      <c r="IT88" s="19"/>
      <c r="IU88" s="20"/>
    </row>
    <row r="91" spans="1:255">
      <c r="A91" s="60"/>
    </row>
    <row r="92" spans="1:255">
      <c r="A92" s="33" t="s">
        <v>7</v>
      </c>
      <c r="B92" s="34" t="s">
        <v>36</v>
      </c>
      <c r="C92" s="34"/>
      <c r="D92" s="35"/>
      <c r="E92" s="35"/>
      <c r="F92" s="36"/>
      <c r="G92" s="37"/>
    </row>
    <row r="93" spans="1:255" ht="15">
      <c r="A93" s="80"/>
      <c r="B93" s="81"/>
      <c r="C93" s="81"/>
      <c r="D93" s="77"/>
      <c r="E93" s="77"/>
      <c r="F93" s="78"/>
      <c r="G93" s="79"/>
    </row>
    <row r="94" spans="1:255">
      <c r="A94" s="62" t="s">
        <v>12</v>
      </c>
      <c r="B94" s="28" t="s">
        <v>48</v>
      </c>
      <c r="C94" s="28"/>
      <c r="D94" s="56"/>
      <c r="E94" s="57"/>
      <c r="F94" s="63"/>
      <c r="G94" s="28"/>
    </row>
    <row r="95" spans="1:255">
      <c r="A95" s="62"/>
      <c r="B95" s="28"/>
      <c r="C95" s="28" t="s">
        <v>1</v>
      </c>
      <c r="D95" s="56">
        <v>485</v>
      </c>
      <c r="E95" s="43"/>
      <c r="F95" s="27">
        <f>D95*E95</f>
        <v>0</v>
      </c>
      <c r="G95" s="28"/>
    </row>
    <row r="96" spans="1:255">
      <c r="A96" s="62"/>
      <c r="B96" s="28"/>
      <c r="C96" s="28"/>
      <c r="D96" s="56"/>
      <c r="E96" s="57"/>
      <c r="F96" s="63"/>
      <c r="G96" s="28"/>
    </row>
    <row r="97" spans="1:7">
      <c r="A97" s="62" t="s">
        <v>6</v>
      </c>
      <c r="B97" s="28" t="s">
        <v>44</v>
      </c>
      <c r="C97" s="28"/>
      <c r="D97" s="56"/>
      <c r="E97" s="57"/>
      <c r="F97" s="63"/>
      <c r="G97" s="28"/>
    </row>
    <row r="98" spans="1:7">
      <c r="A98" s="62"/>
      <c r="B98" s="28"/>
      <c r="C98" s="28" t="s">
        <v>0</v>
      </c>
      <c r="D98" s="56">
        <v>18</v>
      </c>
      <c r="E98" s="43"/>
      <c r="F98" s="27">
        <f>D98*E98</f>
        <v>0</v>
      </c>
      <c r="G98" s="28"/>
    </row>
    <row r="99" spans="1:7">
      <c r="A99" s="62"/>
      <c r="B99" s="28"/>
      <c r="C99" s="28"/>
      <c r="D99" s="56"/>
      <c r="E99" s="57"/>
      <c r="F99" s="63"/>
      <c r="G99" s="28"/>
    </row>
    <row r="100" spans="1:7">
      <c r="A100" s="62" t="s">
        <v>7</v>
      </c>
      <c r="B100" s="28" t="s">
        <v>45</v>
      </c>
      <c r="C100" s="28"/>
      <c r="D100" s="56"/>
      <c r="E100" s="57"/>
      <c r="F100" s="63"/>
      <c r="G100" s="28"/>
    </row>
    <row r="101" spans="1:7">
      <c r="A101" s="62"/>
      <c r="B101" s="28" t="s">
        <v>46</v>
      </c>
      <c r="C101" s="28"/>
      <c r="D101" s="56"/>
      <c r="E101" s="57"/>
      <c r="F101" s="63"/>
      <c r="G101" s="28"/>
    </row>
    <row r="102" spans="1:7">
      <c r="A102" s="62"/>
      <c r="B102" s="28" t="s">
        <v>49</v>
      </c>
      <c r="C102" s="28"/>
      <c r="D102" s="56"/>
      <c r="E102" s="57"/>
      <c r="F102" s="63"/>
      <c r="G102" s="28"/>
    </row>
    <row r="103" spans="1:7">
      <c r="A103" s="62"/>
      <c r="B103" s="28"/>
      <c r="C103" s="28" t="s">
        <v>3</v>
      </c>
      <c r="D103" s="56">
        <v>959</v>
      </c>
      <c r="E103" s="43"/>
      <c r="F103" s="27">
        <f>D103*E103</f>
        <v>0</v>
      </c>
      <c r="G103" s="28"/>
    </row>
    <row r="104" spans="1:7">
      <c r="A104" s="62"/>
      <c r="B104" s="28"/>
      <c r="C104" s="28"/>
      <c r="D104" s="56"/>
      <c r="E104" s="57"/>
      <c r="F104" s="63"/>
      <c r="G104" s="28"/>
    </row>
    <row r="105" spans="1:7">
      <c r="A105" s="62" t="s">
        <v>8</v>
      </c>
      <c r="B105" s="28" t="s">
        <v>50</v>
      </c>
      <c r="C105" s="28"/>
      <c r="D105" s="56"/>
      <c r="E105" s="57"/>
      <c r="F105" s="63"/>
      <c r="G105" s="28"/>
    </row>
    <row r="106" spans="1:7">
      <c r="A106" s="62"/>
      <c r="B106" s="28"/>
      <c r="C106" s="28" t="s">
        <v>2</v>
      </c>
      <c r="D106" s="56">
        <v>578</v>
      </c>
      <c r="E106" s="43"/>
      <c r="F106" s="27">
        <f>D106*E106</f>
        <v>0</v>
      </c>
      <c r="G106" s="28"/>
    </row>
    <row r="107" spans="1:7">
      <c r="A107" s="62"/>
      <c r="B107" s="28"/>
      <c r="C107" s="28"/>
      <c r="D107" s="56"/>
      <c r="E107" s="57"/>
      <c r="F107" s="63"/>
      <c r="G107" s="28"/>
    </row>
    <row r="108" spans="1:7">
      <c r="A108" s="62" t="s">
        <v>9</v>
      </c>
      <c r="B108" s="28" t="s">
        <v>66</v>
      </c>
      <c r="C108" s="28"/>
      <c r="D108" s="57"/>
      <c r="E108" s="57"/>
      <c r="F108" s="63"/>
      <c r="G108" s="28"/>
    </row>
    <row r="109" spans="1:7">
      <c r="A109" s="62"/>
      <c r="B109" s="28" t="s">
        <v>113</v>
      </c>
      <c r="C109" s="28"/>
      <c r="D109" s="57"/>
      <c r="E109" s="57"/>
      <c r="F109" s="63"/>
      <c r="G109" s="28"/>
    </row>
    <row r="110" spans="1:7">
      <c r="A110" s="62"/>
      <c r="B110" s="28" t="s">
        <v>51</v>
      </c>
      <c r="C110" s="28"/>
      <c r="D110" s="57"/>
      <c r="E110" s="57"/>
      <c r="F110" s="63"/>
      <c r="G110" s="28"/>
    </row>
    <row r="111" spans="1:7">
      <c r="A111" s="62"/>
      <c r="B111" s="28"/>
      <c r="C111" s="28" t="s">
        <v>1</v>
      </c>
      <c r="D111" s="57">
        <v>60</v>
      </c>
      <c r="E111" s="43"/>
      <c r="F111" s="27">
        <f>D111*E111</f>
        <v>0</v>
      </c>
      <c r="G111" s="28"/>
    </row>
    <row r="112" spans="1:7">
      <c r="A112" s="62"/>
      <c r="B112" s="28"/>
      <c r="C112" s="28"/>
      <c r="D112" s="56"/>
      <c r="E112" s="57"/>
      <c r="F112" s="63"/>
      <c r="G112" s="28"/>
    </row>
    <row r="113" spans="1:7">
      <c r="A113" s="62" t="s">
        <v>13</v>
      </c>
      <c r="B113" s="28" t="s">
        <v>66</v>
      </c>
      <c r="C113" s="28"/>
      <c r="D113" s="57"/>
      <c r="E113" s="57"/>
      <c r="F113" s="63"/>
      <c r="G113" s="28"/>
    </row>
    <row r="114" spans="1:7">
      <c r="A114" s="62"/>
      <c r="B114" s="28" t="s">
        <v>101</v>
      </c>
      <c r="C114" s="28"/>
      <c r="D114" s="57"/>
      <c r="E114" s="57"/>
      <c r="F114" s="63"/>
      <c r="G114" s="28"/>
    </row>
    <row r="115" spans="1:7">
      <c r="A115" s="62"/>
      <c r="B115" s="28" t="s">
        <v>51</v>
      </c>
      <c r="C115" s="28"/>
      <c r="D115" s="57"/>
      <c r="E115" s="57"/>
      <c r="F115" s="63"/>
      <c r="G115" s="28"/>
    </row>
    <row r="116" spans="1:7">
      <c r="A116" s="62"/>
      <c r="B116" s="28"/>
      <c r="C116" s="28" t="s">
        <v>1</v>
      </c>
      <c r="D116" s="57">
        <v>380</v>
      </c>
      <c r="E116" s="43"/>
      <c r="F116" s="27">
        <f>D116*E116</f>
        <v>0</v>
      </c>
      <c r="G116" s="28"/>
    </row>
    <row r="117" spans="1:7">
      <c r="A117" s="62"/>
      <c r="B117" s="28"/>
      <c r="C117" s="28"/>
      <c r="D117" s="57"/>
      <c r="E117" s="52"/>
      <c r="G117" s="28"/>
    </row>
    <row r="118" spans="1:7">
      <c r="A118" s="62"/>
      <c r="B118" s="28" t="s">
        <v>123</v>
      </c>
      <c r="C118" s="28"/>
      <c r="D118" s="57"/>
      <c r="E118" s="52"/>
      <c r="G118" s="28"/>
    </row>
    <row r="119" spans="1:7">
      <c r="A119" s="62"/>
      <c r="B119" s="28"/>
      <c r="C119" s="28" t="s">
        <v>1</v>
      </c>
      <c r="D119" s="57">
        <v>45</v>
      </c>
      <c r="E119" s="52"/>
      <c r="F119" s="27">
        <f>D119*E119</f>
        <v>0</v>
      </c>
      <c r="G119" s="28"/>
    </row>
    <row r="120" spans="1:7">
      <c r="A120" s="62"/>
      <c r="B120" s="28"/>
      <c r="C120" s="28"/>
      <c r="D120" s="57"/>
      <c r="E120" s="52"/>
      <c r="G120" s="28"/>
    </row>
    <row r="121" spans="1:7">
      <c r="A121" s="62"/>
      <c r="B121" s="28" t="s">
        <v>124</v>
      </c>
      <c r="C121" s="28"/>
      <c r="D121" s="57"/>
      <c r="E121" s="52"/>
      <c r="G121" s="28"/>
    </row>
    <row r="122" spans="1:7">
      <c r="A122" s="62"/>
      <c r="B122" s="28"/>
      <c r="C122" s="28" t="s">
        <v>0</v>
      </c>
      <c r="D122" s="57">
        <v>1</v>
      </c>
      <c r="E122" s="52"/>
      <c r="F122" s="27">
        <f>D122*E122</f>
        <v>0</v>
      </c>
      <c r="G122" s="28"/>
    </row>
    <row r="123" spans="1:7">
      <c r="A123" s="62"/>
      <c r="B123" s="28"/>
      <c r="C123" s="28"/>
      <c r="D123" s="57"/>
      <c r="E123" s="52"/>
      <c r="G123" s="28"/>
    </row>
    <row r="124" spans="1:7">
      <c r="A124" s="62"/>
      <c r="B124" s="28" t="s">
        <v>125</v>
      </c>
      <c r="C124" s="28"/>
      <c r="D124" s="57"/>
      <c r="E124" s="52"/>
      <c r="G124" s="28"/>
    </row>
    <row r="125" spans="1:7">
      <c r="A125" s="62"/>
      <c r="B125" s="28"/>
      <c r="C125" s="28" t="s">
        <v>0</v>
      </c>
      <c r="D125" s="57">
        <v>1</v>
      </c>
      <c r="E125" s="52"/>
      <c r="G125" s="28"/>
    </row>
    <row r="126" spans="1:7">
      <c r="A126" s="62"/>
      <c r="B126" s="28"/>
      <c r="C126" s="28"/>
      <c r="D126" s="57"/>
      <c r="E126" s="52"/>
      <c r="G126" s="28"/>
    </row>
    <row r="127" spans="1:7">
      <c r="A127" s="62" t="s">
        <v>10</v>
      </c>
      <c r="B127" s="28" t="s">
        <v>52</v>
      </c>
      <c r="C127" s="28"/>
      <c r="D127" s="57"/>
      <c r="E127" s="57"/>
      <c r="F127" s="63"/>
      <c r="G127" s="28"/>
    </row>
    <row r="128" spans="1:7">
      <c r="A128" s="62"/>
      <c r="B128" s="28"/>
      <c r="C128" s="28" t="s">
        <v>3</v>
      </c>
      <c r="D128" s="57">
        <v>31</v>
      </c>
      <c r="E128" s="43"/>
      <c r="F128" s="27">
        <f>D128*E128</f>
        <v>0</v>
      </c>
      <c r="G128" s="28"/>
    </row>
    <row r="129" spans="1:7">
      <c r="A129" s="62"/>
      <c r="B129" s="28"/>
      <c r="C129" s="28"/>
      <c r="D129" s="57"/>
      <c r="E129" s="57"/>
      <c r="F129" s="63"/>
      <c r="G129" s="28"/>
    </row>
    <row r="130" spans="1:7">
      <c r="A130" s="62" t="s">
        <v>11</v>
      </c>
      <c r="B130" s="28" t="s">
        <v>67</v>
      </c>
      <c r="C130" s="28"/>
      <c r="D130" s="57"/>
      <c r="E130" s="57"/>
      <c r="F130" s="63"/>
      <c r="G130" s="28"/>
    </row>
    <row r="131" spans="1:7">
      <c r="A131" s="62"/>
      <c r="B131" s="28" t="s">
        <v>68</v>
      </c>
      <c r="C131" s="28"/>
      <c r="D131" s="57"/>
      <c r="E131" s="57"/>
      <c r="F131" s="63"/>
      <c r="G131" s="28"/>
    </row>
    <row r="132" spans="1:7">
      <c r="A132" s="62"/>
      <c r="B132" s="28" t="s">
        <v>53</v>
      </c>
      <c r="C132" s="28"/>
      <c r="D132" s="57"/>
      <c r="E132" s="57"/>
      <c r="F132" s="63"/>
      <c r="G132" s="28"/>
    </row>
    <row r="133" spans="1:7">
      <c r="A133" s="62"/>
      <c r="B133" s="28"/>
      <c r="C133" s="28" t="s">
        <v>3</v>
      </c>
      <c r="D133" s="57">
        <v>110</v>
      </c>
      <c r="E133" s="43"/>
      <c r="F133" s="27">
        <f>D133*E133</f>
        <v>0</v>
      </c>
      <c r="G133" s="28"/>
    </row>
    <row r="134" spans="1:7">
      <c r="A134" s="62"/>
      <c r="B134" s="28"/>
      <c r="C134" s="28"/>
      <c r="D134" s="57"/>
      <c r="E134" s="57"/>
      <c r="F134" s="63"/>
      <c r="G134" s="28"/>
    </row>
    <row r="135" spans="1:7">
      <c r="A135" s="62" t="s">
        <v>115</v>
      </c>
      <c r="B135" s="28" t="s">
        <v>67</v>
      </c>
      <c r="C135" s="28"/>
      <c r="D135" s="57"/>
      <c r="E135" s="57"/>
      <c r="F135" s="63"/>
      <c r="G135" s="28"/>
    </row>
    <row r="136" spans="1:7">
      <c r="A136" s="62"/>
      <c r="B136" s="28" t="s">
        <v>138</v>
      </c>
      <c r="C136" s="28"/>
      <c r="D136" s="57"/>
      <c r="E136" s="57"/>
      <c r="F136" s="63"/>
      <c r="G136" s="28"/>
    </row>
    <row r="137" spans="1:7">
      <c r="A137" s="62"/>
      <c r="B137" s="28" t="s">
        <v>69</v>
      </c>
      <c r="C137" s="28"/>
      <c r="D137" s="57"/>
      <c r="E137" s="57"/>
      <c r="F137" s="63"/>
      <c r="G137" s="28"/>
    </row>
    <row r="138" spans="1:7">
      <c r="A138" s="62"/>
      <c r="B138" s="28"/>
      <c r="C138" s="28" t="s">
        <v>3</v>
      </c>
      <c r="D138" s="57">
        <v>162</v>
      </c>
      <c r="E138" s="43"/>
      <c r="F138" s="27">
        <f>D138*E138</f>
        <v>0</v>
      </c>
      <c r="G138" s="28"/>
    </row>
    <row r="139" spans="1:7">
      <c r="A139" s="62"/>
      <c r="B139" s="28"/>
      <c r="C139" s="28"/>
      <c r="D139" s="57"/>
      <c r="E139" s="57"/>
      <c r="F139" s="63"/>
      <c r="G139" s="28"/>
    </row>
    <row r="140" spans="1:7">
      <c r="A140" s="62" t="s">
        <v>116</v>
      </c>
      <c r="B140" s="28" t="s">
        <v>54</v>
      </c>
      <c r="C140" s="28"/>
      <c r="D140" s="57"/>
      <c r="E140" s="57"/>
      <c r="F140" s="63"/>
      <c r="G140" s="28"/>
    </row>
    <row r="141" spans="1:7">
      <c r="A141" s="62"/>
      <c r="B141" s="28" t="s">
        <v>55</v>
      </c>
      <c r="C141" s="28"/>
      <c r="D141" s="57"/>
      <c r="E141" s="57"/>
      <c r="F141" s="63"/>
      <c r="G141" s="28"/>
    </row>
    <row r="142" spans="1:7">
      <c r="A142" s="62"/>
      <c r="B142" s="28"/>
      <c r="C142" s="28" t="s">
        <v>3</v>
      </c>
      <c r="D142" s="57">
        <v>455</v>
      </c>
      <c r="E142" s="43"/>
      <c r="F142" s="27">
        <f>D142*E142</f>
        <v>0</v>
      </c>
      <c r="G142" s="28"/>
    </row>
    <row r="143" spans="1:7">
      <c r="A143" s="62"/>
      <c r="B143" s="28"/>
      <c r="C143" s="28"/>
      <c r="D143" s="57"/>
      <c r="E143" s="57"/>
      <c r="F143" s="63"/>
      <c r="G143" s="28"/>
    </row>
    <row r="144" spans="1:7">
      <c r="A144" s="62" t="s">
        <v>117</v>
      </c>
      <c r="B144" s="28" t="s">
        <v>56</v>
      </c>
      <c r="C144" s="28"/>
      <c r="D144" s="57"/>
      <c r="E144" s="57"/>
      <c r="F144" s="63"/>
      <c r="G144" s="28"/>
    </row>
    <row r="145" spans="1:7">
      <c r="A145" s="62"/>
      <c r="B145" s="28" t="s">
        <v>57</v>
      </c>
      <c r="C145" s="28"/>
      <c r="D145" s="57"/>
      <c r="E145" s="57"/>
      <c r="F145" s="63"/>
      <c r="G145" s="28"/>
    </row>
    <row r="146" spans="1:7">
      <c r="A146" s="62"/>
      <c r="B146" s="28"/>
      <c r="C146" s="28" t="s">
        <v>3</v>
      </c>
      <c r="D146" s="57">
        <v>504</v>
      </c>
      <c r="E146" s="43"/>
      <c r="F146" s="27">
        <f>D146*E146</f>
        <v>0</v>
      </c>
      <c r="G146" s="28"/>
    </row>
    <row r="147" spans="1:7">
      <c r="A147" s="62"/>
      <c r="B147" s="28"/>
      <c r="C147" s="28"/>
      <c r="D147" s="57"/>
      <c r="E147" s="57"/>
      <c r="F147" s="63"/>
      <c r="G147" s="28"/>
    </row>
    <row r="148" spans="1:7">
      <c r="A148" s="62" t="s">
        <v>118</v>
      </c>
      <c r="B148" s="28" t="s">
        <v>58</v>
      </c>
      <c r="C148" s="28"/>
      <c r="D148" s="56"/>
      <c r="E148" s="57"/>
      <c r="F148" s="63"/>
      <c r="G148" s="28"/>
    </row>
    <row r="149" spans="1:7">
      <c r="A149" s="62"/>
      <c r="B149" s="28" t="s">
        <v>102</v>
      </c>
      <c r="C149" s="28"/>
      <c r="D149" s="56"/>
      <c r="E149" s="57"/>
      <c r="F149" s="63"/>
      <c r="G149" s="28"/>
    </row>
    <row r="150" spans="1:7">
      <c r="A150" s="62"/>
      <c r="B150" s="28" t="s">
        <v>59</v>
      </c>
      <c r="C150" s="28"/>
      <c r="D150" s="56"/>
      <c r="E150" s="57"/>
      <c r="F150" s="63"/>
      <c r="G150" s="28"/>
    </row>
    <row r="151" spans="1:7">
      <c r="A151" s="62"/>
      <c r="B151" s="28" t="s">
        <v>60</v>
      </c>
      <c r="C151" s="28"/>
      <c r="D151" s="56"/>
      <c r="E151" s="57"/>
      <c r="F151" s="63"/>
      <c r="G151" s="28"/>
    </row>
    <row r="152" spans="1:7">
      <c r="A152" s="62"/>
      <c r="B152" s="28" t="s">
        <v>61</v>
      </c>
      <c r="C152" s="28"/>
      <c r="D152" s="56"/>
      <c r="E152" s="57"/>
      <c r="F152" s="63"/>
      <c r="G152" s="28"/>
    </row>
    <row r="153" spans="1:7">
      <c r="A153" s="62"/>
      <c r="B153" s="28" t="s">
        <v>62</v>
      </c>
      <c r="C153" s="28"/>
      <c r="D153" s="56"/>
      <c r="E153" s="57"/>
      <c r="F153" s="63"/>
      <c r="G153" s="28"/>
    </row>
    <row r="154" spans="1:7">
      <c r="A154" s="62"/>
      <c r="B154" s="28" t="s">
        <v>65</v>
      </c>
      <c r="C154" s="28"/>
      <c r="D154" s="56"/>
      <c r="E154" s="57"/>
      <c r="F154" s="63"/>
      <c r="G154" s="28"/>
    </row>
    <row r="155" spans="1:7">
      <c r="A155" s="62"/>
      <c r="B155" s="28" t="s">
        <v>63</v>
      </c>
      <c r="C155" s="28"/>
      <c r="D155" s="56"/>
      <c r="E155" s="57"/>
      <c r="F155" s="63"/>
      <c r="G155" s="28"/>
    </row>
    <row r="156" spans="1:7">
      <c r="A156" s="62"/>
      <c r="B156" s="28" t="s">
        <v>64</v>
      </c>
      <c r="C156" s="28"/>
      <c r="D156" s="56"/>
      <c r="E156" s="57"/>
      <c r="F156" s="63"/>
      <c r="G156" s="28"/>
    </row>
    <row r="157" spans="1:7">
      <c r="A157" s="62"/>
      <c r="B157" s="28" t="s">
        <v>110</v>
      </c>
      <c r="C157" s="28"/>
      <c r="D157" s="56"/>
      <c r="E157" s="57"/>
      <c r="F157" s="63"/>
      <c r="G157" s="28"/>
    </row>
    <row r="158" spans="1:7">
      <c r="A158" s="62"/>
      <c r="B158" s="28"/>
      <c r="C158" s="28" t="s">
        <v>0</v>
      </c>
      <c r="D158" s="56">
        <v>16</v>
      </c>
      <c r="E158" s="43"/>
      <c r="F158" s="27">
        <f>D158*E158</f>
        <v>0</v>
      </c>
      <c r="G158" s="28"/>
    </row>
    <row r="159" spans="1:7">
      <c r="A159" s="62"/>
      <c r="B159" s="28"/>
      <c r="C159" s="28"/>
      <c r="D159" s="56"/>
      <c r="E159" s="52"/>
      <c r="G159" s="28"/>
    </row>
    <row r="160" spans="1:7">
      <c r="A160" s="62" t="s">
        <v>119</v>
      </c>
      <c r="B160" s="28" t="s">
        <v>58</v>
      </c>
      <c r="C160" s="28"/>
      <c r="D160" s="56"/>
      <c r="E160" s="57"/>
      <c r="F160" s="63"/>
      <c r="G160" s="28"/>
    </row>
    <row r="161" spans="1:7">
      <c r="A161" s="62"/>
      <c r="B161" s="28" t="s">
        <v>108</v>
      </c>
      <c r="C161" s="28"/>
      <c r="D161" s="56"/>
      <c r="E161" s="57"/>
      <c r="F161" s="63"/>
      <c r="G161" s="28"/>
    </row>
    <row r="162" spans="1:7">
      <c r="A162" s="62"/>
      <c r="B162" s="28" t="s">
        <v>59</v>
      </c>
      <c r="C162" s="28"/>
      <c r="D162" s="56"/>
      <c r="E162" s="57"/>
      <c r="F162" s="63"/>
      <c r="G162" s="28"/>
    </row>
    <row r="163" spans="1:7">
      <c r="A163" s="62"/>
      <c r="B163" s="28" t="s">
        <v>60</v>
      </c>
      <c r="C163" s="28"/>
      <c r="D163" s="56"/>
      <c r="E163" s="57"/>
      <c r="F163" s="63"/>
      <c r="G163" s="28"/>
    </row>
    <row r="164" spans="1:7">
      <c r="A164" s="62"/>
      <c r="B164" s="28" t="s">
        <v>61</v>
      </c>
      <c r="C164" s="28"/>
      <c r="D164" s="56"/>
      <c r="E164" s="57"/>
      <c r="F164" s="63"/>
      <c r="G164" s="28"/>
    </row>
    <row r="165" spans="1:7">
      <c r="A165" s="62"/>
      <c r="B165" s="28" t="s">
        <v>62</v>
      </c>
      <c r="C165" s="28"/>
      <c r="D165" s="56"/>
      <c r="E165" s="57"/>
      <c r="F165" s="63"/>
      <c r="G165" s="28"/>
    </row>
    <row r="166" spans="1:7">
      <c r="A166" s="62"/>
      <c r="B166" s="28" t="s">
        <v>109</v>
      </c>
      <c r="C166" s="28"/>
      <c r="D166" s="56"/>
      <c r="E166" s="57"/>
      <c r="F166" s="63"/>
      <c r="G166" s="28"/>
    </row>
    <row r="167" spans="1:7">
      <c r="A167" s="62"/>
      <c r="B167" s="28" t="s">
        <v>63</v>
      </c>
      <c r="C167" s="28"/>
      <c r="D167" s="56"/>
      <c r="E167" s="57"/>
      <c r="F167" s="63"/>
      <c r="G167" s="28"/>
    </row>
    <row r="168" spans="1:7">
      <c r="A168" s="62"/>
      <c r="B168" s="28" t="s">
        <v>64</v>
      </c>
      <c r="C168" s="28"/>
      <c r="D168" s="56"/>
      <c r="E168" s="57"/>
      <c r="F168" s="63"/>
      <c r="G168" s="28"/>
    </row>
    <row r="169" spans="1:7">
      <c r="A169" s="62"/>
      <c r="B169" s="28" t="s">
        <v>70</v>
      </c>
      <c r="C169" s="28"/>
      <c r="D169" s="56"/>
      <c r="E169" s="57"/>
      <c r="F169" s="63"/>
      <c r="G169" s="28"/>
    </row>
    <row r="170" spans="1:7">
      <c r="A170" s="62"/>
      <c r="B170" s="28"/>
      <c r="C170" s="28" t="s">
        <v>0</v>
      </c>
      <c r="D170" s="56">
        <v>8</v>
      </c>
      <c r="E170" s="43"/>
      <c r="F170" s="27">
        <f>D170*E170</f>
        <v>0</v>
      </c>
      <c r="G170" s="28"/>
    </row>
    <row r="171" spans="1:7">
      <c r="A171" s="62"/>
      <c r="B171" s="28"/>
      <c r="C171" s="28"/>
      <c r="D171" s="56"/>
      <c r="E171" s="57"/>
      <c r="F171" s="63"/>
      <c r="G171" s="28"/>
    </row>
    <row r="172" spans="1:7">
      <c r="A172" s="62" t="s">
        <v>120</v>
      </c>
      <c r="B172" s="28" t="s">
        <v>103</v>
      </c>
      <c r="C172" s="28"/>
      <c r="D172" s="56"/>
      <c r="E172" s="57"/>
      <c r="F172" s="63"/>
      <c r="G172" s="28"/>
    </row>
    <row r="173" spans="1:7">
      <c r="A173" s="62"/>
      <c r="B173" s="28" t="s">
        <v>104</v>
      </c>
      <c r="C173" s="28"/>
      <c r="D173" s="56"/>
      <c r="E173" s="57"/>
      <c r="F173" s="63"/>
      <c r="G173" s="28"/>
    </row>
    <row r="174" spans="1:7">
      <c r="A174" s="62"/>
      <c r="B174" s="28" t="s">
        <v>105</v>
      </c>
      <c r="C174" s="28"/>
      <c r="D174" s="56"/>
      <c r="E174" s="57"/>
      <c r="F174" s="63"/>
      <c r="G174" s="28"/>
    </row>
    <row r="175" spans="1:7">
      <c r="A175" s="62"/>
      <c r="B175" s="28" t="s">
        <v>106</v>
      </c>
      <c r="C175" s="28"/>
      <c r="D175" s="56"/>
      <c r="E175" s="57"/>
      <c r="F175" s="63"/>
      <c r="G175" s="28"/>
    </row>
    <row r="176" spans="1:7">
      <c r="A176" s="62"/>
      <c r="B176" s="28"/>
      <c r="C176" s="28" t="s">
        <v>0</v>
      </c>
      <c r="D176" s="56">
        <v>2</v>
      </c>
      <c r="E176" s="43"/>
      <c r="F176" s="27">
        <f>D176*E176</f>
        <v>0</v>
      </c>
      <c r="G176" s="28"/>
    </row>
    <row r="177" spans="1:7">
      <c r="A177" s="62"/>
      <c r="B177" s="28"/>
      <c r="C177" s="28"/>
      <c r="D177" s="56"/>
      <c r="E177" s="57"/>
      <c r="F177" s="63"/>
      <c r="G177" s="28"/>
    </row>
    <row r="178" spans="1:7">
      <c r="A178" s="62" t="s">
        <v>121</v>
      </c>
      <c r="B178" s="66" t="s">
        <v>28</v>
      </c>
      <c r="C178" s="67"/>
      <c r="D178" s="68"/>
      <c r="E178" s="68"/>
      <c r="G178" s="28"/>
    </row>
    <row r="179" spans="1:7">
      <c r="A179" s="62"/>
      <c r="C179" s="66" t="s">
        <v>29</v>
      </c>
      <c r="D179" s="67">
        <v>100</v>
      </c>
      <c r="E179" s="43"/>
      <c r="F179" s="27">
        <f>D179*E179</f>
        <v>0</v>
      </c>
      <c r="G179" s="28"/>
    </row>
    <row r="180" spans="1:7">
      <c r="A180" s="62"/>
      <c r="B180" s="66"/>
      <c r="C180" s="67"/>
      <c r="D180" s="68"/>
      <c r="E180" s="68"/>
      <c r="G180" s="28"/>
    </row>
    <row r="181" spans="1:7">
      <c r="A181" s="32" t="s">
        <v>122</v>
      </c>
      <c r="B181" s="69" t="s">
        <v>71</v>
      </c>
      <c r="C181" s="70"/>
      <c r="D181" s="65"/>
      <c r="E181" s="64"/>
      <c r="G181" s="28"/>
    </row>
    <row r="182" spans="1:7">
      <c r="B182" s="69" t="s">
        <v>72</v>
      </c>
      <c r="C182" s="70"/>
      <c r="D182" s="65"/>
      <c r="E182" s="64"/>
      <c r="G182" s="28"/>
    </row>
    <row r="183" spans="1:7">
      <c r="B183" s="69"/>
      <c r="C183" s="70" t="s">
        <v>1</v>
      </c>
      <c r="D183" s="65">
        <v>485</v>
      </c>
      <c r="E183" s="43"/>
      <c r="F183" s="27">
        <f>D183*E183</f>
        <v>0</v>
      </c>
      <c r="G183" s="28"/>
    </row>
    <row r="184" spans="1:7">
      <c r="B184" s="69"/>
      <c r="C184" s="70"/>
      <c r="D184" s="65"/>
      <c r="E184" s="64"/>
      <c r="G184" s="28"/>
    </row>
    <row r="185" spans="1:7">
      <c r="B185" s="69" t="s">
        <v>132</v>
      </c>
      <c r="C185" s="70"/>
      <c r="D185" s="65"/>
      <c r="E185" s="64"/>
      <c r="G185" s="28"/>
    </row>
    <row r="186" spans="1:7">
      <c r="B186" s="69"/>
      <c r="C186" s="70" t="s">
        <v>1</v>
      </c>
      <c r="D186" s="65">
        <v>485</v>
      </c>
      <c r="E186" s="64"/>
      <c r="F186" s="27">
        <f>D186*E186</f>
        <v>0</v>
      </c>
      <c r="G186" s="28"/>
    </row>
    <row r="187" spans="1:7">
      <c r="C187" s="70"/>
      <c r="D187" s="65"/>
      <c r="E187" s="64"/>
      <c r="G187" s="28"/>
    </row>
    <row r="188" spans="1:7">
      <c r="B188" s="69" t="s">
        <v>133</v>
      </c>
      <c r="C188" s="70"/>
      <c r="D188" s="65"/>
      <c r="E188" s="64"/>
      <c r="G188" s="28"/>
    </row>
    <row r="189" spans="1:7">
      <c r="B189" s="69"/>
      <c r="C189" s="70" t="s">
        <v>1</v>
      </c>
      <c r="D189" s="65">
        <v>485</v>
      </c>
      <c r="E189" s="64"/>
      <c r="F189" s="27">
        <f>D189*E189</f>
        <v>0</v>
      </c>
      <c r="G189" s="28"/>
    </row>
    <row r="190" spans="1:7">
      <c r="B190" s="69"/>
      <c r="C190" s="70"/>
      <c r="D190" s="65"/>
      <c r="E190" s="64"/>
      <c r="G190" s="28"/>
    </row>
    <row r="191" spans="1:7">
      <c r="B191" s="69" t="s">
        <v>134</v>
      </c>
      <c r="C191" s="70"/>
      <c r="D191" s="65"/>
      <c r="E191" s="64"/>
      <c r="G191" s="28"/>
    </row>
    <row r="192" spans="1:7">
      <c r="B192" s="69"/>
      <c r="C192" s="70"/>
      <c r="D192" s="65"/>
      <c r="E192" s="64"/>
      <c r="G192" s="28"/>
    </row>
    <row r="193" spans="1:14">
      <c r="B193" s="69"/>
      <c r="C193" s="70"/>
      <c r="D193" s="65"/>
      <c r="E193" s="64"/>
      <c r="G193" s="28"/>
    </row>
    <row r="194" spans="1:14">
      <c r="B194" s="69"/>
      <c r="C194" s="70"/>
      <c r="D194" s="65"/>
      <c r="E194" s="64"/>
      <c r="G194" s="28"/>
    </row>
    <row r="195" spans="1:14">
      <c r="A195" s="75"/>
      <c r="B195" s="29"/>
      <c r="C195" s="29"/>
      <c r="D195" s="82"/>
      <c r="E195" s="83"/>
      <c r="F195" s="84"/>
      <c r="G195" s="29"/>
    </row>
    <row r="196" spans="1:14">
      <c r="A196" s="33" t="s">
        <v>7</v>
      </c>
      <c r="B196" s="34" t="s">
        <v>107</v>
      </c>
      <c r="C196" s="34"/>
      <c r="D196" s="35"/>
      <c r="E196" s="35"/>
      <c r="F196" s="36">
        <f>SUM(F95:F192)</f>
        <v>0</v>
      </c>
      <c r="G196" s="37"/>
    </row>
    <row r="197" spans="1:14">
      <c r="A197" s="62"/>
      <c r="B197" s="28"/>
      <c r="C197" s="28"/>
      <c r="D197" s="56"/>
      <c r="E197" s="57"/>
      <c r="F197" s="63"/>
      <c r="G197" s="28"/>
    </row>
    <row r="199" spans="1:14">
      <c r="A199" s="60"/>
    </row>
    <row r="200" spans="1:14">
      <c r="A200" s="60"/>
    </row>
    <row r="201" spans="1:14" s="24" customFormat="1">
      <c r="A201" s="71"/>
      <c r="B201" s="23"/>
      <c r="C201" s="23"/>
      <c r="D201" s="72"/>
      <c r="E201" s="72"/>
      <c r="F201" s="73"/>
      <c r="G201" s="74"/>
      <c r="H201" s="23"/>
      <c r="I201" s="23"/>
      <c r="J201" s="23"/>
      <c r="K201" s="23"/>
      <c r="L201" s="23"/>
      <c r="M201" s="23"/>
      <c r="N201" s="23"/>
    </row>
    <row r="202" spans="1:14" s="24" customFormat="1">
      <c r="A202" s="71"/>
      <c r="B202" s="23"/>
      <c r="C202" s="23"/>
      <c r="D202" s="72"/>
      <c r="E202" s="72"/>
      <c r="F202" s="73"/>
      <c r="G202" s="74"/>
      <c r="H202" s="23"/>
      <c r="I202" s="23"/>
      <c r="J202" s="23"/>
      <c r="K202" s="23"/>
      <c r="L202" s="23"/>
      <c r="M202" s="23"/>
      <c r="N202" s="23"/>
    </row>
    <row r="203" spans="1:14" s="24" customFormat="1">
      <c r="A203" s="71"/>
      <c r="B203" s="23"/>
      <c r="C203" s="23"/>
      <c r="D203" s="72"/>
      <c r="E203" s="72"/>
      <c r="F203" s="73"/>
      <c r="G203" s="74"/>
      <c r="H203" s="23"/>
      <c r="I203" s="23"/>
      <c r="J203" s="23"/>
      <c r="K203" s="23"/>
      <c r="L203" s="23"/>
      <c r="M203" s="23"/>
      <c r="N203" s="23"/>
    </row>
    <row r="204" spans="1:14" s="24" customFormat="1">
      <c r="A204" s="71"/>
      <c r="B204" s="23"/>
      <c r="C204" s="23"/>
      <c r="D204" s="72"/>
      <c r="E204" s="72"/>
      <c r="F204" s="73"/>
      <c r="G204" s="74"/>
      <c r="H204" s="23"/>
      <c r="I204" s="23"/>
      <c r="J204" s="23"/>
      <c r="K204" s="23"/>
      <c r="L204" s="23"/>
      <c r="M204" s="23"/>
      <c r="N204" s="23"/>
    </row>
    <row r="205" spans="1:14" s="24" customFormat="1">
      <c r="A205" s="71"/>
      <c r="B205" s="23"/>
      <c r="C205" s="23"/>
      <c r="D205" s="72"/>
      <c r="E205" s="72"/>
      <c r="F205" s="73"/>
      <c r="G205" s="74"/>
      <c r="H205" s="23"/>
      <c r="I205" s="23"/>
      <c r="J205" s="23"/>
      <c r="K205" s="23"/>
      <c r="L205" s="23"/>
      <c r="M205" s="23"/>
      <c r="N205" s="23"/>
    </row>
    <row r="206" spans="1:14" s="24" customFormat="1">
      <c r="A206" s="71"/>
      <c r="B206" s="23"/>
      <c r="C206" s="23"/>
      <c r="D206" s="72"/>
      <c r="E206" s="72"/>
      <c r="F206" s="73"/>
      <c r="G206" s="74"/>
      <c r="H206" s="23"/>
      <c r="I206" s="23"/>
      <c r="J206" s="23"/>
      <c r="K206" s="23"/>
      <c r="L206" s="23"/>
      <c r="M206" s="23"/>
      <c r="N206" s="23"/>
    </row>
    <row r="207" spans="1:14" s="24" customFormat="1">
      <c r="A207" s="71"/>
      <c r="B207" s="23"/>
      <c r="C207" s="23"/>
      <c r="D207" s="72"/>
      <c r="E207" s="72"/>
      <c r="F207" s="73"/>
      <c r="G207" s="74"/>
      <c r="H207" s="23"/>
      <c r="I207" s="23"/>
      <c r="J207" s="23"/>
      <c r="K207" s="23"/>
      <c r="L207" s="23"/>
      <c r="M207" s="23"/>
      <c r="N207" s="23"/>
    </row>
    <row r="208" spans="1:14" s="24" customFormat="1">
      <c r="A208" s="71"/>
      <c r="B208" s="23"/>
      <c r="C208" s="23"/>
      <c r="D208" s="72"/>
      <c r="E208" s="72"/>
      <c r="F208" s="73"/>
      <c r="G208" s="74"/>
      <c r="H208" s="23"/>
      <c r="I208" s="23"/>
      <c r="J208" s="23"/>
      <c r="K208" s="23"/>
      <c r="L208" s="23"/>
      <c r="M208" s="23"/>
      <c r="N208" s="23"/>
    </row>
    <row r="209" spans="1:14" s="24" customFormat="1">
      <c r="A209" s="85" t="s">
        <v>12</v>
      </c>
      <c r="B209" s="90" t="s">
        <v>129</v>
      </c>
      <c r="C209" s="90"/>
      <c r="D209" s="91"/>
      <c r="E209" s="91"/>
      <c r="F209" s="92">
        <f>F39</f>
        <v>0</v>
      </c>
      <c r="G209" s="93"/>
      <c r="H209" s="23"/>
      <c r="I209" s="23"/>
      <c r="J209" s="23"/>
      <c r="K209" s="23"/>
      <c r="L209" s="23"/>
      <c r="M209" s="23"/>
      <c r="N209" s="23"/>
    </row>
    <row r="210" spans="1:14" s="24" customFormat="1">
      <c r="A210" s="85" t="s">
        <v>6</v>
      </c>
      <c r="B210" s="90" t="s">
        <v>16</v>
      </c>
      <c r="D210" s="91"/>
      <c r="E210" s="91"/>
      <c r="F210" s="92">
        <f>F88</f>
        <v>0</v>
      </c>
      <c r="G210" s="93"/>
      <c r="H210" s="23"/>
      <c r="I210" s="23"/>
      <c r="J210" s="23"/>
      <c r="K210" s="23"/>
      <c r="L210" s="23"/>
      <c r="M210" s="23"/>
      <c r="N210" s="23"/>
    </row>
    <row r="211" spans="1:14" s="24" customFormat="1">
      <c r="A211" s="85" t="s">
        <v>7</v>
      </c>
      <c r="B211" s="90" t="s">
        <v>128</v>
      </c>
      <c r="C211" s="90"/>
      <c r="D211" s="91"/>
      <c r="E211" s="91"/>
      <c r="F211" s="92">
        <f>F196</f>
        <v>0</v>
      </c>
      <c r="G211" s="93"/>
      <c r="H211" s="23"/>
      <c r="I211" s="23"/>
      <c r="J211" s="23"/>
      <c r="K211" s="23"/>
      <c r="L211" s="23"/>
      <c r="M211" s="23"/>
      <c r="N211" s="23"/>
    </row>
    <row r="212" spans="1:14" s="24" customFormat="1" ht="4.5" customHeight="1">
      <c r="A212" s="71"/>
      <c r="B212" s="23"/>
      <c r="C212" s="23"/>
      <c r="D212" s="72"/>
      <c r="E212" s="72"/>
      <c r="F212" s="73"/>
      <c r="G212" s="74"/>
      <c r="H212" s="23"/>
      <c r="I212" s="23"/>
      <c r="J212" s="23"/>
      <c r="K212" s="23"/>
      <c r="L212" s="23"/>
      <c r="M212" s="23"/>
      <c r="N212" s="23"/>
    </row>
    <row r="213" spans="1:14" s="24" customFormat="1">
      <c r="A213" s="94"/>
      <c r="B213" s="95" t="s">
        <v>130</v>
      </c>
      <c r="C213" s="96"/>
      <c r="D213" s="97"/>
      <c r="E213" s="97"/>
      <c r="F213" s="98">
        <f>SUM(F209:F211)</f>
        <v>0</v>
      </c>
      <c r="G213" s="99"/>
      <c r="H213" s="23"/>
      <c r="I213" s="23"/>
      <c r="J213" s="23"/>
      <c r="K213" s="23"/>
      <c r="L213" s="23"/>
      <c r="M213" s="23"/>
      <c r="N213" s="23"/>
    </row>
    <row r="214" spans="1:14" s="24" customFormat="1">
      <c r="A214" s="100"/>
      <c r="B214" s="101" t="s">
        <v>131</v>
      </c>
      <c r="C214" s="102"/>
      <c r="D214" s="103"/>
      <c r="E214" s="103"/>
      <c r="F214" s="104">
        <f>F213*0.22</f>
        <v>0</v>
      </c>
      <c r="G214" s="105"/>
      <c r="H214" s="23"/>
      <c r="I214" s="23"/>
      <c r="J214" s="23"/>
      <c r="K214" s="23"/>
      <c r="L214" s="23"/>
      <c r="M214" s="23"/>
      <c r="N214" s="23"/>
    </row>
    <row r="215" spans="1:14" s="24" customFormat="1" ht="4.5" customHeight="1">
      <c r="A215" s="71"/>
      <c r="B215" s="23"/>
      <c r="C215" s="23"/>
      <c r="D215" s="72"/>
      <c r="E215" s="72"/>
      <c r="F215" s="73"/>
      <c r="G215" s="74"/>
      <c r="H215" s="23"/>
      <c r="I215" s="23"/>
      <c r="J215" s="23"/>
      <c r="K215" s="23"/>
      <c r="L215" s="23"/>
      <c r="M215" s="23"/>
      <c r="N215" s="23"/>
    </row>
    <row r="216" spans="1:14" s="24" customFormat="1">
      <c r="A216" s="106"/>
      <c r="B216" s="90" t="s">
        <v>4</v>
      </c>
      <c r="C216" s="86"/>
      <c r="D216" s="87"/>
      <c r="E216" s="87"/>
      <c r="F216" s="88">
        <f>SUM(F213:F214)</f>
        <v>0</v>
      </c>
      <c r="G216" s="89"/>
      <c r="H216" s="23"/>
      <c r="I216" s="23"/>
      <c r="J216" s="23"/>
      <c r="K216" s="23"/>
      <c r="L216" s="23"/>
      <c r="M216" s="23"/>
      <c r="N216" s="23"/>
    </row>
    <row r="217" spans="1:14" s="24" customFormat="1">
      <c r="A217" s="71"/>
      <c r="B217" s="23"/>
      <c r="C217" s="23"/>
      <c r="D217" s="72"/>
      <c r="E217" s="72"/>
      <c r="F217" s="73"/>
      <c r="G217" s="74"/>
      <c r="H217" s="23"/>
      <c r="I217" s="23"/>
      <c r="J217" s="23"/>
      <c r="K217" s="23"/>
      <c r="L217" s="23"/>
      <c r="M217" s="23"/>
      <c r="N217" s="23"/>
    </row>
    <row r="218" spans="1:14" s="24" customFormat="1">
      <c r="A218" s="71"/>
      <c r="B218" s="23"/>
      <c r="C218" s="23"/>
      <c r="D218" s="72"/>
      <c r="E218" s="72"/>
      <c r="F218" s="73"/>
      <c r="G218" s="74"/>
      <c r="H218" s="23"/>
      <c r="I218" s="23"/>
      <c r="J218" s="23"/>
      <c r="K218" s="23"/>
      <c r="L218" s="23"/>
      <c r="M218" s="23"/>
      <c r="N218" s="23"/>
    </row>
    <row r="219" spans="1:14" s="24" customFormat="1">
      <c r="A219" s="71"/>
      <c r="B219" s="23"/>
      <c r="C219" s="23"/>
      <c r="D219" s="72"/>
      <c r="E219" s="72"/>
      <c r="F219" s="73"/>
      <c r="G219" s="74"/>
      <c r="H219" s="23"/>
      <c r="I219" s="23"/>
      <c r="J219" s="23"/>
      <c r="K219" s="23"/>
      <c r="L219" s="23"/>
      <c r="M219" s="23"/>
      <c r="N219" s="23"/>
    </row>
    <row r="220" spans="1:14" s="24" customFormat="1">
      <c r="A220" s="71"/>
      <c r="B220" s="23"/>
      <c r="C220" s="23"/>
      <c r="D220" s="72"/>
      <c r="E220" s="72"/>
      <c r="F220" s="73"/>
      <c r="G220" s="74"/>
      <c r="H220" s="23"/>
      <c r="I220" s="23"/>
      <c r="J220" s="23"/>
      <c r="K220" s="23"/>
      <c r="L220" s="23"/>
      <c r="M220" s="23"/>
      <c r="N220" s="23"/>
    </row>
    <row r="221" spans="1:14" s="22" customFormat="1">
      <c r="A221" s="61"/>
      <c r="B221" s="16"/>
      <c r="C221" s="16"/>
      <c r="D221" s="45"/>
      <c r="E221" s="45"/>
      <c r="F221" s="46"/>
      <c r="G221" s="76"/>
      <c r="H221" s="16"/>
      <c r="I221" s="16"/>
      <c r="J221" s="16"/>
      <c r="K221" s="16"/>
      <c r="L221" s="16"/>
      <c r="M221" s="16"/>
      <c r="N221" s="16"/>
    </row>
    <row r="222" spans="1:14" s="22" customFormat="1">
      <c r="A222" s="61"/>
      <c r="B222" s="16"/>
      <c r="C222" s="16"/>
      <c r="D222" s="45"/>
      <c r="E222" s="45"/>
      <c r="F222" s="46"/>
      <c r="G222" s="76"/>
      <c r="H222" s="16"/>
      <c r="I222" s="16"/>
      <c r="J222" s="16"/>
      <c r="K222" s="16"/>
      <c r="L222" s="16"/>
      <c r="M222" s="16"/>
      <c r="N222" s="16"/>
    </row>
    <row r="223" spans="1:14" s="22" customFormat="1">
      <c r="A223" s="61"/>
      <c r="B223" s="16"/>
      <c r="C223" s="16"/>
      <c r="D223" s="45"/>
      <c r="E223" s="45"/>
      <c r="F223" s="46"/>
      <c r="G223" s="76"/>
      <c r="H223" s="16"/>
      <c r="I223" s="16"/>
      <c r="J223" s="16"/>
      <c r="K223" s="16"/>
      <c r="L223" s="16"/>
      <c r="M223" s="16"/>
      <c r="N223" s="16"/>
    </row>
    <row r="224" spans="1:14" s="22" customFormat="1">
      <c r="A224" s="61"/>
      <c r="B224" s="16"/>
      <c r="C224" s="16"/>
      <c r="D224" s="45"/>
      <c r="E224" s="45"/>
      <c r="F224" s="46"/>
      <c r="G224" s="76"/>
      <c r="H224" s="16"/>
      <c r="I224" s="16"/>
      <c r="J224" s="16"/>
      <c r="K224" s="16"/>
      <c r="L224" s="16"/>
      <c r="M224" s="16"/>
      <c r="N224" s="16"/>
    </row>
    <row r="225" spans="1:14" s="22" customFormat="1">
      <c r="A225" s="61"/>
      <c r="B225" s="16"/>
      <c r="C225" s="16"/>
      <c r="D225" s="45"/>
      <c r="E225" s="45"/>
      <c r="F225" s="46"/>
      <c r="G225" s="76"/>
      <c r="H225" s="16"/>
      <c r="I225" s="16"/>
      <c r="J225" s="16"/>
      <c r="K225" s="16"/>
      <c r="L225" s="16"/>
      <c r="M225" s="16"/>
      <c r="N225" s="16"/>
    </row>
    <row r="226" spans="1:14" s="22" customFormat="1">
      <c r="A226" s="61"/>
      <c r="B226" s="16"/>
      <c r="C226" s="16"/>
      <c r="D226" s="45"/>
      <c r="E226" s="45"/>
      <c r="F226" s="46"/>
      <c r="G226" s="76"/>
      <c r="H226" s="16"/>
      <c r="I226" s="16"/>
      <c r="J226" s="16"/>
      <c r="K226" s="16"/>
      <c r="L226" s="16"/>
      <c r="M226" s="16"/>
      <c r="N226" s="16"/>
    </row>
    <row r="227" spans="1:14" s="22" customFormat="1">
      <c r="A227" s="61"/>
      <c r="B227" s="16"/>
      <c r="C227" s="16"/>
      <c r="D227" s="45"/>
      <c r="E227" s="45"/>
      <c r="F227" s="46"/>
      <c r="G227" s="76"/>
      <c r="H227" s="16"/>
      <c r="I227" s="16"/>
      <c r="J227" s="16"/>
      <c r="K227" s="16"/>
      <c r="L227" s="16"/>
      <c r="M227" s="16"/>
      <c r="N227" s="16"/>
    </row>
    <row r="228" spans="1:14" s="22" customFormat="1">
      <c r="A228" s="61"/>
      <c r="B228" s="16"/>
      <c r="C228" s="16"/>
      <c r="D228" s="45"/>
      <c r="E228" s="45"/>
      <c r="F228" s="46"/>
      <c r="G228" s="76"/>
      <c r="H228" s="16"/>
      <c r="I228" s="16"/>
      <c r="J228" s="16"/>
      <c r="K228" s="16"/>
      <c r="L228" s="16"/>
      <c r="M228" s="16"/>
      <c r="N228" s="16"/>
    </row>
    <row r="229" spans="1:14" s="22" customFormat="1">
      <c r="A229" s="61"/>
      <c r="B229" s="16"/>
      <c r="C229" s="16"/>
      <c r="D229" s="45"/>
      <c r="E229" s="45"/>
      <c r="F229" s="46"/>
      <c r="G229" s="76"/>
      <c r="H229" s="16"/>
      <c r="I229" s="16"/>
      <c r="J229" s="16"/>
      <c r="K229" s="16"/>
      <c r="L229" s="16"/>
      <c r="M229" s="16"/>
      <c r="N229" s="16"/>
    </row>
    <row r="230" spans="1:14" s="22" customFormat="1">
      <c r="A230" s="61"/>
      <c r="B230" s="16"/>
      <c r="C230" s="16"/>
      <c r="D230" s="45"/>
      <c r="E230" s="45"/>
      <c r="F230" s="46"/>
      <c r="G230" s="76"/>
      <c r="H230" s="16"/>
      <c r="I230" s="16"/>
      <c r="J230" s="16"/>
      <c r="K230" s="16"/>
      <c r="L230" s="16"/>
      <c r="M230" s="16"/>
      <c r="N230" s="16"/>
    </row>
    <row r="231" spans="1:14" s="22" customFormat="1">
      <c r="A231" s="61"/>
      <c r="B231" s="16"/>
      <c r="C231" s="16"/>
      <c r="D231" s="45"/>
      <c r="E231" s="45"/>
      <c r="F231" s="46"/>
      <c r="G231" s="76"/>
      <c r="H231" s="16"/>
      <c r="I231" s="16"/>
      <c r="J231" s="16"/>
      <c r="K231" s="16"/>
      <c r="L231" s="16"/>
      <c r="M231" s="16"/>
      <c r="N231" s="16"/>
    </row>
    <row r="232" spans="1:14" s="22" customFormat="1">
      <c r="A232" s="61"/>
      <c r="B232" s="16"/>
      <c r="C232" s="16"/>
      <c r="D232" s="45"/>
      <c r="E232" s="45"/>
      <c r="F232" s="46"/>
      <c r="G232" s="76"/>
      <c r="H232" s="16"/>
      <c r="I232" s="16"/>
      <c r="J232" s="16"/>
      <c r="K232" s="16"/>
      <c r="L232" s="16"/>
      <c r="M232" s="16"/>
      <c r="N232" s="16"/>
    </row>
    <row r="233" spans="1:14" s="22" customFormat="1">
      <c r="A233" s="61"/>
      <c r="B233" s="16"/>
      <c r="C233" s="16"/>
      <c r="D233" s="45"/>
      <c r="E233" s="45"/>
      <c r="F233" s="46"/>
      <c r="G233" s="76"/>
      <c r="H233" s="16"/>
      <c r="I233" s="16"/>
      <c r="J233" s="16"/>
      <c r="K233" s="16"/>
      <c r="L233" s="16"/>
      <c r="M233" s="16"/>
      <c r="N233" s="16"/>
    </row>
    <row r="234" spans="1:14" s="22" customFormat="1">
      <c r="A234" s="61"/>
      <c r="B234" s="16"/>
      <c r="C234" s="16"/>
      <c r="D234" s="45"/>
      <c r="E234" s="45"/>
      <c r="F234" s="46"/>
      <c r="G234" s="76"/>
      <c r="H234" s="16"/>
      <c r="I234" s="16"/>
      <c r="J234" s="16"/>
      <c r="K234" s="16"/>
      <c r="L234" s="16"/>
      <c r="M234" s="16"/>
      <c r="N234" s="16"/>
    </row>
    <row r="235" spans="1:14" s="22" customFormat="1">
      <c r="A235" s="61"/>
      <c r="B235" s="16"/>
      <c r="C235" s="16"/>
      <c r="D235" s="45"/>
      <c r="E235" s="45"/>
      <c r="F235" s="46"/>
      <c r="G235" s="76"/>
      <c r="H235" s="16"/>
      <c r="I235" s="16"/>
      <c r="J235" s="16"/>
      <c r="K235" s="16"/>
      <c r="L235" s="16"/>
      <c r="M235" s="16"/>
      <c r="N235" s="16"/>
    </row>
    <row r="236" spans="1:14" s="22" customFormat="1">
      <c r="A236" s="61"/>
      <c r="B236" s="16"/>
      <c r="C236" s="16"/>
      <c r="D236" s="45"/>
      <c r="E236" s="45"/>
      <c r="F236" s="46"/>
      <c r="G236" s="76"/>
      <c r="H236" s="16"/>
      <c r="I236" s="16"/>
      <c r="J236" s="16"/>
      <c r="K236" s="16"/>
      <c r="L236" s="16"/>
      <c r="M236" s="16"/>
      <c r="N236" s="16"/>
    </row>
    <row r="237" spans="1:14" s="22" customFormat="1">
      <c r="A237" s="61"/>
      <c r="B237" s="16"/>
      <c r="C237" s="16"/>
      <c r="D237" s="45"/>
      <c r="E237" s="45"/>
      <c r="F237" s="46"/>
      <c r="G237" s="76"/>
      <c r="H237" s="16"/>
      <c r="I237" s="16"/>
      <c r="J237" s="16"/>
      <c r="K237" s="16"/>
      <c r="L237" s="16"/>
      <c r="M237" s="16"/>
      <c r="N237" s="16"/>
    </row>
    <row r="238" spans="1:14" s="22" customFormat="1">
      <c r="A238" s="61"/>
      <c r="B238" s="16"/>
      <c r="C238" s="16"/>
      <c r="D238" s="45"/>
      <c r="E238" s="45"/>
      <c r="F238" s="46"/>
      <c r="G238" s="76"/>
      <c r="H238" s="16"/>
      <c r="I238" s="16"/>
      <c r="J238" s="16"/>
      <c r="K238" s="16"/>
      <c r="L238" s="16"/>
      <c r="M238" s="16"/>
      <c r="N238" s="16"/>
    </row>
    <row r="239" spans="1:14" s="22" customFormat="1">
      <c r="A239" s="61"/>
      <c r="B239" s="16"/>
      <c r="C239" s="16"/>
      <c r="D239" s="45"/>
      <c r="E239" s="45"/>
      <c r="F239" s="46"/>
      <c r="G239" s="76"/>
      <c r="H239" s="16"/>
      <c r="I239" s="16"/>
      <c r="J239" s="16"/>
      <c r="K239" s="16"/>
      <c r="L239" s="16"/>
      <c r="M239" s="16"/>
      <c r="N239" s="16"/>
    </row>
    <row r="240" spans="1:14" s="22" customFormat="1">
      <c r="A240" s="61"/>
      <c r="B240" s="16"/>
      <c r="C240" s="16"/>
      <c r="D240" s="45"/>
      <c r="E240" s="45"/>
      <c r="F240" s="46"/>
      <c r="G240" s="76"/>
      <c r="H240" s="16"/>
      <c r="I240" s="16"/>
      <c r="J240" s="16"/>
      <c r="K240" s="16"/>
      <c r="L240" s="16"/>
      <c r="M240" s="16"/>
      <c r="N240" s="16"/>
    </row>
    <row r="241" spans="1:14" s="22" customFormat="1">
      <c r="A241" s="61"/>
      <c r="B241" s="16"/>
      <c r="C241" s="16"/>
      <c r="D241" s="45"/>
      <c r="E241" s="45"/>
      <c r="F241" s="46"/>
      <c r="G241" s="76"/>
      <c r="H241" s="16"/>
      <c r="I241" s="16"/>
      <c r="J241" s="16"/>
      <c r="K241" s="16"/>
      <c r="L241" s="16"/>
      <c r="M241" s="16"/>
      <c r="N241" s="16"/>
    </row>
    <row r="242" spans="1:14" s="22" customFormat="1">
      <c r="A242" s="61"/>
      <c r="B242" s="16"/>
      <c r="C242" s="16"/>
      <c r="D242" s="45"/>
      <c r="E242" s="45"/>
      <c r="F242" s="46"/>
      <c r="G242" s="76"/>
      <c r="H242" s="16"/>
      <c r="I242" s="16"/>
      <c r="J242" s="16"/>
      <c r="K242" s="16"/>
      <c r="L242" s="16"/>
      <c r="M242" s="16"/>
      <c r="N242" s="16"/>
    </row>
    <row r="243" spans="1:14" s="22" customFormat="1">
      <c r="A243" s="61"/>
      <c r="B243" s="16"/>
      <c r="C243" s="16"/>
      <c r="D243" s="45"/>
      <c r="E243" s="45"/>
      <c r="F243" s="46"/>
      <c r="G243" s="76"/>
      <c r="H243" s="16"/>
      <c r="I243" s="16"/>
      <c r="J243" s="16"/>
      <c r="K243" s="16"/>
      <c r="L243" s="16"/>
      <c r="M243" s="16"/>
      <c r="N243" s="16"/>
    </row>
    <row r="244" spans="1:14" s="22" customFormat="1">
      <c r="A244" s="61"/>
      <c r="B244" s="16"/>
      <c r="C244" s="16"/>
      <c r="D244" s="45"/>
      <c r="E244" s="45"/>
      <c r="F244" s="46"/>
      <c r="G244" s="76"/>
      <c r="H244" s="16"/>
      <c r="I244" s="16"/>
      <c r="J244" s="16"/>
      <c r="K244" s="16"/>
      <c r="L244" s="16"/>
      <c r="M244" s="16"/>
      <c r="N244" s="16"/>
    </row>
    <row r="245" spans="1:14" s="22" customFormat="1">
      <c r="A245" s="61"/>
      <c r="B245" s="16"/>
      <c r="C245" s="16"/>
      <c r="D245" s="45"/>
      <c r="E245" s="45"/>
      <c r="F245" s="46"/>
      <c r="G245" s="76"/>
      <c r="H245" s="16"/>
      <c r="I245" s="16"/>
      <c r="J245" s="16"/>
      <c r="K245" s="16"/>
      <c r="L245" s="16"/>
      <c r="M245" s="16"/>
      <c r="N245" s="16"/>
    </row>
    <row r="246" spans="1:14" s="22" customFormat="1">
      <c r="A246" s="61"/>
      <c r="B246" s="16"/>
      <c r="C246" s="16"/>
      <c r="D246" s="45"/>
      <c r="E246" s="45"/>
      <c r="F246" s="46"/>
      <c r="G246" s="76"/>
      <c r="H246" s="16"/>
      <c r="I246" s="16"/>
      <c r="J246" s="16"/>
      <c r="K246" s="16"/>
      <c r="L246" s="16"/>
      <c r="M246" s="16"/>
      <c r="N246" s="16"/>
    </row>
    <row r="247" spans="1:14" s="22" customFormat="1">
      <c r="A247" s="61"/>
      <c r="B247" s="16"/>
      <c r="C247" s="16"/>
      <c r="D247" s="45"/>
      <c r="E247" s="45"/>
      <c r="F247" s="46"/>
      <c r="G247" s="76"/>
      <c r="H247" s="16"/>
      <c r="I247" s="16"/>
      <c r="J247" s="16"/>
      <c r="K247" s="16"/>
      <c r="L247" s="16"/>
      <c r="M247" s="16"/>
      <c r="N247" s="16"/>
    </row>
    <row r="248" spans="1:14" s="22" customFormat="1">
      <c r="A248" s="61"/>
      <c r="B248" s="16"/>
      <c r="C248" s="16"/>
      <c r="D248" s="45"/>
      <c r="E248" s="45"/>
      <c r="F248" s="46"/>
      <c r="G248" s="76"/>
      <c r="H248" s="16"/>
      <c r="I248" s="16"/>
      <c r="J248" s="16"/>
      <c r="K248" s="16"/>
      <c r="L248" s="16"/>
      <c r="M248" s="16"/>
      <c r="N248" s="16"/>
    </row>
    <row r="249" spans="1:14" s="22" customFormat="1">
      <c r="A249" s="61"/>
      <c r="B249" s="16"/>
      <c r="C249" s="16"/>
      <c r="D249" s="45"/>
      <c r="E249" s="45"/>
      <c r="F249" s="46"/>
      <c r="G249" s="76"/>
      <c r="H249" s="16"/>
      <c r="I249" s="16"/>
      <c r="J249" s="16"/>
      <c r="K249" s="16"/>
      <c r="L249" s="16"/>
      <c r="M249" s="16"/>
      <c r="N249" s="16"/>
    </row>
    <row r="250" spans="1:14" s="22" customFormat="1">
      <c r="A250" s="61"/>
      <c r="B250" s="16"/>
      <c r="C250" s="16"/>
      <c r="D250" s="45"/>
      <c r="E250" s="45"/>
      <c r="F250" s="46"/>
      <c r="G250" s="76"/>
      <c r="H250" s="16"/>
      <c r="I250" s="16"/>
      <c r="J250" s="16"/>
      <c r="K250" s="16"/>
      <c r="L250" s="16"/>
      <c r="M250" s="16"/>
      <c r="N250" s="16"/>
    </row>
    <row r="251" spans="1:14" s="22" customFormat="1">
      <c r="A251" s="61"/>
      <c r="B251" s="16"/>
      <c r="C251" s="16"/>
      <c r="D251" s="45"/>
      <c r="E251" s="45"/>
      <c r="F251" s="46"/>
      <c r="G251" s="76"/>
      <c r="H251" s="16"/>
      <c r="I251" s="16"/>
      <c r="J251" s="16"/>
      <c r="K251" s="16"/>
      <c r="L251" s="16"/>
      <c r="M251" s="16"/>
      <c r="N251" s="16"/>
    </row>
    <row r="252" spans="1:14" s="22" customFormat="1">
      <c r="A252" s="61"/>
      <c r="B252" s="16"/>
      <c r="C252" s="16"/>
      <c r="D252" s="45"/>
      <c r="E252" s="45"/>
      <c r="F252" s="46"/>
      <c r="G252" s="76"/>
      <c r="H252" s="16"/>
      <c r="I252" s="16"/>
      <c r="J252" s="16"/>
      <c r="K252" s="16"/>
      <c r="L252" s="16"/>
      <c r="M252" s="16"/>
      <c r="N252" s="16"/>
    </row>
    <row r="253" spans="1:14" s="22" customFormat="1">
      <c r="A253" s="61"/>
      <c r="B253" s="16"/>
      <c r="C253" s="16"/>
      <c r="D253" s="45"/>
      <c r="E253" s="45"/>
      <c r="F253" s="46"/>
      <c r="G253" s="76"/>
      <c r="H253" s="16"/>
      <c r="I253" s="16"/>
      <c r="J253" s="16"/>
      <c r="K253" s="16"/>
      <c r="L253" s="16"/>
      <c r="M253" s="16"/>
      <c r="N253" s="16"/>
    </row>
    <row r="254" spans="1:14" s="22" customFormat="1">
      <c r="A254" s="61"/>
      <c r="B254" s="16"/>
      <c r="C254" s="16"/>
      <c r="D254" s="45"/>
      <c r="E254" s="45"/>
      <c r="F254" s="46"/>
      <c r="G254" s="76"/>
      <c r="H254" s="16"/>
      <c r="I254" s="16"/>
      <c r="J254" s="16"/>
      <c r="K254" s="16"/>
      <c r="L254" s="16"/>
      <c r="M254" s="16"/>
      <c r="N254" s="16"/>
    </row>
    <row r="255" spans="1:14" s="22" customFormat="1">
      <c r="A255" s="61"/>
      <c r="B255" s="16"/>
      <c r="C255" s="16"/>
      <c r="D255" s="45"/>
      <c r="E255" s="45"/>
      <c r="F255" s="46"/>
      <c r="G255" s="76"/>
      <c r="H255" s="16"/>
      <c r="I255" s="16"/>
      <c r="J255" s="16"/>
      <c r="K255" s="16"/>
      <c r="L255" s="16"/>
      <c r="M255" s="16"/>
      <c r="N255" s="16"/>
    </row>
    <row r="256" spans="1:14" s="22" customFormat="1">
      <c r="A256" s="61"/>
      <c r="B256" s="16"/>
      <c r="C256" s="16"/>
      <c r="D256" s="45"/>
      <c r="E256" s="45"/>
      <c r="F256" s="46"/>
      <c r="G256" s="76"/>
      <c r="H256" s="16"/>
      <c r="I256" s="16"/>
      <c r="J256" s="16"/>
      <c r="K256" s="16"/>
      <c r="L256" s="16"/>
      <c r="M256" s="16"/>
      <c r="N256" s="16"/>
    </row>
    <row r="257" spans="1:14" s="22" customFormat="1">
      <c r="A257" s="61"/>
      <c r="B257" s="16"/>
      <c r="C257" s="16"/>
      <c r="D257" s="45"/>
      <c r="E257" s="45"/>
      <c r="F257" s="46"/>
      <c r="G257" s="76"/>
      <c r="H257" s="16"/>
      <c r="I257" s="16"/>
      <c r="J257" s="16"/>
      <c r="K257" s="16"/>
      <c r="L257" s="16"/>
      <c r="M257" s="16"/>
      <c r="N257" s="16"/>
    </row>
    <row r="258" spans="1:14" s="22" customFormat="1">
      <c r="A258" s="61"/>
      <c r="B258" s="16"/>
      <c r="C258" s="16"/>
      <c r="D258" s="45"/>
      <c r="E258" s="45"/>
      <c r="F258" s="46"/>
      <c r="G258" s="76"/>
      <c r="H258" s="16"/>
      <c r="I258" s="16"/>
      <c r="J258" s="16"/>
      <c r="K258" s="16"/>
      <c r="L258" s="16"/>
      <c r="M258" s="16"/>
      <c r="N258" s="16"/>
    </row>
    <row r="259" spans="1:14" s="22" customFormat="1">
      <c r="A259" s="61"/>
      <c r="B259" s="16"/>
      <c r="C259" s="16"/>
      <c r="D259" s="45"/>
      <c r="E259" s="45"/>
      <c r="F259" s="46"/>
      <c r="G259" s="76"/>
      <c r="H259" s="16"/>
      <c r="I259" s="16"/>
      <c r="J259" s="16"/>
      <c r="K259" s="16"/>
      <c r="L259" s="16"/>
      <c r="M259" s="16"/>
      <c r="N259" s="16"/>
    </row>
    <row r="260" spans="1:14" s="22" customFormat="1">
      <c r="A260" s="61"/>
      <c r="B260" s="16"/>
      <c r="C260" s="16"/>
      <c r="D260" s="45"/>
      <c r="E260" s="45"/>
      <c r="F260" s="46"/>
      <c r="G260" s="76"/>
      <c r="H260" s="16"/>
      <c r="I260" s="16"/>
      <c r="J260" s="16"/>
      <c r="K260" s="16"/>
      <c r="L260" s="16"/>
      <c r="M260" s="16"/>
      <c r="N260" s="16"/>
    </row>
    <row r="261" spans="1:14" s="22" customFormat="1">
      <c r="A261" s="61"/>
      <c r="B261" s="16"/>
      <c r="C261" s="16"/>
      <c r="D261" s="45"/>
      <c r="E261" s="45"/>
      <c r="F261" s="46"/>
      <c r="G261" s="76"/>
      <c r="H261" s="16"/>
      <c r="I261" s="16"/>
      <c r="J261" s="16"/>
      <c r="K261" s="16"/>
      <c r="L261" s="16"/>
      <c r="M261" s="16"/>
      <c r="N261" s="16"/>
    </row>
    <row r="262" spans="1:14" s="22" customFormat="1">
      <c r="A262" s="61"/>
      <c r="B262" s="16"/>
      <c r="C262" s="16"/>
      <c r="D262" s="45"/>
      <c r="E262" s="45"/>
      <c r="F262" s="46"/>
      <c r="G262" s="76"/>
      <c r="H262" s="16"/>
      <c r="I262" s="16"/>
      <c r="J262" s="16"/>
      <c r="K262" s="16"/>
      <c r="L262" s="16"/>
      <c r="M262" s="16"/>
      <c r="N262" s="16"/>
    </row>
    <row r="263" spans="1:14" s="22" customFormat="1">
      <c r="A263" s="61"/>
      <c r="B263" s="16"/>
      <c r="C263" s="16"/>
      <c r="D263" s="45"/>
      <c r="E263" s="45"/>
      <c r="F263" s="46"/>
      <c r="G263" s="76"/>
      <c r="H263" s="16"/>
      <c r="I263" s="16"/>
      <c r="J263" s="16"/>
      <c r="K263" s="16"/>
      <c r="L263" s="16"/>
      <c r="M263" s="16"/>
      <c r="N263" s="16"/>
    </row>
    <row r="264" spans="1:14" s="22" customFormat="1">
      <c r="A264" s="61"/>
      <c r="B264" s="16"/>
      <c r="C264" s="16"/>
      <c r="D264" s="45"/>
      <c r="E264" s="45"/>
      <c r="F264" s="46"/>
      <c r="G264" s="76"/>
      <c r="H264" s="16"/>
      <c r="I264" s="16"/>
      <c r="J264" s="16"/>
      <c r="K264" s="16"/>
      <c r="L264" s="16"/>
      <c r="M264" s="16"/>
      <c r="N264" s="16"/>
    </row>
    <row r="265" spans="1:14" s="22" customFormat="1">
      <c r="A265" s="61"/>
      <c r="B265" s="16"/>
      <c r="C265" s="16"/>
      <c r="D265" s="45"/>
      <c r="E265" s="45"/>
      <c r="F265" s="46"/>
      <c r="G265" s="76"/>
      <c r="H265" s="16"/>
      <c r="I265" s="16"/>
      <c r="J265" s="16"/>
      <c r="K265" s="16"/>
      <c r="L265" s="16"/>
      <c r="M265" s="16"/>
      <c r="N265" s="16"/>
    </row>
    <row r="266" spans="1:14" s="22" customFormat="1">
      <c r="A266" s="61"/>
      <c r="B266" s="16"/>
      <c r="C266" s="16"/>
      <c r="D266" s="45"/>
      <c r="E266" s="45"/>
      <c r="F266" s="46"/>
      <c r="G266" s="76"/>
      <c r="H266" s="16"/>
      <c r="I266" s="16"/>
      <c r="J266" s="16"/>
      <c r="K266" s="16"/>
      <c r="L266" s="16"/>
      <c r="M266" s="16"/>
      <c r="N266" s="16"/>
    </row>
    <row r="267" spans="1:14" s="22" customFormat="1">
      <c r="A267" s="61"/>
      <c r="B267" s="16"/>
      <c r="C267" s="16"/>
      <c r="D267" s="45"/>
      <c r="E267" s="45"/>
      <c r="F267" s="46"/>
      <c r="G267" s="76"/>
      <c r="H267" s="16"/>
      <c r="I267" s="16"/>
      <c r="J267" s="16"/>
      <c r="K267" s="16"/>
      <c r="L267" s="16"/>
      <c r="M267" s="16"/>
      <c r="N267" s="16"/>
    </row>
    <row r="268" spans="1:14" s="22" customFormat="1">
      <c r="A268" s="61"/>
      <c r="B268" s="16"/>
      <c r="C268" s="16"/>
      <c r="D268" s="45"/>
      <c r="E268" s="45"/>
      <c r="F268" s="46"/>
      <c r="G268" s="76"/>
      <c r="H268" s="16"/>
      <c r="I268" s="16"/>
      <c r="J268" s="16"/>
      <c r="K268" s="16"/>
      <c r="L268" s="16"/>
      <c r="M268" s="16"/>
      <c r="N268" s="16"/>
    </row>
    <row r="269" spans="1:14" s="22" customFormat="1">
      <c r="A269" s="61"/>
      <c r="B269" s="16"/>
      <c r="C269" s="16"/>
      <c r="D269" s="45"/>
      <c r="E269" s="45"/>
      <c r="F269" s="46"/>
      <c r="G269" s="76"/>
      <c r="H269" s="16"/>
      <c r="I269" s="16"/>
      <c r="J269" s="16"/>
      <c r="K269" s="16"/>
      <c r="L269" s="16"/>
      <c r="M269" s="16"/>
      <c r="N269" s="16"/>
    </row>
    <row r="270" spans="1:14" s="22" customFormat="1">
      <c r="A270" s="61"/>
      <c r="B270" s="16"/>
      <c r="C270" s="16"/>
      <c r="D270" s="45"/>
      <c r="E270" s="45"/>
      <c r="F270" s="46"/>
      <c r="G270" s="76"/>
      <c r="H270" s="16"/>
      <c r="I270" s="16"/>
      <c r="J270" s="16"/>
      <c r="K270" s="16"/>
      <c r="L270" s="16"/>
      <c r="M270" s="16"/>
      <c r="N270" s="16"/>
    </row>
    <row r="271" spans="1:14" s="22" customFormat="1">
      <c r="A271" s="61"/>
      <c r="B271" s="16"/>
      <c r="C271" s="16"/>
      <c r="D271" s="45"/>
      <c r="E271" s="45"/>
      <c r="F271" s="46"/>
      <c r="G271" s="76"/>
      <c r="H271" s="16"/>
      <c r="I271" s="16"/>
      <c r="J271" s="16"/>
      <c r="K271" s="16"/>
      <c r="L271" s="16"/>
      <c r="M271" s="16"/>
      <c r="N271" s="16"/>
    </row>
    <row r="272" spans="1:14" s="22" customFormat="1">
      <c r="A272" s="61"/>
      <c r="B272" s="16"/>
      <c r="C272" s="16"/>
      <c r="D272" s="45"/>
      <c r="E272" s="45"/>
      <c r="F272" s="46"/>
      <c r="G272" s="76"/>
      <c r="H272" s="16"/>
      <c r="I272" s="16"/>
      <c r="J272" s="16"/>
      <c r="K272" s="16"/>
      <c r="L272" s="16"/>
      <c r="M272" s="16"/>
      <c r="N272" s="16"/>
    </row>
    <row r="273" spans="1:14" s="22" customFormat="1">
      <c r="A273" s="61"/>
      <c r="B273" s="16"/>
      <c r="C273" s="16"/>
      <c r="D273" s="45"/>
      <c r="E273" s="45"/>
      <c r="F273" s="46"/>
      <c r="G273" s="76"/>
      <c r="H273" s="16"/>
      <c r="I273" s="16"/>
      <c r="J273" s="16"/>
      <c r="K273" s="16"/>
      <c r="L273" s="16"/>
      <c r="M273" s="16"/>
      <c r="N273" s="16"/>
    </row>
    <row r="274" spans="1:14" s="22" customFormat="1">
      <c r="A274" s="61"/>
      <c r="B274" s="16"/>
      <c r="C274" s="16"/>
      <c r="D274" s="45"/>
      <c r="E274" s="45"/>
      <c r="F274" s="46"/>
      <c r="G274" s="76"/>
      <c r="H274" s="16"/>
      <c r="I274" s="16"/>
      <c r="J274" s="16"/>
      <c r="K274" s="16"/>
      <c r="L274" s="16"/>
      <c r="M274" s="16"/>
      <c r="N274" s="16"/>
    </row>
    <row r="275" spans="1:14" s="22" customFormat="1">
      <c r="A275" s="61"/>
      <c r="B275" s="16"/>
      <c r="C275" s="16"/>
      <c r="D275" s="45"/>
      <c r="E275" s="45"/>
      <c r="F275" s="46"/>
      <c r="G275" s="76"/>
      <c r="H275" s="16"/>
      <c r="I275" s="16"/>
      <c r="J275" s="16"/>
      <c r="K275" s="16"/>
      <c r="L275" s="16"/>
      <c r="M275" s="16"/>
      <c r="N275" s="16"/>
    </row>
    <row r="276" spans="1:14" s="22" customFormat="1">
      <c r="A276" s="61"/>
      <c r="B276" s="16"/>
      <c r="C276" s="16"/>
      <c r="D276" s="45"/>
      <c r="E276" s="45"/>
      <c r="F276" s="46"/>
      <c r="G276" s="76"/>
      <c r="H276" s="16"/>
      <c r="I276" s="16"/>
      <c r="J276" s="16"/>
      <c r="K276" s="16"/>
      <c r="L276" s="16"/>
      <c r="M276" s="16"/>
      <c r="N276" s="16"/>
    </row>
    <row r="277" spans="1:14" s="22" customFormat="1">
      <c r="A277" s="61"/>
      <c r="B277" s="16"/>
      <c r="C277" s="16"/>
      <c r="D277" s="45"/>
      <c r="E277" s="45"/>
      <c r="F277" s="46"/>
      <c r="G277" s="76"/>
      <c r="H277" s="16"/>
      <c r="I277" s="16"/>
      <c r="J277" s="16"/>
      <c r="K277" s="16"/>
      <c r="L277" s="16"/>
      <c r="M277" s="16"/>
      <c r="N277" s="16"/>
    </row>
    <row r="278" spans="1:14" s="22" customFormat="1">
      <c r="A278" s="61"/>
      <c r="B278" s="16"/>
      <c r="C278" s="16"/>
      <c r="D278" s="45"/>
      <c r="E278" s="45"/>
      <c r="F278" s="46"/>
      <c r="G278" s="76"/>
      <c r="H278" s="16"/>
      <c r="I278" s="16"/>
      <c r="J278" s="16"/>
      <c r="K278" s="16"/>
      <c r="L278" s="16"/>
      <c r="M278" s="16"/>
      <c r="N278" s="16"/>
    </row>
    <row r="279" spans="1:14" s="22" customFormat="1">
      <c r="A279" s="61"/>
      <c r="B279" s="16"/>
      <c r="C279" s="16"/>
      <c r="D279" s="45"/>
      <c r="E279" s="45"/>
      <c r="F279" s="46"/>
      <c r="G279" s="76"/>
      <c r="H279" s="16"/>
      <c r="I279" s="16"/>
      <c r="J279" s="16"/>
      <c r="K279" s="16"/>
      <c r="L279" s="16"/>
      <c r="M279" s="16"/>
      <c r="N279" s="16"/>
    </row>
    <row r="280" spans="1:14" s="22" customFormat="1">
      <c r="A280" s="61"/>
      <c r="B280" s="16"/>
      <c r="C280" s="16"/>
      <c r="D280" s="45"/>
      <c r="E280" s="45"/>
      <c r="F280" s="46"/>
      <c r="G280" s="76"/>
      <c r="H280" s="16"/>
      <c r="I280" s="16"/>
      <c r="J280" s="16"/>
      <c r="K280" s="16"/>
      <c r="L280" s="16"/>
      <c r="M280" s="16"/>
      <c r="N280" s="16"/>
    </row>
    <row r="281" spans="1:14" s="22" customFormat="1">
      <c r="A281" s="61"/>
      <c r="B281" s="16"/>
      <c r="C281" s="16"/>
      <c r="D281" s="45"/>
      <c r="E281" s="45"/>
      <c r="F281" s="46"/>
      <c r="G281" s="76"/>
      <c r="H281" s="16"/>
      <c r="I281" s="16"/>
      <c r="J281" s="16"/>
      <c r="K281" s="16"/>
      <c r="L281" s="16"/>
      <c r="M281" s="16"/>
      <c r="N281" s="16"/>
    </row>
    <row r="282" spans="1:14" s="22" customFormat="1">
      <c r="A282" s="61"/>
      <c r="B282" s="16"/>
      <c r="C282" s="16"/>
      <c r="D282" s="45"/>
      <c r="E282" s="45"/>
      <c r="F282" s="46"/>
      <c r="G282" s="76"/>
      <c r="H282" s="16"/>
      <c r="I282" s="16"/>
      <c r="J282" s="16"/>
      <c r="K282" s="16"/>
      <c r="L282" s="16"/>
      <c r="M282" s="16"/>
      <c r="N282" s="16"/>
    </row>
    <row r="283" spans="1:14" s="22" customFormat="1">
      <c r="A283" s="61"/>
      <c r="B283" s="16"/>
      <c r="C283" s="16"/>
      <c r="D283" s="45"/>
      <c r="E283" s="45"/>
      <c r="F283" s="46"/>
      <c r="G283" s="76"/>
      <c r="H283" s="16"/>
      <c r="I283" s="16"/>
      <c r="J283" s="16"/>
      <c r="K283" s="16"/>
      <c r="L283" s="16"/>
      <c r="M283" s="16"/>
      <c r="N283" s="16"/>
    </row>
    <row r="284" spans="1:14" s="22" customFormat="1">
      <c r="A284" s="61"/>
      <c r="B284" s="16"/>
      <c r="C284" s="16"/>
      <c r="D284" s="45"/>
      <c r="E284" s="45"/>
      <c r="F284" s="46"/>
      <c r="G284" s="76"/>
      <c r="H284" s="16"/>
      <c r="I284" s="16"/>
      <c r="J284" s="16"/>
      <c r="K284" s="16"/>
      <c r="L284" s="16"/>
      <c r="M284" s="16"/>
      <c r="N284" s="16"/>
    </row>
    <row r="285" spans="1:14" s="22" customFormat="1">
      <c r="A285" s="61"/>
      <c r="B285" s="16"/>
      <c r="C285" s="16"/>
      <c r="D285" s="45"/>
      <c r="E285" s="45"/>
      <c r="F285" s="46"/>
      <c r="G285" s="76"/>
      <c r="H285" s="16"/>
      <c r="I285" s="16"/>
      <c r="J285" s="16"/>
      <c r="K285" s="16"/>
      <c r="L285" s="16"/>
      <c r="M285" s="16"/>
      <c r="N285" s="16"/>
    </row>
    <row r="286" spans="1:14" s="22" customFormat="1">
      <c r="A286" s="61"/>
      <c r="B286" s="16"/>
      <c r="C286" s="16"/>
      <c r="D286" s="45"/>
      <c r="E286" s="45"/>
      <c r="F286" s="46"/>
      <c r="G286" s="76"/>
      <c r="H286" s="16"/>
      <c r="I286" s="16"/>
      <c r="J286" s="16"/>
      <c r="K286" s="16"/>
      <c r="L286" s="16"/>
      <c r="M286" s="16"/>
      <c r="N286" s="16"/>
    </row>
    <row r="287" spans="1:14" s="22" customFormat="1">
      <c r="A287" s="61"/>
      <c r="B287" s="16"/>
      <c r="C287" s="16"/>
      <c r="D287" s="45"/>
      <c r="E287" s="45"/>
      <c r="F287" s="46"/>
      <c r="G287" s="76"/>
      <c r="H287" s="16"/>
      <c r="I287" s="16"/>
      <c r="J287" s="16"/>
      <c r="K287" s="16"/>
      <c r="L287" s="16"/>
      <c r="M287" s="16"/>
      <c r="N287" s="16"/>
    </row>
    <row r="288" spans="1:14" s="22" customFormat="1">
      <c r="A288" s="61"/>
      <c r="B288" s="16"/>
      <c r="C288" s="16"/>
      <c r="D288" s="45"/>
      <c r="E288" s="45"/>
      <c r="F288" s="46"/>
      <c r="G288" s="76"/>
      <c r="H288" s="16"/>
      <c r="I288" s="16"/>
      <c r="J288" s="16"/>
      <c r="K288" s="16"/>
      <c r="L288" s="16"/>
      <c r="M288" s="16"/>
      <c r="N288" s="16"/>
    </row>
    <row r="289" spans="1:14" s="22" customFormat="1">
      <c r="A289" s="61"/>
      <c r="B289" s="16"/>
      <c r="C289" s="16"/>
      <c r="D289" s="45"/>
      <c r="E289" s="45"/>
      <c r="F289" s="46"/>
      <c r="G289" s="76"/>
      <c r="H289" s="16"/>
      <c r="I289" s="16"/>
      <c r="J289" s="16"/>
      <c r="K289" s="16"/>
      <c r="L289" s="16"/>
      <c r="M289" s="16"/>
      <c r="N289" s="16"/>
    </row>
    <row r="290" spans="1:14" s="22" customFormat="1">
      <c r="A290" s="61"/>
      <c r="B290" s="16"/>
      <c r="C290" s="16"/>
      <c r="D290" s="45"/>
      <c r="E290" s="45"/>
      <c r="F290" s="46"/>
      <c r="G290" s="76"/>
      <c r="H290" s="16"/>
      <c r="I290" s="16"/>
      <c r="J290" s="16"/>
      <c r="K290" s="16"/>
      <c r="L290" s="16"/>
      <c r="M290" s="16"/>
      <c r="N290" s="16"/>
    </row>
    <row r="291" spans="1:14" s="22" customFormat="1">
      <c r="A291" s="61"/>
      <c r="B291" s="16"/>
      <c r="C291" s="16"/>
      <c r="D291" s="45"/>
      <c r="E291" s="45"/>
      <c r="F291" s="46"/>
      <c r="G291" s="76"/>
      <c r="H291" s="16"/>
      <c r="I291" s="16"/>
      <c r="J291" s="16"/>
      <c r="K291" s="16"/>
      <c r="L291" s="16"/>
      <c r="M291" s="16"/>
      <c r="N291" s="16"/>
    </row>
    <row r="292" spans="1:14" s="22" customFormat="1">
      <c r="A292" s="61"/>
      <c r="B292" s="16"/>
      <c r="C292" s="16"/>
      <c r="D292" s="45"/>
      <c r="E292" s="45"/>
      <c r="F292" s="46"/>
      <c r="G292" s="76"/>
      <c r="H292" s="16"/>
      <c r="I292" s="16"/>
      <c r="J292" s="16"/>
      <c r="K292" s="16"/>
      <c r="L292" s="16"/>
      <c r="M292" s="16"/>
      <c r="N292" s="16"/>
    </row>
    <row r="293" spans="1:14" s="22" customFormat="1">
      <c r="A293" s="61"/>
      <c r="B293" s="16"/>
      <c r="C293" s="16"/>
      <c r="D293" s="45"/>
      <c r="E293" s="45"/>
      <c r="F293" s="46"/>
      <c r="G293" s="76"/>
      <c r="H293" s="16"/>
      <c r="I293" s="16"/>
      <c r="J293" s="16"/>
      <c r="K293" s="16"/>
      <c r="L293" s="16"/>
      <c r="M293" s="16"/>
      <c r="N293" s="16"/>
    </row>
    <row r="294" spans="1:14" s="22" customFormat="1">
      <c r="A294" s="61"/>
      <c r="B294" s="16"/>
      <c r="C294" s="16"/>
      <c r="D294" s="45"/>
      <c r="E294" s="45"/>
      <c r="F294" s="46"/>
      <c r="G294" s="76"/>
      <c r="H294" s="16"/>
      <c r="I294" s="16"/>
      <c r="J294" s="16"/>
      <c r="K294" s="16"/>
      <c r="L294" s="16"/>
      <c r="M294" s="16"/>
      <c r="N294" s="16"/>
    </row>
    <row r="295" spans="1:14" s="22" customFormat="1">
      <c r="A295" s="61"/>
      <c r="B295" s="16"/>
      <c r="C295" s="16"/>
      <c r="D295" s="45"/>
      <c r="E295" s="45"/>
      <c r="F295" s="46"/>
      <c r="G295" s="76"/>
      <c r="H295" s="16"/>
      <c r="I295" s="16"/>
      <c r="J295" s="16"/>
      <c r="K295" s="16"/>
      <c r="L295" s="16"/>
      <c r="M295" s="16"/>
      <c r="N295" s="16"/>
    </row>
    <row r="296" spans="1:14" s="22" customFormat="1">
      <c r="A296" s="61"/>
      <c r="B296" s="16"/>
      <c r="C296" s="16"/>
      <c r="D296" s="45"/>
      <c r="E296" s="45"/>
      <c r="F296" s="46"/>
      <c r="G296" s="76"/>
      <c r="H296" s="16"/>
      <c r="I296" s="16"/>
      <c r="J296" s="16"/>
      <c r="K296" s="16"/>
      <c r="L296" s="16"/>
      <c r="M296" s="16"/>
      <c r="N296" s="16"/>
    </row>
    <row r="297" spans="1:14" s="22" customFormat="1">
      <c r="A297" s="61"/>
      <c r="B297" s="16"/>
      <c r="C297" s="16"/>
      <c r="D297" s="45"/>
      <c r="E297" s="45"/>
      <c r="F297" s="46"/>
      <c r="G297" s="76"/>
      <c r="H297" s="16"/>
      <c r="I297" s="16"/>
      <c r="J297" s="16"/>
      <c r="K297" s="16"/>
      <c r="L297" s="16"/>
      <c r="M297" s="16"/>
      <c r="N297" s="16"/>
    </row>
  </sheetData>
  <mergeCells count="4">
    <mergeCell ref="B28:D28"/>
    <mergeCell ref="B31:D31"/>
    <mergeCell ref="B84:D84"/>
    <mergeCell ref="B81:D81"/>
  </mergeCells>
  <phoneticPr fontId="0" type="noConversion"/>
  <pageMargins left="1.2204724409448819" right="0.74803149606299213" top="0.51181102362204722" bottom="0.62992125984251968" header="0.51181102362204722" footer="0.39370078740157483"/>
  <pageSetup firstPageNumber="2" orientation="portrait" useFirstPageNumber="1" horizontalDpi="300" verticalDpi="18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A-odsek P12-P26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Bine</dc:creator>
  <cp:lastModifiedBy>Komunala</cp:lastModifiedBy>
  <cp:lastPrinted>2013-02-05T08:36:30Z</cp:lastPrinted>
  <dcterms:created xsi:type="dcterms:W3CDTF">1995-11-27T12:16:08Z</dcterms:created>
  <dcterms:modified xsi:type="dcterms:W3CDTF">2014-09-04T09:48:17Z</dcterms:modified>
</cp:coreProperties>
</file>