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Olaf\Documents\2-ŠPORT V OBČINAH\10-MENGEŠ\MENGEŠ-2023\2-MEN-LPŠ-JR-2023-obrazci\"/>
    </mc:Choice>
  </mc:AlternateContent>
  <xr:revisionPtr revIDLastSave="0" documentId="13_ncr:1_{61016B18-B1A8-40B2-A6C4-076C4EAAB254}" xr6:coauthVersionLast="47" xr6:coauthVersionMax="47" xr10:uidLastSave="{00000000-0000-0000-0000-000000000000}"/>
  <bookViews>
    <workbookView xWindow="14190" yWindow="45" windowWidth="13485" windowHeight="15540" tabRatio="831" activeTab="6" xr2:uid="{00000000-000D-0000-FFFF-FFFF00000000}"/>
  </bookViews>
  <sheets>
    <sheet name="SPLOŠNO" sheetId="6" r:id="rId1"/>
    <sheet name="IZJAVA" sheetId="1" r:id="rId2"/>
    <sheet name="OBR-A1" sheetId="2" r:id="rId3"/>
    <sheet name="OBR-A2" sheetId="3" r:id="rId4"/>
    <sheet name="OBR-B" sheetId="5" r:id="rId5"/>
    <sheet name="OBR-C" sheetId="11" r:id="rId6"/>
    <sheet name="PRILOGA" sheetId="10" r:id="rId7"/>
    <sheet name="NAVODILA" sheetId="7" r:id="rId8"/>
    <sheet name="PREGLED " sheetId="9" state="hidden" r:id="rId9"/>
  </sheets>
  <definedNames>
    <definedName name="_xlnm.Print_Area" localSheetId="1">IZJAVA!$A$1:$F$35</definedName>
    <definedName name="_xlnm.Print_Area" localSheetId="7">NAVODILA!$A$1:$I$125</definedName>
    <definedName name="_xlnm.Print_Area" localSheetId="2">'OBR-A1'!$A$1:$I$59</definedName>
    <definedName name="_xlnm.Print_Area" localSheetId="3">'OBR-A2'!$A$1:$I$45</definedName>
    <definedName name="_xlnm.Print_Area" localSheetId="4">'OBR-B'!$A$1:$I$46</definedName>
    <definedName name="_xlnm.Print_Area" localSheetId="5">'OBR-C'!$A$1:$I$57</definedName>
    <definedName name="_xlnm.Print_Area" localSheetId="8">'PREGLED '!$A$1:$I$42</definedName>
    <definedName name="_xlnm.Print_Area" localSheetId="6">PRILOGA!$A$1:$J$77</definedName>
    <definedName name="_xlnm.Print_Area" localSheetId="0">SPLOŠNO!$A$1:$H$43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H4" i="11"/>
  <c r="B4" i="11"/>
  <c r="E2" i="11"/>
  <c r="B4" i="10"/>
  <c r="H2" i="10"/>
  <c r="B2" i="10"/>
  <c r="I17" i="10"/>
  <c r="E2" i="5" l="1"/>
  <c r="E2" i="3"/>
  <c r="E2" i="2"/>
  <c r="D2" i="1"/>
  <c r="D14" i="9" l="1"/>
  <c r="C14" i="9"/>
  <c r="D12" i="9"/>
  <c r="C12" i="9"/>
  <c r="H32" i="9" l="1"/>
  <c r="G32" i="9"/>
  <c r="H31" i="9"/>
  <c r="G31" i="9"/>
  <c r="F32" i="9"/>
  <c r="F31" i="9"/>
  <c r="G33" i="9" l="1"/>
  <c r="H33" i="9"/>
  <c r="H27" i="9"/>
  <c r="G27" i="9"/>
  <c r="H26" i="9"/>
  <c r="G26" i="9"/>
  <c r="H25" i="9"/>
  <c r="G25" i="9"/>
  <c r="F27" i="9"/>
  <c r="F26" i="9"/>
  <c r="F25" i="9"/>
  <c r="D25" i="9"/>
  <c r="D26" i="9" s="1"/>
  <c r="C25" i="9"/>
  <c r="C26" i="9" s="1"/>
  <c r="H19" i="9"/>
  <c r="G19" i="9"/>
  <c r="H18" i="9"/>
  <c r="G18" i="9"/>
  <c r="H17" i="9"/>
  <c r="G17" i="9"/>
  <c r="H15" i="9"/>
  <c r="H14" i="9"/>
  <c r="H13" i="9"/>
  <c r="H12" i="9"/>
  <c r="H11" i="9"/>
  <c r="H10" i="9"/>
  <c r="H9" i="9"/>
  <c r="H8" i="9"/>
  <c r="G12" i="9"/>
  <c r="G11" i="9"/>
  <c r="G10" i="9"/>
  <c r="G9" i="9"/>
  <c r="G8" i="9"/>
  <c r="G15" i="9"/>
  <c r="G14" i="9"/>
  <c r="G13" i="9"/>
  <c r="D10" i="9"/>
  <c r="D9" i="9"/>
  <c r="D8" i="9"/>
  <c r="C10" i="9"/>
  <c r="C9" i="9"/>
  <c r="C8" i="9"/>
  <c r="B4" i="9"/>
  <c r="G20" i="9" l="1"/>
  <c r="H20" i="9"/>
  <c r="G28" i="9"/>
  <c r="H28" i="9"/>
  <c r="H16" i="9"/>
  <c r="G16" i="9"/>
  <c r="C11" i="9"/>
  <c r="D11" i="9"/>
  <c r="H22" i="9" l="1"/>
  <c r="G22" i="9"/>
  <c r="H4" i="5"/>
  <c r="H4" i="3"/>
  <c r="H4" i="2"/>
  <c r="B4" i="2"/>
  <c r="B4" i="5"/>
  <c r="B4" i="3"/>
  <c r="B4" i="1"/>
  <c r="E4" i="1"/>
  <c r="D15" i="9"/>
  <c r="C15" i="9"/>
  <c r="D13" i="9"/>
  <c r="C13" i="9"/>
  <c r="F31" i="6"/>
  <c r="G27" i="6" s="1"/>
  <c r="E31" i="6"/>
  <c r="G22" i="6"/>
  <c r="D32" i="9" l="1"/>
  <c r="E22" i="11"/>
  <c r="D33" i="9"/>
  <c r="D22" i="9"/>
  <c r="C22" i="9"/>
  <c r="G25" i="6"/>
  <c r="G26" i="6"/>
  <c r="G30" i="6"/>
  <c r="G28" i="6"/>
  <c r="G29" i="6"/>
  <c r="H37" i="9" l="1"/>
  <c r="H38" i="9"/>
  <c r="D38" i="9"/>
  <c r="G31" i="6"/>
  <c r="D37" i="9"/>
</calcChain>
</file>

<file path=xl/sharedStrings.xml><?xml version="1.0" encoding="utf-8"?>
<sst xmlns="http://schemas.openxmlformats.org/spreadsheetml/2006/main" count="591" uniqueCount="317">
  <si>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</si>
  <si>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</si>
  <si>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</si>
  <si>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</si>
  <si>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</si>
  <si>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</si>
  <si>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</si>
  <si>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</si>
  <si>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</si>
  <si>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</si>
  <si>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</si>
  <si>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t>datum:</t>
  </si>
  <si>
    <t>2.</t>
  </si>
  <si>
    <t>3.</t>
  </si>
  <si>
    <t>4.</t>
  </si>
  <si>
    <t>DA</t>
  </si>
  <si>
    <t>NE</t>
  </si>
  <si>
    <t>1.</t>
  </si>
  <si>
    <t>so vse navedbe v prijavi resnične in ustrezajo dejanskemu stanju.</t>
  </si>
  <si>
    <t>dovoljujemo naročniku, da osebne podatke o udeležencih programov, ki so posredovani ob prijavi na JR, obdeluje za potrebe lastnih evidenc.</t>
  </si>
  <si>
    <t>5.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</si>
  <si>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</si>
  <si>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6.</t>
  </si>
  <si>
    <t>NAZIV PROGRAMA</t>
  </si>
  <si>
    <t xml:space="preserve">ŠPORTNA PANOGA                                </t>
  </si>
  <si>
    <t>programi ŠTEVILO</t>
  </si>
  <si>
    <t>vključeni ŠTEVILO</t>
  </si>
  <si>
    <t>seznam</t>
  </si>
  <si>
    <t>IZBOR ŠPORTNE PANOGE:</t>
  </si>
  <si>
    <t>IZBOR ŠTEVILA PROGRAMOV:</t>
  </si>
  <si>
    <t>PRIJAVA ŠTEVILA UDELEŽENCEV:</t>
  </si>
  <si>
    <t>OBVEZNE PRILOGE:</t>
  </si>
  <si>
    <t xml:space="preserve">POSEBNO OPOZORILO: </t>
  </si>
  <si>
    <t>Noben udeleženec vadbe ne more biti hkrati prijavljen v dveh ali večih vadbenih skupinah istega izvajalca!</t>
  </si>
  <si>
    <t>KŠ: kategorizirani športniki DR</t>
  </si>
  <si>
    <t xml:space="preserve">PRILOGE K PRIJAVI CELOLETNIH ŠPORTNIH PROGRAMOV 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</si>
  <si>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</si>
  <si>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</si>
  <si>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</si>
  <si>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</si>
  <si>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</si>
  <si>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</si>
  <si>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 xml:space="preserve">STROKOVNI KADER </t>
  </si>
  <si>
    <t>PRIIMEK IN IME TRENERJA:</t>
  </si>
  <si>
    <t>STROKOVNI NAZIV:</t>
  </si>
  <si>
    <t>NASLOV SPLETNE POVEZAVE:</t>
  </si>
  <si>
    <t>SEZNAM VKLJUČENIH V PROGRAM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</si>
  <si>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</si>
  <si>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</si>
  <si>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</si>
  <si>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</si>
  <si>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</si>
  <si>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</si>
  <si>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</si>
  <si>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</si>
  <si>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</si>
  <si>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</si>
  <si>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</si>
  <si>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</si>
  <si>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</si>
  <si>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 xml:space="preserve">PRILOGE K PRIJAVI </t>
  </si>
  <si>
    <t>VRSTA DEJAVNOSTI</t>
  </si>
  <si>
    <t>projekti ŠTEVILO</t>
  </si>
  <si>
    <t>IZVAJALEC</t>
  </si>
  <si>
    <t>POTRDILO - SEZNAM</t>
  </si>
  <si>
    <t xml:space="preserve">leta neprekinjenega delovanja </t>
  </si>
  <si>
    <t>članstvo s plačano članarino</t>
  </si>
  <si>
    <t>seznam članov</t>
  </si>
  <si>
    <t>število pri NPŠZ registriranih tekmovalcev</t>
  </si>
  <si>
    <t>ŠPORTNA PANOGA</t>
  </si>
  <si>
    <t>prireditve ŠTEVILO</t>
  </si>
  <si>
    <t>NAVODILA ZA IZPOLNJEVANJE</t>
  </si>
  <si>
    <t>PRIJAVLJENE DEJAVNOSTI:</t>
  </si>
  <si>
    <t>SKUPAJ RAZVOJNE DEJAVNOSTI:</t>
  </si>
  <si>
    <t>PRIJAVLJENO DELOVANJE DRUŠTEV:</t>
  </si>
  <si>
    <t>SKUPAJ REKREACIJA:</t>
  </si>
  <si>
    <t>PREGLED KAZALCEV PRIČAKOVANEGA FINANCIRANJA</t>
  </si>
  <si>
    <t>NA PROGRAM</t>
  </si>
  <si>
    <t>SKUPAJ PROSTOČASNI PROGRAMI: DRUŠTVA</t>
  </si>
  <si>
    <t>SKUPAJ TEKMOVALNI PROGRAMI DRUŠTVA:</t>
  </si>
  <si>
    <t>OSNOVNI PODATKI O VLAGATELJU</t>
  </si>
  <si>
    <t>OBR.: SPLOŠNO</t>
  </si>
  <si>
    <t>OBČINA MENGEŠ</t>
  </si>
  <si>
    <t>polni naziv VLAGATELJA:</t>
  </si>
  <si>
    <t>pošta - KRAJ</t>
  </si>
  <si>
    <t>številka transakcijskega računa:</t>
  </si>
  <si>
    <t>VSI (M/Ž)                        (do 19 let)</t>
  </si>
  <si>
    <t>funkcija, ki jo opravlja pri VLAGATELJU:</t>
  </si>
  <si>
    <t>VLAGATELJ</t>
  </si>
  <si>
    <t>priimek in ime ODGOVORNE OSEBE:</t>
  </si>
  <si>
    <t>priimek in ime KONTAKTNE OSEBE:</t>
  </si>
  <si>
    <t>IZJAVA O SPREJEMANJU IN IZPOLNJEVANJU POGOJEV JAVNEGA RAZPISA</t>
  </si>
  <si>
    <t>OBR.: IZJAVA</t>
  </si>
  <si>
    <t>proti nam ni bila izdana pravnomočna sodna ali upravna odločba, s katero bi nam prepovedali opravljati dejavnost, ki je predmet tega javnega razpisa.</t>
  </si>
  <si>
    <t xml:space="preserve">imamo zagotovljene materialne, prostorske in orgranizacijske pogoje za uresničitev športnih programov in področij. </t>
  </si>
  <si>
    <t>obvezujemo se, da bomo za izvajanje športnih programov zagotovili strokovni kader z ustrezno športno izobrazbo in/ali usposobljenostjo.</t>
  </si>
  <si>
    <t>OBRAZEC: A1</t>
  </si>
  <si>
    <t>OBRAZEC: B</t>
  </si>
  <si>
    <t>OBRAZEC: A2</t>
  </si>
  <si>
    <t>PODATKE VNAŠATE SAMO V POLJA OBARVANA Z</t>
  </si>
  <si>
    <t>VŠ: kategorizirani športniki MR</t>
  </si>
  <si>
    <t>PRIIMEK IN IME</t>
  </si>
  <si>
    <t>podatki: AJPES -ePRS</t>
  </si>
  <si>
    <t>NAVODILO ZA IZPOLNJEVANJE OBRAZCA "SPLOŠNO"</t>
  </si>
  <si>
    <t>SKUPNI PREGLED PRIJAVLJENIH ŠPORTIH PROGRAMOV IN PODROČIJ ŠPORTA</t>
  </si>
  <si>
    <t>PRIJAVLJENI PROSTOČASNI PROGRAMI:</t>
  </si>
  <si>
    <t>PRIJAVLJENI TEKMOVALNI PROGRAMI:</t>
  </si>
  <si>
    <t>celoletni športni programi - do 5/6 let</t>
  </si>
  <si>
    <t>celoletna pripravljalna skupina: U-6; U-7</t>
  </si>
  <si>
    <t>celoletni športni programi - do 14/15 let</t>
  </si>
  <si>
    <t>celoletna pripravljalna skupina: U-8; U-9</t>
  </si>
  <si>
    <t>celoletni športni programi - do 18/19 let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</si>
  <si>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</si>
  <si>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</si>
  <si>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</si>
  <si>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</si>
  <si>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športna vadba starejših</t>
  </si>
  <si>
    <t>celoletna tekmovalna skupina: U-18; U-19</t>
  </si>
  <si>
    <t>SKUPAJ ŠPORT STAREJŠIH:</t>
  </si>
  <si>
    <t>kategorizirani športniki MLR, PR</t>
  </si>
  <si>
    <t>SKUPAJ ŠVOM USMERJENI V KŠ/VŠ:</t>
  </si>
  <si>
    <t>KŠ: uporaba objekta</t>
  </si>
  <si>
    <t>kategorizirani športniki DR</t>
  </si>
  <si>
    <t>VŠ: kategorizirani MR</t>
  </si>
  <si>
    <t>SKUPAJ VRHUNSKI ŠPORT</t>
  </si>
  <si>
    <t>izpopolnjevanje: LICENČNI SEMINARJI</t>
  </si>
  <si>
    <t>JAVNI VIRI</t>
  </si>
  <si>
    <t>ZASEBNI VIRI:</t>
  </si>
  <si>
    <t>PRIJAVLJENE ŠPORTNE PRIREDITVE:</t>
  </si>
  <si>
    <t>prireditev ŠTEVILO</t>
  </si>
  <si>
    <t>NA OSEBO</t>
  </si>
  <si>
    <t>SKUPAJ IZVEDBA ŠPORTNIH PRIREDITEV:</t>
  </si>
  <si>
    <t>celoletni športnorekreativni programi</t>
  </si>
  <si>
    <t>G: MEN-01</t>
  </si>
  <si>
    <t>PRIJAVLJENA UDELEŽBA NA MT</t>
  </si>
  <si>
    <t>LPŠ 2019: PRIJAVA NA JR</t>
  </si>
  <si>
    <t>SKUPAJ UDELEŽBA NA MT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</si>
  <si>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</si>
  <si>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</si>
  <si>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</si>
  <si>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</si>
  <si>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</si>
  <si>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</si>
  <si>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</si>
  <si>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t>člani društva S PLAČANO ČLANARINO:</t>
  </si>
  <si>
    <t>NASLOV NA OVOJNICI (PRIMER)</t>
  </si>
  <si>
    <t>leva zgornja stran ovojnice (kuverte): izpisan polni naziv in naslov prijavitelja; desna spodnja stran: izpisan naslov prejemnika (s pripisom)</t>
  </si>
  <si>
    <t>OBČINA MENGEŠ, Slovenska cesta 30, 1234 MENGEŠ</t>
  </si>
  <si>
    <t>1234 MENGEŠ</t>
  </si>
  <si>
    <t>Slovenska cesta 28</t>
  </si>
  <si>
    <t>Slovenska cesta 30</t>
  </si>
  <si>
    <t>obcina.menges@menges.si</t>
  </si>
  <si>
    <t>dovoljujemo predstavniku Občine in/ali od nje pooblaščeni organizaciji, da lahko kadarkoli v času trajanja pogodbe resničnost navedenih podatkov preveri.</t>
  </si>
  <si>
    <t>PROTIKORUPCIJSKA IZJAVA:</t>
  </si>
  <si>
    <t>Izjavljam, da je navedba protikorupcijske izjave točna:</t>
  </si>
  <si>
    <t>žig in podpis zakonitega zastopnika:</t>
  </si>
  <si>
    <t>IZJAVA O OBDELAVI OSEBNIH PODATKOV VLAGATELJA:</t>
  </si>
  <si>
    <t>Izjavljam, da sem seznanjen z namenom obdelave mojih osebnih podatkov, ki jih navajam v tej vlogi:</t>
  </si>
  <si>
    <t>V primeru SPREJEMANJA in IZPOLNJEVANJA pogojev javnega razpisa PRAVILOMA vpišete "DA"!</t>
  </si>
  <si>
    <t>Obrazec "IZJAVA" mora OBVEZNO podpisati PREDSEDNIK in/ali ZAKONITI ZASTOPNIK vlagatelja!</t>
  </si>
  <si>
    <t>V skladu s 35. in 36. členom Zakona o integriteti in preprečevanju korupcije odgovorna oseba/zakoniti zastopnik ni funkcionar Občine Mengeš niti njegovi družinski člani niso člani poslovodstva in/ali niso neposredno ali preko drugih pravnih oseb z več kot 5 % deležem udeleženi pri ustanoviteljskih pravicah, upravljanju oziroma kapitalu.</t>
  </si>
  <si>
    <t>MEN-01</t>
  </si>
  <si>
    <t>V poglavju "VLAGATELJ" in "KONTAKT" vpišite zahtevane podatke o prijavitelju in kontaktni osebi.</t>
  </si>
  <si>
    <t>V poglavju "ČLANSTVO" vnesite podatke o starostnih skupinah članstva in registriranih tekmovalcih.</t>
  </si>
  <si>
    <t>V polje "vlogo izpolnil" vpišite ime in priimek osebe, dokument lastnoročno podpišite in žigosajte!</t>
  </si>
  <si>
    <t>V polje "datum" vpišite datum izpolnitve vloge!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</si>
  <si>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</si>
  <si>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e-naslov: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</si>
  <si>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</si>
  <si>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</si>
  <si>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nimamo neporavnanih zapadlih obveznosti oziroma tekočih sodnih sporov z Občino Mengeš ali z njo povezanimi pravnimi osebami.</t>
  </si>
  <si>
    <t>imamo sedež v občini Mengeš, delujemo na območju občine Mengeš in izvajamo športno dejavnost pretežno za prebivalce občine Mengeš.</t>
  </si>
  <si>
    <r>
      <t xml:space="preserve"> OBJEKT </t>
    </r>
    <r>
      <rPr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</si>
  <si>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8"/>
        <color rgb="FF002060"/>
        <rFont val="Calibri"/>
        <family val="2"/>
        <charset val="238"/>
        <scheme val="minor"/>
      </rPr>
      <t>izobrazba</t>
    </r>
  </si>
  <si>
    <t xml:space="preserve">V rubriki "vključeni ŠTEVILO" s številko vpišite VSE udeležence v prijavljenem programu. 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</si>
  <si>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</si>
  <si>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dnevu).</t>
  </si>
  <si>
    <t>V razdelku "PRILOGE K PRIJAVI" so zapisani vse zahtevani dokumenti, ki jih morate priložiti!</t>
  </si>
  <si>
    <t>SKUPAJ ŠVOM PROSTOČASNO:</t>
  </si>
  <si>
    <r>
      <t xml:space="preserve">PRIČAKOVANA VIŠINA PRORAČUNSKIH SREDSTEV: </t>
    </r>
    <r>
      <rPr>
        <b/>
        <sz val="8"/>
        <color rgb="FF002060"/>
        <rFont val="Calibri"/>
        <family val="2"/>
        <charset val="238"/>
        <scheme val="minor"/>
      </rPr>
      <t>2020</t>
    </r>
    <r>
      <rPr>
        <sz val="8"/>
        <color rgb="FF002060"/>
        <rFont val="Calibri"/>
        <family val="2"/>
        <charset val="238"/>
        <scheme val="minor"/>
      </rPr>
      <t xml:space="preserve"> (upoštevana sredstva za programe - brez objektov)</t>
    </r>
  </si>
  <si>
    <t>RAZMERJE MED PRIČAKOVANIMI VIRI FINANCIRANJA IZVAJALCA (2020 - VSA SREDSTVA)</t>
  </si>
  <si>
    <t>ŠPORTNO DRUŠTVO MENGEŠ</t>
  </si>
  <si>
    <t>ŠV-PRO: celoletni prostočasni programi</t>
  </si>
  <si>
    <t>PRILOGE (obrazec PRILOGA)</t>
  </si>
  <si>
    <t>ŠV-PRI: celoletni pripravljalni programi</t>
  </si>
  <si>
    <t>Za vsako prijavljeno vadbeno skupino CELOLETNE VADBE je potrebno POSEBEJ izpolniti obrazec "PRILOGA" in ga priložiti!</t>
  </si>
  <si>
    <t>ŠV-USM: kategorizirani športniki MLR</t>
  </si>
  <si>
    <t>ŠV-USM: kategorizirani športniki PR</t>
  </si>
  <si>
    <t xml:space="preserve">KŠ: celoletni tekmovalni programi </t>
  </si>
  <si>
    <t>VŠ: kategorizirani športniki SR</t>
  </si>
  <si>
    <t>VŠ: dodatni programi kategoriziranih športnikov MR, SR, OR</t>
  </si>
  <si>
    <t xml:space="preserve">veljavni seznam na dan objave JR:    OBVESTILA OKS-ZŠZ </t>
  </si>
  <si>
    <t>OBRAZEC: PRILOGA</t>
  </si>
  <si>
    <t>IZPOLNJEN OBRAZEC "PRILOGA" JE OBVEZEN ZA VSAKO PRIJAVLJENO VADBENO SKUPINO POSEBEJ!</t>
  </si>
  <si>
    <t>NAVODILA ZA IZPOLNJEVANJE OBRAZCA "PRILOGA"</t>
  </si>
  <si>
    <t>podatki: OKS-ZŠZ</t>
  </si>
  <si>
    <t>Za vsako nadaljnjo vadbeno skupino KOPIRAJTE ZAVIHEK (LIST)! To storite tako, da z desno tipko miške kliknete na zavihek "PRILOGA" (spodaj), v "meniju" izberete PREMAKNI ALI KOPIRAJ, odkljukate USTVARI KOPIJO, poiščete opcijo (PREMAKNI NA KONEC) in potrdite z V REDU! Ustvari se nov zavikeh (PRILOGA (2), ki ga lahko poljubno preimenujete!</t>
  </si>
  <si>
    <t>SKUPAJ NA LETNI RAVNI:</t>
  </si>
  <si>
    <t>REZULTATI</t>
  </si>
  <si>
    <t>z.št</t>
  </si>
  <si>
    <t>Z.ŠT.</t>
  </si>
  <si>
    <t>Za vsako nadaljnjo vadbeno skupino KOPIRAJTE ZAVIHEK (LIST)! To storite tako, da z desno tipko miške kliknete na zavihek "PRILOGA" (spodaj), v "meniju" izberete PREMAKNI ALI KOPIRAJ, odkljukate USTVARI KOPIJO, poiščete opcijo (PREMAKNI NA KONEC) in potrdite z V REDU! Ustvari se nov zavihek PRILOGA (2), ki ga lahko poljubno preimenujete!</t>
  </si>
  <si>
    <r>
      <t xml:space="preserve">Vpišite podatke o športnih objektih, v/na katerih vadi izbrana skupina (posebej označite, če skupina vadi na več objektih v različnih </t>
    </r>
    <r>
      <rPr>
        <u/>
        <sz val="10.5"/>
        <color rgb="FF002060"/>
        <rFont val="Calibri"/>
        <family val="2"/>
        <charset val="238"/>
        <scheme val="minor"/>
      </rPr>
      <t>obdobjih leta</t>
    </r>
    <r>
      <rPr>
        <sz val="10.5"/>
        <color rgb="FF002060"/>
        <rFont val="Calibri"/>
        <family val="2"/>
        <charset val="238"/>
        <scheme val="minor"/>
      </rPr>
      <t>: primer:  marec-oktober - zunanje igrišče; november - februar: telovadnica). Vpišite podatke še o dnevih vadbe in terminih. V stolpcu "SKUPAJ UR" vpišite podatek o predvideni letni uporabi objekta (v obdobju in po dnevu).</t>
    </r>
  </si>
  <si>
    <t>ODGOVORNA OSEBA:</t>
  </si>
  <si>
    <t>Vpišite priimek in ime osebe, ki jamči za pravilnost vnesenih podatkov.</t>
  </si>
  <si>
    <t>vlogo izpolnil:                                                                                               ime in priimek:                                                                                            ŽIG in PODPIS</t>
  </si>
  <si>
    <t>če je pogoj izpolnjen, v prvo prazno kolono vpišite DA, v nasprotnem primeru v drugo NE!</t>
  </si>
  <si>
    <t>ŠPORTNI PROGRAMI ŠV-PRO, ŠV-PRI, RE, ŠSTA</t>
  </si>
  <si>
    <r>
      <t xml:space="preserve">SEZNAM </t>
    </r>
    <r>
      <rPr>
        <sz val="8"/>
        <color rgb="FF002060"/>
        <rFont val="Calibri"/>
        <family val="2"/>
        <charset val="238"/>
        <scheme val="minor"/>
      </rPr>
      <t xml:space="preserve">udeleženi </t>
    </r>
  </si>
  <si>
    <t>ŠV-PRO: prostočasni program do 5/6 let</t>
  </si>
  <si>
    <t>odločba</t>
  </si>
  <si>
    <t>ŠV-PRO: prostočasni program 7 do 19 let</t>
  </si>
  <si>
    <t>ŠV-PRI: celoletni programi U-7</t>
  </si>
  <si>
    <t>ŠV-PRI: celoletni programi U-8</t>
  </si>
  <si>
    <t>ŠV-PRI: celoletni programi U-9</t>
  </si>
  <si>
    <t>ŠV-PRI: celoletni programi U-10</t>
  </si>
  <si>
    <t>ŠV-PRI: celoletni programi U-11</t>
  </si>
  <si>
    <t>ŠV-PRI: celoletni programi U-12</t>
  </si>
  <si>
    <t>RE: športnorekreativni program odrasli</t>
  </si>
  <si>
    <t>ŠSTA: celoletni športnorekreativni programi starejšh</t>
  </si>
  <si>
    <t>ŠSTA: športnorekreativni program starejši</t>
  </si>
  <si>
    <t>Obrazec izpolnjujejo izvajalci CELOLETNIH športnih programov (ŠV-PRO, ŠV-PRI, RE, ŠSTA)!</t>
  </si>
  <si>
    <t>V razdelku "PRILOGE (obrazec: PRILOGA)" so zapisani vse zahtevani dokumenti, ki jih morate priložiti!</t>
  </si>
  <si>
    <t>Vpišite športno panogo, ki jo trenira skupina (primer: NOGOMET). Če programa ne prijavljate, pustite polje prazno!</t>
  </si>
  <si>
    <t>Pod "programi ŠTEVILO"  vpišite 1, če program izvajate, ali pustite prazno, če programa ne prijavljate!</t>
  </si>
  <si>
    <t>ŠPORTNI PROGRAMI ŠV-USM, KŠ, VŠ</t>
  </si>
  <si>
    <t xml:space="preserve">ŠV-USM: celoletni tekmovalni programi </t>
  </si>
  <si>
    <t>ŠV-USM: tekmovalni program U-13</t>
  </si>
  <si>
    <t>ŠV-USM: tekmovalni program U-15</t>
  </si>
  <si>
    <t>ŠV-USM: tekmovalni program U-17</t>
  </si>
  <si>
    <t>ŠV-USM: tekmovalni program U-19</t>
  </si>
  <si>
    <t>KŠ: tekmovalni program ČLANI/CE</t>
  </si>
  <si>
    <t>VŠ: kategorizirani športniki OR</t>
  </si>
  <si>
    <t>Obrazec izpolnjujejo izvajalci CELOLETNIH športnih programov (ŠV-USM, KŠ, VŠ)!</t>
  </si>
  <si>
    <t>Pod "vključeni ŠTEVILO" s številko vpišite VSE udeležence programa. V obrazcu PRILOGA jih poimensko navedite!</t>
  </si>
  <si>
    <t>ŠPORTNI OBJEKTI IN POVRŠINE ZA ŠPORT</t>
  </si>
  <si>
    <t>PODATKI O ŠPORTNEM OBJEKTU</t>
  </si>
  <si>
    <t>VNOS PODATKOV</t>
  </si>
  <si>
    <r>
      <t xml:space="preserve">ŠPORTNI OBJEKT </t>
    </r>
    <r>
      <rPr>
        <sz val="10"/>
        <rFont val="Calibri"/>
        <family val="2"/>
        <charset val="238"/>
        <scheme val="minor"/>
      </rPr>
      <t>(polno ime športnega objekta)</t>
    </r>
  </si>
  <si>
    <r>
      <t xml:space="preserve">UPRAVLJAVEC OBJEKTA </t>
    </r>
    <r>
      <rPr>
        <sz val="10"/>
        <rFont val="Calibri"/>
        <family val="2"/>
        <charset val="238"/>
        <scheme val="minor"/>
      </rPr>
      <t>(kdo upravlja z objektom)</t>
    </r>
  </si>
  <si>
    <r>
      <t xml:space="preserve">NAMEN VADBE </t>
    </r>
    <r>
      <rPr>
        <sz val="10"/>
        <rFont val="Calibri"/>
        <family val="2"/>
        <charset val="238"/>
        <scheme val="minor"/>
      </rPr>
      <t>(za katere športne programe objekt uporabljate)</t>
    </r>
  </si>
  <si>
    <t xml:space="preserve">OBJEKT: sofinanciranje stroškov obratovanja </t>
  </si>
  <si>
    <t>OBRATOVALNI STROŠKI ZAJEMAJO: ELEKTKRIČNO ENERGIJO, KOMUNALNE STORITVE, OGREVANJE</t>
  </si>
  <si>
    <t>OBRAZEC: C</t>
  </si>
  <si>
    <t xml:space="preserve">STROŠKI UPORABE: </t>
  </si>
  <si>
    <t xml:space="preserve">STROŠKI OBRATOVANJA: </t>
  </si>
  <si>
    <t xml:space="preserve">Obrazec izpolnjujejo UPORABNIKI ŠPORTNE DVORANE in SMUČASKIH SKAKALNIC v Sloveniji! </t>
  </si>
  <si>
    <t>V polja po vrsti vpišite: polno ime športnega objekta, naslov, polno ime lastnika in upravljavca. Pri polju "namen vadbe" vpišite športno panogo, za katero se objekt prednostno uporablja (primer: NOGOMETNO IGRIŠČE - nogomet).</t>
  </si>
  <si>
    <t>V polja po vrsti vpišite: polno ime športnega objekta, naslov, polno ime lastnika in upravljavca. Pri polju "namen vadbe" vpišite športno panogo, za katero se objekt prednostno uporablja (primer: ŠPORTNA DVORANA: badminton).</t>
  </si>
  <si>
    <t>RAZVOJNE DEJAVNOSTI V ŠPORTU</t>
  </si>
  <si>
    <t>RAZVOJ: izpopolnjevanje strokovnih delavcev</t>
  </si>
  <si>
    <t>SKUPAJ STROŠKI ZA RAZVOJ</t>
  </si>
  <si>
    <t>STROKOVNI NAZIV</t>
  </si>
  <si>
    <t>DATUM POTRDITVE</t>
  </si>
  <si>
    <t>ORGANIZIRANOST V ŠPORTU:</t>
  </si>
  <si>
    <t>ORGANIZIRANOST: delovanje športnih društev</t>
  </si>
  <si>
    <t>ŠTEVILO ČLANI</t>
  </si>
  <si>
    <t>število registriranih športnikov (OKS-ZŠZ)</t>
  </si>
  <si>
    <t>PRIREDITVE: športne prireditve posebnega pomena</t>
  </si>
  <si>
    <t xml:space="preserve">PRIREDITVE: prednostne športne prireditve </t>
  </si>
  <si>
    <t>POLNI NAZIV PRIREDITVE</t>
  </si>
  <si>
    <t>RAVEN PRIREDITVE</t>
  </si>
  <si>
    <t>DATUM IZVEDBE</t>
  </si>
  <si>
    <t>PREDVIDENI STROŠKI PRIREDITVE</t>
  </si>
  <si>
    <t>ŠPORTNE PRIREDITVE</t>
  </si>
  <si>
    <t xml:space="preserve">Obrazec izpolnjujejo UPRAVLJAVCI JAVNIH ŠPORTNIH OBJEKTOV IN POVRŠIN v občini Mengeš! </t>
  </si>
  <si>
    <t>Obrazec izpolnjujejo vsi, ki prijavljajo RAZVOJNE DEJAVNOSTI in IZVEDBO ŠPORTNIH PRIREDITEV.</t>
  </si>
  <si>
    <t>RAZVOJNE DEJAVNOSTI</t>
  </si>
  <si>
    <t>ORGANIZIRANOST V ŠPORTU</t>
  </si>
  <si>
    <t>PREDNOSTNE ŠPORTNE PRIREDITVE:</t>
  </si>
  <si>
    <t>LOKALNE ŠPORTNE PRIREDITVE:</t>
  </si>
  <si>
    <r>
      <t xml:space="preserve">Pod "PREDVIDENI STROŠKI PRIREDITVE" vpišite višino sredstev, ki so namenjena izvedbi </t>
    </r>
    <r>
      <rPr>
        <sz val="10.5"/>
        <color rgb="FFFF0000"/>
        <rFont val="Calibri"/>
        <family val="2"/>
        <charset val="238"/>
        <scheme val="minor"/>
      </rPr>
      <t>(ne štejejo stroški hrane in pijače)</t>
    </r>
  </si>
  <si>
    <t>OBJEKT: subvencioniranje stroškov uporabe</t>
  </si>
  <si>
    <t>LPŠ 2023:                                                         PRIJAVA NA JR</t>
  </si>
  <si>
    <t>% DELEŽI                       2023</t>
  </si>
  <si>
    <t>financiranje       2022 (OCENA)</t>
  </si>
  <si>
    <t>financiranje       2023 (OCENA)</t>
  </si>
  <si>
    <t>V poglavju "VIRI SREDSTEV" vnesite podatke iz finančne realizacije za leto 2022 in podatke o finančnih virih za leto 2023 (določba Odloka o zagotovljenih materialnih pogojih za izvedbo programa)!</t>
  </si>
  <si>
    <t>s pripisom: "JAVNI RAZPIS - ŠPORT 2023: NE ODPIRAJ!"</t>
  </si>
  <si>
    <t>"JAVNI RAZPIS - ŠPORT 2023: NE ODPIRAJ!"</t>
  </si>
  <si>
    <t>Po JR 2023 lahko vsak izvajalec prijavi največ dve (2) prireditvi (vključno s prednostno)! V polja vpišite zahtevane podatke: (1) "polni naziv prireditve"; (2) "športna panoga", (3) "število vključenih". Pod "RAVEN PRIREDITVE" vpišite eno od opcij: lokalno (LOK), občinsko (OBČ), regionalno (REG) ali državno (DRŽ). Pod "DATUM IZVEDBE" vpišite datum izvedbe tekmovanja.</t>
  </si>
  <si>
    <t>sprejemamo pogoje, ki so navedeni v Letnem programu športa v občini Mengeš in v javnem razpisu za sofinanciranje LPŠ za leto 2023.</t>
  </si>
  <si>
    <t>Obdelava osebnih podatkov s strani Občine MENGEŠ je skladno z določili 6. člena Splošne uredbe EU o varstvu podatkov (GDPR, 2016/679) potrebna pred sklenitvijo pogodbe o sofinanciranju LPŠ iz proračuna občine MENGEŠ za leto 2023 in za izvajanje te iste pogodbe, katere pogodbena stranka je vlagatelj.</t>
  </si>
  <si>
    <t>NAVODILO ZA IZPOLNJEVANJE OBRAZCA "SPLOŠNO":</t>
  </si>
  <si>
    <t>NAVODILO ZA IZPOLNJEVANJE OBRAZCA "IZJAVA":</t>
  </si>
  <si>
    <t xml:space="preserve">Po JR 2023 lahko vsak izvajalec prijavi največ dva (2) programa ŠV-PRO do 6 let, največ tri (3) programe v ŠV-PRO 7 do 19 let, po en program v vsaki razpisani starostni skuipni ŠV-PRI, največ pet (5) programov v RE in največ dva (2) programa v ŠSTA. </t>
  </si>
  <si>
    <t>Po JR 2023 lahko vsak izvajalec prijavi: ŠV-USM: po en (1) program v vsaki starostni skupini U-13; U-15; U-17; U-19 in en (1) program v KŠ! Pod "programi ŠTEVILO" vpišite 1, če program izvajate ali pustite prazno, če programa ne prijavljate!</t>
  </si>
  <si>
    <t>V programe ŠV-USM, KŠ, VŠ lahko prijavite le ŠPORTNIKE, ki so REGISTRIRANI in/ali KATGORIZIRANI v skladu z ZŠpo-1. Upoštevan bo aktualni seznam registriranih/kategoriziranih (veljaven na dan objave JR). Podatki so na voljo na: www.olympic.si.</t>
  </si>
  <si>
    <t>Priložite kopije izstavljenih in plačanih računov o plačilu za uporabo objekta (v letu 2022)!</t>
  </si>
  <si>
    <t>Stroški uporabe se po LPŠ 2023 upoštevajo za korIščenje DVORANE MENGEŠ in SMUČARSKIH SKAKALNIC v Sloveniji.</t>
  </si>
  <si>
    <t>SKUPNA VIŠINA STROŠKOV UPORABE V LETU 2022</t>
  </si>
  <si>
    <t>Priložite kopije izstavljenih in plačanih računov o plačilu stroškov obratovanja objekta (v letu 2022)!</t>
  </si>
  <si>
    <t>Stroški obratovana se po LPŠ 2023 upoštevajo pri: ŠD PARTIZAN, NK MENGO, BK MENGEŠ IN TK MENGEŠ.</t>
  </si>
  <si>
    <t>Pod "skupna višina stroškov uporabe v letu 2022" vpišite seštevek vseh izstavljenih računov upravljavcev za uporabo športnih objektov v letu 2022. Vlogi priložite kopije prejetih in plačanih računov.</t>
  </si>
  <si>
    <t>Pod "skupna višina stroškov obratovanja v letu 2022" vpišite seštevek vseh računov, ki ste jih prejeli od elektro distributerja, komunale in/ali od dobavitelja energenta v letu 2022. Vlogi priložite kopije prejetih in plačanih računov.</t>
  </si>
  <si>
    <t>prednostne športne prireditve (vsak po eno 1) lahko v 2023 prijavijo: NK Mengo, SD Mengeš, SSK Mengeš in ŠD Partizan.</t>
  </si>
  <si>
    <t>NAVODILO ZA IZPOLNJEVANJE OBRAZCA "A2":</t>
  </si>
  <si>
    <t>NAVODILO ZA IZPOLNJEVANJE OBRAZCA "C":</t>
  </si>
  <si>
    <t>NAVODILO ZA IZPOLNJEVANJE OBRAZCA "A1":</t>
  </si>
  <si>
    <t>NAVODILA ZA IZPOLNJEVANJE OBRAZCA "B":</t>
  </si>
  <si>
    <t>NAVODILA ZA IZPOLNJEVANJE OBRAZCA "B"</t>
  </si>
  <si>
    <t>NAVODILA ZA IZPOLNJEVANJE OBRAZCA "C"</t>
  </si>
  <si>
    <t>NAVODILA ZA IZPOLNJEVANJE OBRAZCA "A2"</t>
  </si>
  <si>
    <t>NAVODILA ZA IZPOLNJEVANJE OBRAZCA "A1"</t>
  </si>
  <si>
    <t>SKUPNA VIŠINA STROŠKOV OBRATOVANJA V LETU 2022</t>
  </si>
  <si>
    <t>Upoštevajo se programi za pridobitev/potrditev vodniške/trenerske licence, ki so bili izpeljani v letu 2022!</t>
  </si>
  <si>
    <t>Vpišite športno panogo, v kateri so se izpopolnjevali trenerji. Pod "vključeni ŠTEVILO" vpišite število vključenega kadra. Pod "SKUPAJ STROŠKI ZA RAZVOJ" vpišite skupni ZNESEK, ki ste ga v 2022 namenili za potrjevanje LICENC trenerjev.</t>
  </si>
  <si>
    <r>
      <t>Pod "PRIMEK IN IME", "STROKOVNI NAZIV" in "DATUM POTRDITVE" vpišite ustrezne podatke (</t>
    </r>
    <r>
      <rPr>
        <sz val="10.5"/>
        <color rgb="FFFF0000"/>
        <rFont val="Calibri"/>
        <family val="2"/>
        <charset val="238"/>
        <scheme val="minor"/>
      </rPr>
      <t>pri datumu potrditve se ne bodo upoštevali dokumenti, ki so bili izdani pred 2022</t>
    </r>
    <r>
      <rPr>
        <sz val="10.5"/>
        <color rgb="FF002060"/>
        <rFont val="Calibri"/>
        <family val="2"/>
        <charset val="238"/>
        <scheme val="minor"/>
      </rPr>
      <t>). Obvezno priložite kopije potrdil o licenci in stroških udeležbe!</t>
    </r>
  </si>
  <si>
    <t>Ne vpisujte NIČESAR! Obvezno pa priložite potrdilo ali seznam članov društva (s plačano članarino v letu 2022 ali 2023)!</t>
  </si>
  <si>
    <t>Za PREDNOSTNE športne prireditve lahko po LPŠ 2023 kandidirajo samo: NK Mengo, SD Mengeš, SSK Mengeš in ŠD Partizan (vsak z največ eno športno prireditvijo). Če prijavitelj organizira DRŽAVNO PRVENSTVO, mora predložiti potrdilo NPŠZ.</t>
  </si>
  <si>
    <t>V prvo prazno polje vpišite ime skupine, za katero izpolnjujete obrazec PRILOGA; v drugo prazno polje pa vpišite število vključenih v to vadbeno skupino (primer: ŠV-PRI: NOGOMET do 15 let; 18).</t>
  </si>
  <si>
    <t>Vpišite podatke o trenerju. Strokovno izobrazbo/usposobljenost (po ZŠpo-1) dokažete z odločbo MIZŠ o vpisu v razvid strokovnih delavcev v športu (pod "strokovni naziv" vpišite zaporedno številko vpisa RAZVID). V primeru, da odločbe (še) nimate, pa obvezno priložite kopijo potrdila MIZŠ, da ste oddali PREDLOG za vpis v RAZVID!</t>
  </si>
  <si>
    <t>Za skupine ŠV-USM/KŠ: vpišite spletno povezavo, kjer so na voljo rezultati skupine/posameznikov (praviloma: spletna stran NPŠZ)!</t>
  </si>
  <si>
    <t>a) pri programih ŠV-PRO, ŠV-PRI, RE in ŠSTA bodo upoštevani le občani/ke Mengša!</t>
  </si>
  <si>
    <t>b) v programih ŠV-USM in KŠ bodo upoštevani samo registrirani športniki (po veljavnem seznamu OKS-ZŠZ)!</t>
  </si>
  <si>
    <r>
      <t xml:space="preserve">v tabelo vnesite podatke o vključenih v vadbeno skupino (priimek in ime, letnica rojstva, občina stalnega bivališča). </t>
    </r>
    <r>
      <rPr>
        <sz val="10.5"/>
        <color rgb="FFC00000"/>
        <rFont val="Calibri"/>
        <family val="2"/>
        <charset val="238"/>
        <scheme val="minor"/>
      </rPr>
      <t>POZOR:</t>
    </r>
  </si>
  <si>
    <t>UPOŠTEVAN BO LE KADER Z ODLOČBO MIZŠ!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</si>
</sst>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C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rgb="FF0070C0"/>
      <name val="Calibri"/>
      <family val="2"/>
      <charset val="238"/>
      <scheme val="minor"/>
    </font>
    <font>
      <sz val="13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color rgb="FFC00000"/>
      <name val="Calibri"/>
      <family val="2"/>
      <charset val="238"/>
      <scheme val="minor"/>
    </font>
    <font>
      <u/>
      <sz val="10.5"/>
      <color rgb="FF002060"/>
      <name val="Calibri"/>
      <family val="2"/>
      <charset val="238"/>
      <scheme val="minor"/>
    </font>
    <font>
      <sz val="10.5"/>
      <color theme="9" tint="-0.499984740745262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.5"/>
      <color rgb="FF0070C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6FA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363">
    <xf numFmtId="0" fontId="0" fillId="0" borderId="0" xfId="0"/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18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3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3" fontId="18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0" fontId="1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16" fillId="0" borderId="0" xfId="0" applyNumberFormat="1" applyFont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" fontId="25" fillId="0" borderId="13" xfId="0" applyNumberFormat="1" applyFont="1" applyBorder="1" applyAlignment="1">
      <alignment horizontal="left" vertical="center"/>
    </xf>
    <xf numFmtId="1" fontId="16" fillId="0" borderId="13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19" fillId="0" borderId="12" xfId="0" applyNumberFormat="1" applyFont="1" applyBorder="1" applyAlignment="1">
      <alignment horizontal="center" vertical="center"/>
    </xf>
    <xf numFmtId="1" fontId="25" fillId="0" borderId="0" xfId="0" applyNumberFormat="1" applyFont="1" applyAlignment="1">
      <alignment horizontal="left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 vertical="center"/>
    </xf>
    <xf numFmtId="0" fontId="0" fillId="0" borderId="9" xfId="0" applyBorder="1"/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0" fontId="29" fillId="0" borderId="1" xfId="0" applyNumberFormat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4" fontId="5" fillId="0" borderId="10" xfId="0" applyNumberFormat="1" applyFont="1" applyBorder="1" applyAlignment="1">
      <alignment horizontal="center" vertical="center"/>
    </xf>
    <xf numFmtId="14" fontId="20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3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5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5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33" fillId="0" borderId="1" xfId="0" applyFont="1" applyBorder="1" applyAlignment="1">
      <alignment horizontal="right" vertical="center"/>
    </xf>
    <xf numFmtId="1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1" fillId="5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26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31" fillId="5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5" borderId="1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right" vertical="center"/>
    </xf>
    <xf numFmtId="0" fontId="0" fillId="4" borderId="1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/>
    </xf>
    <xf numFmtId="0" fontId="18" fillId="5" borderId="11" xfId="0" applyFont="1" applyFill="1" applyBorder="1" applyAlignment="1" applyProtection="1">
      <alignment horizontal="center" vertical="center"/>
      <protection locked="0"/>
    </xf>
    <xf numFmtId="0" fontId="18" fillId="5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35" fillId="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6" fillId="6" borderId="11" xfId="0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40" fillId="6" borderId="14" xfId="0" applyFont="1" applyFill="1" applyBorder="1" applyAlignment="1">
      <alignment horizontal="center" vertical="center"/>
    </xf>
    <xf numFmtId="0" fontId="40" fillId="6" borderId="13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right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50" fillId="7" borderId="14" xfId="0" applyFont="1" applyFill="1" applyBorder="1" applyAlignment="1">
      <alignment horizontal="left" vertical="center" wrapText="1"/>
    </xf>
    <xf numFmtId="0" fontId="50" fillId="7" borderId="13" xfId="0" applyFont="1" applyFill="1" applyBorder="1" applyAlignment="1">
      <alignment horizontal="left" vertical="center" wrapText="1"/>
    </xf>
    <xf numFmtId="0" fontId="50" fillId="7" borderId="7" xfId="0" applyFont="1" applyFill="1" applyBorder="1" applyAlignment="1">
      <alignment horizontal="left" vertical="center" wrapText="1"/>
    </xf>
    <xf numFmtId="0" fontId="50" fillId="7" borderId="15" xfId="0" applyFont="1" applyFill="1" applyBorder="1" applyAlignment="1">
      <alignment horizontal="left" vertical="center" wrapText="1"/>
    </xf>
    <xf numFmtId="0" fontId="50" fillId="7" borderId="9" xfId="0" applyFont="1" applyFill="1" applyBorder="1" applyAlignment="1">
      <alignment horizontal="left" vertical="center" wrapText="1"/>
    </xf>
    <xf numFmtId="0" fontId="50" fillId="7" borderId="5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164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36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6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5" fontId="4" fillId="5" borderId="11" xfId="0" applyNumberFormat="1" applyFont="1" applyFill="1" applyBorder="1" applyAlignment="1" applyProtection="1">
      <alignment horizontal="center" vertical="center"/>
      <protection locked="0"/>
    </xf>
    <xf numFmtId="165" fontId="4" fillId="5" borderId="10" xfId="0" applyNumberFormat="1" applyFont="1" applyFill="1" applyBorder="1" applyAlignment="1" applyProtection="1">
      <alignment horizontal="center" vertical="center"/>
      <protection locked="0"/>
    </xf>
    <xf numFmtId="165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6" fillId="4" borderId="11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center" vertical="center"/>
    </xf>
    <xf numFmtId="0" fontId="36" fillId="10" borderId="10" xfId="0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1" fillId="5" borderId="1" xfId="0" applyNumberFormat="1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36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31" fillId="6" borderId="11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1" fontId="29" fillId="0" borderId="0" xfId="0" applyNumberFormat="1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1" fontId="19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19" fillId="0" borderId="9" xfId="0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0" fontId="39" fillId="0" borderId="0" xfId="1" applyFont="1" applyAlignment="1" applyProtection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0FAFF"/>
      <color rgb="FFFFFFF5"/>
      <color rgb="FF000000"/>
      <color rgb="FFF5FFE1"/>
      <color rgb="FFFAFAE6"/>
      <color rgb="FFE6FAC8"/>
      <color rgb="FFFAFAF0"/>
      <color rgb="FFE6FED6"/>
      <color rgb="FFFFFFC9"/>
      <color rgb="FFF9F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47650</xdr:colOff>
      <xdr:row>0</xdr:row>
      <xdr:rowOff>28574</xdr:rowOff>
    </xdr:from>
    <xdr:to>
      <xdr:col>1</xdr:col>
      <xdr:colOff>361921</xdr:colOff>
      <xdr:row>1</xdr:row>
      <xdr:rowOff>258074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50" y="28574"/>
          <a:ext cx="428571" cy="4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2544</xdr:colOff>
      <xdr:row>1</xdr:row>
      <xdr:rowOff>229500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E6BE874-8A09-49E6-A314-C10C4D478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314271</xdr:colOff>
      <xdr:row>1</xdr:row>
      <xdr:rowOff>229500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9284E5B-FD7C-47D6-BFB2-8F26F8CA6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314271</xdr:colOff>
      <xdr:row>1</xdr:row>
      <xdr:rowOff>229500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1DCAAC8-D6F1-4865-AA0C-83B85BC02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314271</xdr:colOff>
      <xdr:row>1</xdr:row>
      <xdr:rowOff>229500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1180B0A-3BEE-4D5D-A98E-B4A9DDF5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314271</xdr:colOff>
      <xdr:row>1</xdr:row>
      <xdr:rowOff>229500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4729B9D-CA17-47CB-95DB-404D18FD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132238</xdr:colOff>
      <xdr:row>1</xdr:row>
      <xdr:rowOff>229500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EFB1536-EC16-492E-ABB2-03F018BE1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314271</xdr:colOff>
      <xdr:row>1</xdr:row>
      <xdr:rowOff>229500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67893AD-77C7-40AC-AFD7-0B40A625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571" cy="42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47625</xdr:rowOff>
    </xdr:from>
    <xdr:to>
      <xdr:col>8</xdr:col>
      <xdr:colOff>977</xdr:colOff>
      <xdr:row>3</xdr:row>
      <xdr:rowOff>17340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625"/>
          <a:ext cx="475762" cy="531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34925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55076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obcina.menges@menges.s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H43"/>
  <sheetViews>
    <sheetView view="pageBreakPreview" zoomScale="110" zoomScaleNormal="100" zoomScaleSheetLayoutView="110" workbookViewId="0">
      <selection activeCell="B39" sqref="B39:G40"/>
    </sheetView>
  </sheetViews>
  <sheetFormatPr defaultColWidth="9.140625" defaultRowHeight="15" x14ac:dyDescent="0.25"/>
  <cols>
    <col min="1" max="1" width="1.7109375" customWidth="1"/>
    <col min="2" max="2" width="6.7109375" customWidth="1"/>
    <col min="3" max="3" width="36.7109375" customWidth="1"/>
    <col min="4" max="7" width="14.7109375" customWidth="1"/>
    <col min="8" max="9" width="1.7109375" customWidth="1"/>
  </cols>
  <sheetData>
    <row r="1" spans="1:8" ht="15" customHeight="1" x14ac:dyDescent="0.25">
      <c r="A1" s="16"/>
      <c r="B1" s="16"/>
      <c r="C1" s="16"/>
      <c r="D1" s="16"/>
      <c r="E1" s="16"/>
      <c r="F1" s="16"/>
      <c r="G1" s="16"/>
      <c r="H1" s="16"/>
    </row>
    <row r="2" spans="1:8" ht="28.5" customHeight="1" x14ac:dyDescent="0.25">
      <c r="A2" s="16"/>
      <c r="B2" s="166" t="s">
        <v>82</v>
      </c>
      <c r="C2" s="166"/>
      <c r="D2" s="166"/>
      <c r="E2" s="166"/>
      <c r="F2" s="158" t="s">
        <v>273</v>
      </c>
      <c r="G2" s="158" t="s">
        <v>81</v>
      </c>
      <c r="H2" s="16"/>
    </row>
    <row r="3" spans="1:8" ht="5.0999999999999996" customHeight="1" x14ac:dyDescent="0.25">
      <c r="A3" s="16"/>
      <c r="B3" s="16"/>
      <c r="C3" s="16"/>
      <c r="D3" s="16"/>
      <c r="E3" s="16"/>
      <c r="F3" s="16"/>
      <c r="G3" s="16"/>
      <c r="H3" s="16"/>
    </row>
    <row r="4" spans="1:8" ht="25.5" customHeight="1" x14ac:dyDescent="0.25">
      <c r="A4" s="16"/>
      <c r="B4" s="178" t="s">
        <v>80</v>
      </c>
      <c r="C4" s="178"/>
      <c r="D4" s="178"/>
      <c r="E4" s="178"/>
      <c r="F4" s="178"/>
      <c r="G4" s="178"/>
      <c r="H4" s="16"/>
    </row>
    <row r="5" spans="1:8" ht="10.15" customHeight="1" x14ac:dyDescent="0.25">
      <c r="A5" s="16"/>
      <c r="B5" s="16"/>
      <c r="C5" s="16"/>
      <c r="D5" s="16"/>
      <c r="E5" s="16"/>
      <c r="F5" s="16"/>
      <c r="G5" s="16"/>
      <c r="H5" s="16"/>
    </row>
    <row r="6" spans="1:8" ht="23.1" customHeight="1" x14ac:dyDescent="0.25">
      <c r="A6" s="16"/>
      <c r="B6" s="179" t="s">
        <v>88</v>
      </c>
      <c r="C6" s="17" t="s">
        <v>83</v>
      </c>
      <c r="D6" s="180"/>
      <c r="E6" s="180"/>
      <c r="F6" s="180"/>
      <c r="G6" s="180"/>
      <c r="H6" s="16"/>
    </row>
    <row r="7" spans="1:8" ht="23.1" customHeight="1" x14ac:dyDescent="0.25">
      <c r="A7" s="16"/>
      <c r="B7" s="179"/>
      <c r="C7" s="17" t="s">
        <v>0</v>
      </c>
      <c r="D7" s="167"/>
      <c r="E7" s="167"/>
      <c r="F7" s="167"/>
      <c r="G7" s="167"/>
      <c r="H7" s="16"/>
    </row>
    <row r="8" spans="1:8" ht="23.1" customHeight="1" x14ac:dyDescent="0.25">
      <c r="A8" s="16"/>
      <c r="B8" s="179"/>
      <c r="C8" s="17" t="s">
        <v>84</v>
      </c>
      <c r="D8" s="167"/>
      <c r="E8" s="167"/>
      <c r="F8" s="167"/>
      <c r="G8" s="167"/>
      <c r="H8" s="16"/>
    </row>
    <row r="9" spans="1:8" ht="23.1" customHeight="1" x14ac:dyDescent="0.25">
      <c r="A9" s="16"/>
      <c r="B9" s="179"/>
      <c r="C9" s="17" t="s">
        <v>3</v>
      </c>
      <c r="D9" s="167"/>
      <c r="E9" s="167"/>
      <c r="F9" s="167"/>
      <c r="G9" s="167"/>
      <c r="H9" s="16"/>
    </row>
    <row r="10" spans="1:8" ht="23.1" customHeight="1" x14ac:dyDescent="0.25">
      <c r="A10" s="16"/>
      <c r="B10" s="179"/>
      <c r="C10" s="17" t="s">
        <v>4</v>
      </c>
      <c r="D10" s="167"/>
      <c r="E10" s="167"/>
      <c r="F10" s="167"/>
      <c r="G10" s="167"/>
      <c r="H10" s="16"/>
    </row>
    <row r="11" spans="1:8" ht="23.1" customHeight="1" x14ac:dyDescent="0.25">
      <c r="A11" s="16"/>
      <c r="B11" s="179"/>
      <c r="C11" s="17" t="s">
        <v>85</v>
      </c>
      <c r="D11" s="167"/>
      <c r="E11" s="167"/>
      <c r="F11" s="167"/>
      <c r="G11" s="167"/>
      <c r="H11" s="16"/>
    </row>
    <row r="12" spans="1:8" ht="23.1" customHeight="1" x14ac:dyDescent="0.25">
      <c r="A12" s="16"/>
      <c r="B12" s="179"/>
      <c r="C12" s="17" t="s">
        <v>89</v>
      </c>
      <c r="D12" s="167"/>
      <c r="E12" s="167"/>
      <c r="F12" s="167"/>
      <c r="G12" s="167"/>
      <c r="H12" s="16"/>
    </row>
    <row r="13" spans="1:8" ht="23.1" customHeight="1" x14ac:dyDescent="0.25">
      <c r="A13" s="16"/>
      <c r="B13" s="179"/>
      <c r="C13" s="17" t="s">
        <v>1</v>
      </c>
      <c r="D13" s="167"/>
      <c r="E13" s="167"/>
      <c r="F13" s="167"/>
      <c r="G13" s="167"/>
      <c r="H13" s="16"/>
    </row>
    <row r="14" spans="1:8" ht="23.1" customHeight="1" x14ac:dyDescent="0.25">
      <c r="A14" s="16"/>
      <c r="B14" s="179"/>
      <c r="C14" s="17" t="s">
        <v>2</v>
      </c>
      <c r="D14" s="167"/>
      <c r="E14" s="167"/>
      <c r="F14" s="167"/>
      <c r="G14" s="167"/>
      <c r="H14" s="16"/>
    </row>
    <row r="15" spans="1:8" ht="5.0999999999999996" customHeight="1" x14ac:dyDescent="0.25">
      <c r="A15" s="16"/>
      <c r="B15" s="18"/>
      <c r="C15" s="16"/>
      <c r="D15" s="16"/>
      <c r="E15" s="16"/>
      <c r="F15" s="16"/>
      <c r="G15" s="16"/>
      <c r="H15" s="16"/>
    </row>
    <row r="16" spans="1:8" ht="23.1" customHeight="1" x14ac:dyDescent="0.25">
      <c r="A16" s="16"/>
      <c r="B16" s="179" t="s">
        <v>5</v>
      </c>
      <c r="C16" s="19" t="s">
        <v>90</v>
      </c>
      <c r="D16" s="167"/>
      <c r="E16" s="167"/>
      <c r="F16" s="167"/>
      <c r="G16" s="167"/>
      <c r="H16" s="16"/>
    </row>
    <row r="17" spans="1:8" ht="23.1" customHeight="1" x14ac:dyDescent="0.25">
      <c r="A17" s="16"/>
      <c r="B17" s="179"/>
      <c r="C17" s="20" t="s">
        <v>87</v>
      </c>
      <c r="D17" s="167"/>
      <c r="E17" s="167"/>
      <c r="F17" s="167"/>
      <c r="G17" s="167"/>
      <c r="H17" s="16"/>
    </row>
    <row r="18" spans="1:8" ht="23.1" customHeight="1" x14ac:dyDescent="0.25">
      <c r="A18" s="16"/>
      <c r="B18" s="179"/>
      <c r="C18" s="20" t="s">
        <v>1</v>
      </c>
      <c r="D18" s="167"/>
      <c r="E18" s="167"/>
      <c r="F18" s="167"/>
      <c r="G18" s="167"/>
      <c r="H18" s="16"/>
    </row>
    <row r="19" spans="1:8" ht="23.1" customHeight="1" x14ac:dyDescent="0.25">
      <c r="A19" s="16"/>
      <c r="B19" s="179"/>
      <c r="C19" s="21" t="s">
        <v>2</v>
      </c>
      <c r="D19" s="183"/>
      <c r="E19" s="183"/>
      <c r="F19" s="183"/>
      <c r="G19" s="183"/>
      <c r="H19" s="16"/>
    </row>
    <row r="20" spans="1:8" ht="5.0999999999999996" customHeight="1" x14ac:dyDescent="0.25">
      <c r="A20" s="16"/>
      <c r="B20" s="18"/>
      <c r="C20" s="16"/>
      <c r="D20" s="16"/>
      <c r="E20" s="16"/>
      <c r="F20" s="16"/>
      <c r="G20" s="16"/>
      <c r="H20" s="16"/>
    </row>
    <row r="21" spans="1:8" ht="28.5" customHeight="1" x14ac:dyDescent="0.25">
      <c r="A21" s="16"/>
      <c r="B21" s="16"/>
      <c r="C21" s="22"/>
      <c r="D21" s="159" t="s">
        <v>86</v>
      </c>
      <c r="E21" s="132" t="s">
        <v>6</v>
      </c>
      <c r="F21" s="132" t="s">
        <v>7</v>
      </c>
      <c r="G21" s="24" t="s">
        <v>8</v>
      </c>
      <c r="H21" s="16"/>
    </row>
    <row r="22" spans="1:8" ht="23.1" customHeight="1" x14ac:dyDescent="0.25">
      <c r="A22" s="16"/>
      <c r="B22" s="128" t="s">
        <v>9</v>
      </c>
      <c r="C22" s="17" t="s">
        <v>144</v>
      </c>
      <c r="D22" s="1"/>
      <c r="E22" s="1"/>
      <c r="F22" s="1"/>
      <c r="G22" s="26">
        <f t="shared" ref="G22" si="0">SUM(D22:F22)</f>
        <v>0</v>
      </c>
      <c r="H22" s="16"/>
    </row>
    <row r="23" spans="1:8" ht="5.0999999999999996" customHeight="1" x14ac:dyDescent="0.25">
      <c r="A23" s="16"/>
      <c r="B23" s="27"/>
      <c r="C23" s="28"/>
      <c r="D23" s="27"/>
      <c r="E23" s="27"/>
      <c r="F23" s="27"/>
      <c r="G23" s="27"/>
      <c r="H23" s="16"/>
    </row>
    <row r="24" spans="1:8" ht="28.5" customHeight="1" x14ac:dyDescent="0.25">
      <c r="A24" s="16"/>
      <c r="B24" s="16"/>
      <c r="C24" s="29"/>
      <c r="D24" s="30"/>
      <c r="E24" s="132" t="s">
        <v>275</v>
      </c>
      <c r="F24" s="132" t="s">
        <v>276</v>
      </c>
      <c r="G24" s="31" t="s">
        <v>274</v>
      </c>
      <c r="H24" s="16"/>
    </row>
    <row r="25" spans="1:8" ht="23.1" customHeight="1" x14ac:dyDescent="0.25">
      <c r="A25" s="16"/>
      <c r="B25" s="173" t="s">
        <v>10</v>
      </c>
      <c r="C25" s="176" t="s">
        <v>137</v>
      </c>
      <c r="D25" s="177"/>
      <c r="E25" s="2"/>
      <c r="F25" s="2"/>
      <c r="G25" s="32" t="e">
        <f>F25/F31</f>
        <v>#DIV/0!</v>
      </c>
      <c r="H25" s="16"/>
    </row>
    <row r="26" spans="1:8" ht="23.1" customHeight="1" x14ac:dyDescent="0.25">
      <c r="A26" s="16"/>
      <c r="B26" s="174"/>
      <c r="C26" s="176" t="s">
        <v>138</v>
      </c>
      <c r="D26" s="177"/>
      <c r="E26" s="3"/>
      <c r="F26" s="3"/>
      <c r="G26" s="32" t="e">
        <f>F26/F31</f>
        <v>#DIV/0!</v>
      </c>
      <c r="H26" s="16"/>
    </row>
    <row r="27" spans="1:8" ht="23.1" customHeight="1" x14ac:dyDescent="0.25">
      <c r="A27" s="16"/>
      <c r="B27" s="174"/>
      <c r="C27" s="176" t="s">
        <v>139</v>
      </c>
      <c r="D27" s="177"/>
      <c r="E27" s="3"/>
      <c r="F27" s="3"/>
      <c r="G27" s="32" t="e">
        <f>F27/F31</f>
        <v>#DIV/0!</v>
      </c>
      <c r="H27" s="16"/>
    </row>
    <row r="28" spans="1:8" ht="23.1" customHeight="1" x14ac:dyDescent="0.25">
      <c r="A28" s="16"/>
      <c r="B28" s="174"/>
      <c r="C28" s="176" t="s">
        <v>140</v>
      </c>
      <c r="D28" s="177"/>
      <c r="E28" s="3"/>
      <c r="F28" s="3"/>
      <c r="G28" s="32" t="e">
        <f>F28/F31</f>
        <v>#DIV/0!</v>
      </c>
      <c r="H28" s="16"/>
    </row>
    <row r="29" spans="1:8" ht="23.1" customHeight="1" x14ac:dyDescent="0.25">
      <c r="A29" s="16"/>
      <c r="B29" s="174"/>
      <c r="C29" s="176" t="s">
        <v>141</v>
      </c>
      <c r="D29" s="177"/>
      <c r="E29" s="3"/>
      <c r="F29" s="3"/>
      <c r="G29" s="32" t="e">
        <f>F29/F31</f>
        <v>#DIV/0!</v>
      </c>
      <c r="H29" s="16"/>
    </row>
    <row r="30" spans="1:8" ht="23.1" customHeight="1" x14ac:dyDescent="0.25">
      <c r="A30" s="16"/>
      <c r="B30" s="174"/>
      <c r="C30" s="176" t="s">
        <v>142</v>
      </c>
      <c r="D30" s="177"/>
      <c r="E30" s="3"/>
      <c r="F30" s="3"/>
      <c r="G30" s="32" t="e">
        <f>F30/F31</f>
        <v>#DIV/0!</v>
      </c>
      <c r="H30" s="16"/>
    </row>
    <row r="31" spans="1:8" ht="23.1" customHeight="1" x14ac:dyDescent="0.25">
      <c r="A31" s="16"/>
      <c r="B31" s="175"/>
      <c r="C31" s="185" t="s">
        <v>143</v>
      </c>
      <c r="D31" s="186"/>
      <c r="E31" s="33">
        <f>SUM(E25:E30)</f>
        <v>0</v>
      </c>
      <c r="F31" s="33">
        <f>SUM(F25:F30)</f>
        <v>0</v>
      </c>
      <c r="G31" s="34" t="e">
        <f>SUM(G25:G30)</f>
        <v>#DIV/0!</v>
      </c>
      <c r="H31" s="16"/>
    </row>
    <row r="32" spans="1:8" ht="9.9499999999999993" customHeight="1" x14ac:dyDescent="0.25">
      <c r="A32" s="16"/>
      <c r="B32" s="16"/>
      <c r="C32" s="16"/>
      <c r="D32" s="16"/>
      <c r="E32" s="16"/>
      <c r="F32" s="16"/>
      <c r="G32" s="16"/>
      <c r="H32" s="16"/>
    </row>
    <row r="33" spans="1:8" ht="39.950000000000003" customHeight="1" x14ac:dyDescent="0.25">
      <c r="A33" s="16"/>
      <c r="B33" s="168"/>
      <c r="C33" s="169"/>
      <c r="D33" s="170" t="s">
        <v>205</v>
      </c>
      <c r="E33" s="171"/>
      <c r="F33" s="160" t="s">
        <v>11</v>
      </c>
      <c r="G33" s="4"/>
      <c r="H33" s="16"/>
    </row>
    <row r="34" spans="1:8" ht="9.9499999999999993" customHeight="1" x14ac:dyDescent="0.25">
      <c r="A34" s="16"/>
      <c r="B34" s="16"/>
      <c r="C34" s="16"/>
      <c r="D34" s="16"/>
      <c r="E34" s="16"/>
      <c r="F34" s="16"/>
      <c r="G34" s="16"/>
      <c r="H34" s="16"/>
    </row>
    <row r="35" spans="1:8" ht="15.75" customHeight="1" x14ac:dyDescent="0.25">
      <c r="A35" s="16"/>
      <c r="B35" s="172" t="s">
        <v>283</v>
      </c>
      <c r="C35" s="172"/>
      <c r="D35" s="172"/>
      <c r="E35" s="172"/>
      <c r="F35" s="172"/>
      <c r="G35" s="172"/>
      <c r="H35" s="16"/>
    </row>
    <row r="36" spans="1:8" x14ac:dyDescent="0.25">
      <c r="A36" s="16"/>
      <c r="B36" s="184" t="s">
        <v>99</v>
      </c>
      <c r="C36" s="184"/>
      <c r="D36" s="184"/>
      <c r="E36" s="184"/>
      <c r="F36" s="184"/>
      <c r="G36" s="35"/>
    </row>
    <row r="37" spans="1:8" x14ac:dyDescent="0.25">
      <c r="A37" s="16"/>
      <c r="B37" s="182" t="s">
        <v>162</v>
      </c>
      <c r="C37" s="182"/>
      <c r="D37" s="182"/>
      <c r="E37" s="182"/>
      <c r="F37" s="182"/>
      <c r="G37" s="182"/>
      <c r="H37" s="16"/>
    </row>
    <row r="38" spans="1:8" ht="15" customHeight="1" x14ac:dyDescent="0.25">
      <c r="A38" s="16"/>
      <c r="B38" s="182" t="s">
        <v>163</v>
      </c>
      <c r="C38" s="182"/>
      <c r="D38" s="182"/>
      <c r="E38" s="182"/>
      <c r="F38" s="182"/>
      <c r="G38" s="182"/>
      <c r="H38" s="16"/>
    </row>
    <row r="39" spans="1:8" ht="14.45" customHeight="1" x14ac:dyDescent="0.25">
      <c r="A39" s="16"/>
      <c r="B39" s="181" t="s">
        <v>277</v>
      </c>
      <c r="C39" s="181"/>
      <c r="D39" s="181"/>
      <c r="E39" s="181"/>
      <c r="F39" s="181"/>
      <c r="G39" s="181"/>
      <c r="H39" s="16"/>
    </row>
    <row r="40" spans="1:8" x14ac:dyDescent="0.25">
      <c r="A40" s="16"/>
      <c r="B40" s="181"/>
      <c r="C40" s="181"/>
      <c r="D40" s="181"/>
      <c r="E40" s="181"/>
      <c r="F40" s="181"/>
      <c r="G40" s="181"/>
      <c r="H40" s="16"/>
    </row>
    <row r="41" spans="1:8" x14ac:dyDescent="0.25">
      <c r="A41" s="16"/>
      <c r="B41" s="182" t="s">
        <v>164</v>
      </c>
      <c r="C41" s="182"/>
      <c r="D41" s="182"/>
      <c r="E41" s="182"/>
      <c r="F41" s="182"/>
      <c r="G41" s="182"/>
      <c r="H41" s="16"/>
    </row>
    <row r="42" spans="1:8" x14ac:dyDescent="0.25">
      <c r="A42" s="16"/>
      <c r="B42" s="182" t="s">
        <v>165</v>
      </c>
      <c r="C42" s="182"/>
      <c r="D42" s="182"/>
      <c r="E42" s="182"/>
      <c r="F42" s="182"/>
      <c r="G42" s="182"/>
      <c r="H42" s="16"/>
    </row>
    <row r="43" spans="1:8" ht="15" customHeight="1" x14ac:dyDescent="0.25">
      <c r="A43" s="16"/>
      <c r="B43" s="16"/>
      <c r="C43" s="16"/>
      <c r="D43" s="16"/>
      <c r="E43" s="16"/>
      <c r="F43" s="16"/>
      <c r="G43" s="16"/>
    </row>
  </sheetData>
  <sheetProtection algorithmName="SHA-512" hashValue="0E+2XnX7qb/MzGyvabXiNXKSiBIOGkwZZQuY2aEmqvGkCQUgl4XKQdi2i3gHHyfV8rdNtYoCR2zeeSpPGzj8Lw==" saltValue="o+EM2TFzgMJKSSS+7hql1A==" spinCount="100000" sheet="1" objects="1" scenarios="1"/>
  <mergeCells count="34">
    <mergeCell ref="B39:G40"/>
    <mergeCell ref="B41:G41"/>
    <mergeCell ref="B42:G42"/>
    <mergeCell ref="B16:B19"/>
    <mergeCell ref="D18:G18"/>
    <mergeCell ref="D19:G19"/>
    <mergeCell ref="B36:F36"/>
    <mergeCell ref="C28:D28"/>
    <mergeCell ref="C29:D29"/>
    <mergeCell ref="C30:D30"/>
    <mergeCell ref="C31:D31"/>
    <mergeCell ref="B37:G37"/>
    <mergeCell ref="B38:G38"/>
    <mergeCell ref="D10:G10"/>
    <mergeCell ref="D11:G11"/>
    <mergeCell ref="D12:G12"/>
    <mergeCell ref="D13:G13"/>
    <mergeCell ref="D14:G14"/>
    <mergeCell ref="B2:E2"/>
    <mergeCell ref="D8:G8"/>
    <mergeCell ref="B33:C33"/>
    <mergeCell ref="D33:E33"/>
    <mergeCell ref="B35:G35"/>
    <mergeCell ref="B25:B31"/>
    <mergeCell ref="C25:D25"/>
    <mergeCell ref="C26:D26"/>
    <mergeCell ref="C27:D27"/>
    <mergeCell ref="D16:G16"/>
    <mergeCell ref="D17:G17"/>
    <mergeCell ref="B4:G4"/>
    <mergeCell ref="B6:B14"/>
    <mergeCell ref="D6:G6"/>
    <mergeCell ref="D7:G7"/>
    <mergeCell ref="D9:G9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view="pageBreakPreview" zoomScale="110" zoomScaleNormal="100" zoomScaleSheetLayoutView="110" workbookViewId="0">
      <selection activeCell="B32" sqref="B32:E32"/>
    </sheetView>
  </sheetViews>
  <sheetFormatPr defaultColWidth="9.140625" defaultRowHeight="15" x14ac:dyDescent="0.25"/>
  <cols>
    <col min="1" max="1" width="1.7109375" customWidth="1"/>
    <col min="2" max="2" width="4.7109375" customWidth="1"/>
    <col min="3" max="3" width="68.7109375" customWidth="1"/>
    <col min="4" max="5" width="12.7109375" customWidth="1"/>
    <col min="6" max="7" width="0.85546875" customWidth="1"/>
  </cols>
  <sheetData>
    <row r="1" spans="1:5" ht="15" customHeight="1" x14ac:dyDescent="0.25">
      <c r="A1" s="36"/>
      <c r="B1" s="37"/>
      <c r="C1" s="36"/>
      <c r="D1" s="36"/>
      <c r="E1" s="36"/>
    </row>
    <row r="2" spans="1:5" ht="28.5" customHeight="1" x14ac:dyDescent="0.25">
      <c r="A2" s="36"/>
      <c r="B2" s="166" t="s">
        <v>82</v>
      </c>
      <c r="C2" s="166"/>
      <c r="D2" s="158" t="str">
        <f>SPLOŠNO!F2</f>
        <v>LPŠ 2023:                                                         PRIJAVA NA JR</v>
      </c>
      <c r="E2" s="158" t="s">
        <v>92</v>
      </c>
    </row>
    <row r="3" spans="1:5" ht="5.0999999999999996" customHeight="1" x14ac:dyDescent="0.25">
      <c r="A3" s="36"/>
      <c r="B3" s="37"/>
      <c r="C3" s="36"/>
      <c r="D3" s="36"/>
      <c r="E3" s="36"/>
    </row>
    <row r="4" spans="1:5" ht="21" customHeight="1" x14ac:dyDescent="0.25">
      <c r="A4" s="36"/>
      <c r="B4" s="201">
        <f>SPLOŠNO!D6</f>
        <v>0</v>
      </c>
      <c r="C4" s="201"/>
      <c r="D4" s="161" t="s">
        <v>11</v>
      </c>
      <c r="E4" s="162">
        <f>SPLOŠNO!G33</f>
        <v>0</v>
      </c>
    </row>
    <row r="5" spans="1:5" ht="5.0999999999999996" customHeight="1" x14ac:dyDescent="0.25">
      <c r="A5" s="36"/>
      <c r="B5" s="107"/>
      <c r="C5" s="107"/>
      <c r="D5" s="114"/>
      <c r="E5" s="115"/>
    </row>
    <row r="6" spans="1:5" ht="21" x14ac:dyDescent="0.25">
      <c r="A6" s="36"/>
      <c r="B6" s="200" t="s">
        <v>91</v>
      </c>
      <c r="C6" s="200"/>
      <c r="D6" s="200"/>
      <c r="E6" s="200"/>
    </row>
    <row r="7" spans="1:5" ht="9.9499999999999993" customHeight="1" x14ac:dyDescent="0.25">
      <c r="A7" s="36"/>
      <c r="B7" s="37"/>
      <c r="C7" s="36"/>
      <c r="D7" s="36"/>
      <c r="E7" s="36"/>
    </row>
    <row r="8" spans="1:5" ht="15.75" x14ac:dyDescent="0.25">
      <c r="A8" s="36"/>
      <c r="B8" s="202" t="s">
        <v>168</v>
      </c>
      <c r="C8" s="202"/>
      <c r="D8" s="202"/>
      <c r="E8" s="202"/>
    </row>
    <row r="9" spans="1:5" ht="18.75" x14ac:dyDescent="0.25">
      <c r="A9" s="36"/>
      <c r="B9" s="187" t="s">
        <v>206</v>
      </c>
      <c r="C9" s="187"/>
      <c r="D9" s="105" t="s">
        <v>15</v>
      </c>
      <c r="E9" s="105" t="s">
        <v>16</v>
      </c>
    </row>
    <row r="10" spans="1:5" ht="34.9" customHeight="1" x14ac:dyDescent="0.25">
      <c r="A10" s="36"/>
      <c r="B10" s="111" t="s">
        <v>17</v>
      </c>
      <c r="C10" s="38" t="s">
        <v>281</v>
      </c>
      <c r="D10" s="5"/>
      <c r="E10" s="5"/>
    </row>
    <row r="11" spans="1:5" ht="34.9" customHeight="1" x14ac:dyDescent="0.25">
      <c r="A11" s="36"/>
      <c r="B11" s="111" t="s">
        <v>12</v>
      </c>
      <c r="C11" s="39" t="s">
        <v>18</v>
      </c>
      <c r="D11" s="5"/>
      <c r="E11" s="5"/>
    </row>
    <row r="12" spans="1:5" ht="45" x14ac:dyDescent="0.25">
      <c r="A12" s="36"/>
      <c r="B12" s="111" t="s">
        <v>13</v>
      </c>
      <c r="C12" s="38" t="s">
        <v>152</v>
      </c>
      <c r="D12" s="5"/>
      <c r="E12" s="5"/>
    </row>
    <row r="13" spans="1:5" ht="34.9" customHeight="1" x14ac:dyDescent="0.25">
      <c r="A13" s="36"/>
      <c r="B13" s="111" t="s">
        <v>14</v>
      </c>
      <c r="C13" s="38" t="s">
        <v>19</v>
      </c>
      <c r="D13" s="5"/>
      <c r="E13" s="5"/>
    </row>
    <row r="14" spans="1:5" ht="15.75" x14ac:dyDescent="0.25">
      <c r="A14" s="36"/>
      <c r="B14" s="202" t="s">
        <v>169</v>
      </c>
      <c r="C14" s="202"/>
      <c r="D14" s="202"/>
      <c r="E14" s="202"/>
    </row>
    <row r="15" spans="1:5" ht="18.75" x14ac:dyDescent="0.25">
      <c r="A15" s="36"/>
      <c r="B15" s="187" t="s">
        <v>206</v>
      </c>
      <c r="C15" s="187"/>
      <c r="D15" s="105" t="s">
        <v>15</v>
      </c>
      <c r="E15" s="105" t="s">
        <v>16</v>
      </c>
    </row>
    <row r="16" spans="1:5" ht="34.9" customHeight="1" x14ac:dyDescent="0.25">
      <c r="A16" s="36"/>
      <c r="B16" s="111" t="s">
        <v>17</v>
      </c>
      <c r="C16" s="38" t="s">
        <v>170</v>
      </c>
      <c r="D16" s="5"/>
      <c r="E16" s="5"/>
    </row>
    <row r="17" spans="1:7" ht="45" x14ac:dyDescent="0.25">
      <c r="A17" s="36"/>
      <c r="B17" s="111" t="s">
        <v>12</v>
      </c>
      <c r="C17" s="38" t="s">
        <v>93</v>
      </c>
      <c r="D17" s="5"/>
      <c r="E17" s="5"/>
    </row>
    <row r="18" spans="1:7" ht="34.9" customHeight="1" x14ac:dyDescent="0.25">
      <c r="A18" s="36"/>
      <c r="B18" s="111" t="s">
        <v>13</v>
      </c>
      <c r="C18" s="38" t="s">
        <v>171</v>
      </c>
      <c r="D18" s="5"/>
      <c r="E18" s="5"/>
    </row>
    <row r="19" spans="1:7" ht="45" customHeight="1" x14ac:dyDescent="0.25">
      <c r="A19" s="36"/>
      <c r="B19" s="111" t="s">
        <v>14</v>
      </c>
      <c r="C19" s="38" t="s">
        <v>21</v>
      </c>
      <c r="D19" s="5"/>
      <c r="E19" s="5"/>
    </row>
    <row r="20" spans="1:7" ht="34.9" customHeight="1" x14ac:dyDescent="0.25">
      <c r="A20" s="36"/>
      <c r="B20" s="111" t="s">
        <v>20</v>
      </c>
      <c r="C20" s="38" t="s">
        <v>94</v>
      </c>
      <c r="D20" s="5"/>
      <c r="E20" s="5"/>
    </row>
    <row r="21" spans="1:7" ht="34.9" customHeight="1" x14ac:dyDescent="0.25">
      <c r="A21" s="36"/>
      <c r="B21" s="111" t="s">
        <v>22</v>
      </c>
      <c r="C21" s="38" t="s">
        <v>95</v>
      </c>
      <c r="D21" s="5"/>
      <c r="E21" s="5"/>
    </row>
    <row r="22" spans="1:7" ht="15.6" customHeight="1" x14ac:dyDescent="0.25">
      <c r="A22" s="36"/>
      <c r="B22" s="195" t="s">
        <v>153</v>
      </c>
      <c r="C22" s="195"/>
    </row>
    <row r="23" spans="1:7" ht="45" customHeight="1" x14ac:dyDescent="0.25">
      <c r="A23" s="36"/>
      <c r="B23" s="196" t="s">
        <v>160</v>
      </c>
      <c r="C23" s="197"/>
      <c r="D23" s="197"/>
      <c r="E23" s="198"/>
    </row>
    <row r="24" spans="1:7" ht="15" customHeight="1" x14ac:dyDescent="0.25">
      <c r="B24" s="199" t="s">
        <v>154</v>
      </c>
      <c r="C24" s="199"/>
      <c r="D24" s="199"/>
      <c r="E24" s="199"/>
    </row>
    <row r="25" spans="1:7" ht="35.1" customHeight="1" x14ac:dyDescent="0.25">
      <c r="B25" s="110"/>
      <c r="C25" s="40" t="s">
        <v>155</v>
      </c>
      <c r="D25" s="192"/>
      <c r="E25" s="193"/>
    </row>
    <row r="26" spans="1:7" ht="4.9000000000000004" customHeight="1" x14ac:dyDescent="0.25">
      <c r="B26" s="110"/>
      <c r="C26" s="40"/>
      <c r="D26" s="41"/>
      <c r="E26" s="41"/>
    </row>
    <row r="27" spans="1:7" ht="15" customHeight="1" x14ac:dyDescent="0.25">
      <c r="B27" s="195" t="s">
        <v>156</v>
      </c>
      <c r="C27" s="195"/>
      <c r="D27" s="41"/>
      <c r="E27" s="41"/>
    </row>
    <row r="28" spans="1:7" ht="45" customHeight="1" x14ac:dyDescent="0.25">
      <c r="B28" s="188" t="s">
        <v>282</v>
      </c>
      <c r="C28" s="189"/>
      <c r="D28" s="189"/>
      <c r="E28" s="190"/>
    </row>
    <row r="29" spans="1:7" ht="15" customHeight="1" x14ac:dyDescent="0.25">
      <c r="B29" s="191" t="s">
        <v>157</v>
      </c>
      <c r="C29" s="191"/>
      <c r="D29" s="191"/>
      <c r="E29" s="191"/>
    </row>
    <row r="30" spans="1:7" ht="35.1" customHeight="1" x14ac:dyDescent="0.25">
      <c r="B30" s="37"/>
      <c r="C30" s="40" t="s">
        <v>155</v>
      </c>
      <c r="D30" s="192"/>
      <c r="E30" s="193"/>
    </row>
    <row r="31" spans="1:7" ht="9.9499999999999993" customHeight="1" x14ac:dyDescent="0.25"/>
    <row r="32" spans="1:7" ht="15.75" customHeight="1" x14ac:dyDescent="0.25">
      <c r="B32" s="172" t="s">
        <v>284</v>
      </c>
      <c r="C32" s="172"/>
      <c r="D32" s="172"/>
      <c r="E32" s="172"/>
      <c r="F32" s="42"/>
      <c r="G32" s="42"/>
    </row>
    <row r="33" spans="2:5" x14ac:dyDescent="0.25">
      <c r="B33" s="194" t="s">
        <v>158</v>
      </c>
      <c r="C33" s="194"/>
      <c r="D33" s="194"/>
      <c r="E33" s="194"/>
    </row>
    <row r="34" spans="2:5" x14ac:dyDescent="0.25">
      <c r="B34" s="187" t="s">
        <v>159</v>
      </c>
      <c r="C34" s="187"/>
      <c r="D34" s="187"/>
      <c r="E34" s="187"/>
    </row>
    <row r="35" spans="2:5" ht="9.9499999999999993" customHeight="1" x14ac:dyDescent="0.25"/>
  </sheetData>
  <sheetProtection algorithmName="SHA-512" hashValue="2qFJTB1hccXc6vYgGxBPxo3yt/gTO/E8Tme1DoBT9CuHIlHrqg+qLRKLV/PbJI29vV5cWru07cXV0Q4qVeZZFQ==" saltValue="i9DOVRfgKAAYt0AFCAL8aw==" spinCount="100000" sheet="1" objects="1" scenarios="1"/>
  <mergeCells count="18">
    <mergeCell ref="B6:E6"/>
    <mergeCell ref="B9:C9"/>
    <mergeCell ref="B15:C15"/>
    <mergeCell ref="B2:C2"/>
    <mergeCell ref="B4:C4"/>
    <mergeCell ref="B8:E8"/>
    <mergeCell ref="B14:E14"/>
    <mergeCell ref="B22:C22"/>
    <mergeCell ref="B23:E23"/>
    <mergeCell ref="B24:E24"/>
    <mergeCell ref="D25:E25"/>
    <mergeCell ref="B27:C27"/>
    <mergeCell ref="B34:E34"/>
    <mergeCell ref="B28:E28"/>
    <mergeCell ref="B29:E29"/>
    <mergeCell ref="D30:E30"/>
    <mergeCell ref="B33:E33"/>
    <mergeCell ref="B32:E32"/>
  </mergeCells>
  <pageMargins left="0" right="0" top="0.19685039370078741" bottom="0.19685039370078741" header="0.11811023622047245" footer="0.1181102362204724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53"/>
  <sheetViews>
    <sheetView view="pageBreakPreview" zoomScale="110" zoomScaleNormal="100" zoomScaleSheetLayoutView="110" workbookViewId="0">
      <selection activeCell="B38" sqref="B38:H38"/>
    </sheetView>
  </sheetViews>
  <sheetFormatPr defaultColWidth="9.140625"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0" width="0.85546875" customWidth="1"/>
  </cols>
  <sheetData>
    <row r="1" spans="1:9" ht="15" customHeight="1" x14ac:dyDescent="0.25">
      <c r="A1" s="36"/>
      <c r="B1" s="36"/>
      <c r="C1" s="36"/>
      <c r="D1" s="36"/>
      <c r="E1" s="36"/>
      <c r="F1" s="36"/>
      <c r="G1" s="36"/>
      <c r="H1" s="36"/>
    </row>
    <row r="2" spans="1:9" ht="28.5" customHeight="1" x14ac:dyDescent="0.25">
      <c r="A2" s="36"/>
      <c r="B2" s="166" t="s">
        <v>82</v>
      </c>
      <c r="C2" s="166"/>
      <c r="D2" s="166"/>
      <c r="E2" s="203" t="str">
        <f>SPLOŠNO!F2</f>
        <v>LPŠ 2023:                                                         PRIJAVA NA JR</v>
      </c>
      <c r="F2" s="203"/>
      <c r="G2" s="203" t="s">
        <v>96</v>
      </c>
      <c r="H2" s="203"/>
    </row>
    <row r="3" spans="1:9" ht="5.0999999999999996" customHeight="1" x14ac:dyDescent="0.25">
      <c r="A3" s="36"/>
      <c r="B3" s="36"/>
      <c r="C3" s="36"/>
      <c r="D3" s="36"/>
      <c r="E3" s="36"/>
      <c r="F3" s="36"/>
      <c r="G3" s="36"/>
      <c r="H3" s="36"/>
    </row>
    <row r="4" spans="1:9" ht="25.5" customHeight="1" x14ac:dyDescent="0.25">
      <c r="A4" s="36"/>
      <c r="B4" s="204">
        <f>SPLOŠNO!D6</f>
        <v>0</v>
      </c>
      <c r="C4" s="205"/>
      <c r="D4" s="205"/>
      <c r="E4" s="205"/>
      <c r="F4" s="206"/>
      <c r="G4" s="163" t="s">
        <v>11</v>
      </c>
      <c r="H4" s="164">
        <f>SPLOŠNO!G33</f>
        <v>0</v>
      </c>
    </row>
    <row r="5" spans="1:9" ht="5.0999999999999996" customHeight="1" x14ac:dyDescent="0.25">
      <c r="A5" s="36"/>
      <c r="B5" s="106"/>
      <c r="C5" s="107"/>
      <c r="D5" s="107"/>
      <c r="E5" s="107"/>
      <c r="F5" s="107"/>
      <c r="G5" s="102"/>
      <c r="H5" s="116"/>
    </row>
    <row r="6" spans="1:9" ht="21" x14ac:dyDescent="0.25">
      <c r="A6" s="36"/>
      <c r="B6" s="208" t="s">
        <v>207</v>
      </c>
      <c r="C6" s="209"/>
      <c r="D6" s="209"/>
      <c r="E6" s="209"/>
      <c r="F6" s="209"/>
      <c r="G6" s="209"/>
      <c r="H6" s="210"/>
    </row>
    <row r="7" spans="1:9" ht="5.0999999999999996" customHeight="1" x14ac:dyDescent="0.25">
      <c r="A7" s="36"/>
      <c r="B7" s="36"/>
      <c r="C7" s="36"/>
      <c r="D7" s="36"/>
      <c r="E7" s="36"/>
      <c r="F7" s="36"/>
      <c r="G7" s="36"/>
      <c r="H7" s="36"/>
    </row>
    <row r="8" spans="1:9" ht="18.75" x14ac:dyDescent="0.25">
      <c r="A8" s="43"/>
      <c r="B8" s="211" t="s">
        <v>182</v>
      </c>
      <c r="C8" s="211"/>
      <c r="D8" s="211"/>
      <c r="E8" s="211"/>
      <c r="F8" s="212" t="s">
        <v>183</v>
      </c>
      <c r="G8" s="213"/>
      <c r="H8" s="214"/>
      <c r="I8" s="44"/>
    </row>
    <row r="9" spans="1:9" ht="24" x14ac:dyDescent="0.25">
      <c r="A9" s="36"/>
      <c r="B9" s="76" t="s">
        <v>23</v>
      </c>
      <c r="C9" s="131" t="s">
        <v>24</v>
      </c>
      <c r="D9" s="23" t="s">
        <v>25</v>
      </c>
      <c r="E9" s="23" t="s">
        <v>26</v>
      </c>
      <c r="F9" s="23" t="s">
        <v>172</v>
      </c>
      <c r="G9" s="23" t="s">
        <v>173</v>
      </c>
      <c r="H9" s="23" t="s">
        <v>208</v>
      </c>
    </row>
    <row r="10" spans="1:9" ht="23.1" customHeight="1" x14ac:dyDescent="0.25">
      <c r="A10" s="36"/>
      <c r="B10" s="117" t="s">
        <v>209</v>
      </c>
      <c r="C10" s="92"/>
      <c r="D10" s="6"/>
      <c r="E10" s="7"/>
      <c r="F10" s="132" t="s">
        <v>15</v>
      </c>
      <c r="G10" s="132" t="s">
        <v>210</v>
      </c>
      <c r="H10" s="132" t="s">
        <v>27</v>
      </c>
    </row>
    <row r="11" spans="1:9" ht="23.1" customHeight="1" x14ac:dyDescent="0.25">
      <c r="A11" s="36"/>
      <c r="B11" s="117" t="s">
        <v>209</v>
      </c>
      <c r="C11" s="92"/>
      <c r="D11" s="8"/>
      <c r="E11" s="9"/>
      <c r="F11" s="132" t="s">
        <v>15</v>
      </c>
      <c r="G11" s="132" t="s">
        <v>210</v>
      </c>
      <c r="H11" s="132" t="s">
        <v>27</v>
      </c>
    </row>
    <row r="12" spans="1:9" ht="23.1" customHeight="1" x14ac:dyDescent="0.25">
      <c r="A12" s="36"/>
      <c r="B12" s="117" t="s">
        <v>211</v>
      </c>
      <c r="C12" s="92"/>
      <c r="D12" s="8"/>
      <c r="E12" s="9"/>
      <c r="F12" s="132" t="s">
        <v>15</v>
      </c>
      <c r="G12" s="132" t="s">
        <v>210</v>
      </c>
      <c r="H12" s="132" t="s">
        <v>27</v>
      </c>
    </row>
    <row r="13" spans="1:9" ht="23.1" customHeight="1" x14ac:dyDescent="0.25">
      <c r="A13" s="36"/>
      <c r="B13" s="117" t="s">
        <v>211</v>
      </c>
      <c r="C13" s="93"/>
      <c r="D13" s="8"/>
      <c r="E13" s="9"/>
      <c r="F13" s="132" t="s">
        <v>15</v>
      </c>
      <c r="G13" s="132" t="s">
        <v>210</v>
      </c>
      <c r="H13" s="132" t="s">
        <v>27</v>
      </c>
    </row>
    <row r="14" spans="1:9" ht="23.1" customHeight="1" x14ac:dyDescent="0.25">
      <c r="A14" s="36"/>
      <c r="B14" s="117" t="s">
        <v>211</v>
      </c>
      <c r="C14" s="92"/>
      <c r="D14" s="6"/>
      <c r="E14" s="7"/>
      <c r="F14" s="132" t="s">
        <v>15</v>
      </c>
      <c r="G14" s="132" t="s">
        <v>210</v>
      </c>
      <c r="H14" s="132" t="s">
        <v>27</v>
      </c>
    </row>
    <row r="15" spans="1:9" ht="10.15" customHeight="1" x14ac:dyDescent="0.25">
      <c r="A15" s="36"/>
      <c r="B15" s="37"/>
      <c r="C15" s="46"/>
      <c r="D15" s="46"/>
      <c r="E15" s="36"/>
      <c r="F15" s="36"/>
      <c r="G15" s="36"/>
      <c r="H15" s="36"/>
    </row>
    <row r="16" spans="1:9" ht="18.75" x14ac:dyDescent="0.25">
      <c r="A16" s="36"/>
      <c r="B16" s="211" t="s">
        <v>184</v>
      </c>
      <c r="C16" s="211"/>
      <c r="D16" s="211"/>
      <c r="E16" s="211"/>
      <c r="F16" s="212" t="s">
        <v>183</v>
      </c>
      <c r="G16" s="213"/>
      <c r="H16" s="214"/>
    </row>
    <row r="17" spans="1:8" ht="24" x14ac:dyDescent="0.25">
      <c r="A17" s="36"/>
      <c r="B17" s="76" t="s">
        <v>23</v>
      </c>
      <c r="C17" s="131" t="s">
        <v>24</v>
      </c>
      <c r="D17" s="23" t="s">
        <v>25</v>
      </c>
      <c r="E17" s="23" t="s">
        <v>26</v>
      </c>
      <c r="F17" s="23" t="s">
        <v>172</v>
      </c>
      <c r="G17" s="23" t="s">
        <v>173</v>
      </c>
      <c r="H17" s="23" t="s">
        <v>208</v>
      </c>
    </row>
    <row r="18" spans="1:8" ht="23.1" customHeight="1" x14ac:dyDescent="0.25">
      <c r="A18" s="36"/>
      <c r="B18" s="117" t="s">
        <v>212</v>
      </c>
      <c r="C18" s="92"/>
      <c r="D18" s="6"/>
      <c r="E18" s="7"/>
      <c r="F18" s="132" t="s">
        <v>15</v>
      </c>
      <c r="G18" s="132" t="s">
        <v>210</v>
      </c>
      <c r="H18" s="132" t="s">
        <v>27</v>
      </c>
    </row>
    <row r="19" spans="1:8" ht="23.1" customHeight="1" x14ac:dyDescent="0.25">
      <c r="A19" s="36"/>
      <c r="B19" s="117" t="s">
        <v>213</v>
      </c>
      <c r="C19" s="92"/>
      <c r="D19" s="6"/>
      <c r="E19" s="7"/>
      <c r="F19" s="132" t="s">
        <v>15</v>
      </c>
      <c r="G19" s="132" t="s">
        <v>210</v>
      </c>
      <c r="H19" s="132" t="s">
        <v>27</v>
      </c>
    </row>
    <row r="20" spans="1:8" ht="23.1" customHeight="1" x14ac:dyDescent="0.25">
      <c r="A20" s="36"/>
      <c r="B20" s="117" t="s">
        <v>214</v>
      </c>
      <c r="C20" s="92"/>
      <c r="D20" s="8"/>
      <c r="E20" s="9"/>
      <c r="F20" s="132" t="s">
        <v>15</v>
      </c>
      <c r="G20" s="132" t="s">
        <v>210</v>
      </c>
      <c r="H20" s="132" t="s">
        <v>27</v>
      </c>
    </row>
    <row r="21" spans="1:8" ht="23.1" customHeight="1" x14ac:dyDescent="0.25">
      <c r="A21" s="36"/>
      <c r="B21" s="117" t="s">
        <v>215</v>
      </c>
      <c r="C21" s="92"/>
      <c r="D21" s="8"/>
      <c r="E21" s="9"/>
      <c r="F21" s="132" t="s">
        <v>15</v>
      </c>
      <c r="G21" s="132" t="s">
        <v>210</v>
      </c>
      <c r="H21" s="132" t="s">
        <v>27</v>
      </c>
    </row>
    <row r="22" spans="1:8" ht="23.1" customHeight="1" x14ac:dyDescent="0.25">
      <c r="A22" s="36"/>
      <c r="B22" s="117" t="s">
        <v>216</v>
      </c>
      <c r="C22" s="93"/>
      <c r="D22" s="8"/>
      <c r="E22" s="9"/>
      <c r="F22" s="132" t="s">
        <v>15</v>
      </c>
      <c r="G22" s="132" t="s">
        <v>210</v>
      </c>
      <c r="H22" s="132" t="s">
        <v>27</v>
      </c>
    </row>
    <row r="23" spans="1:8" ht="23.1" customHeight="1" x14ac:dyDescent="0.25">
      <c r="A23" s="36"/>
      <c r="B23" s="117" t="s">
        <v>217</v>
      </c>
      <c r="C23" s="92"/>
      <c r="D23" s="6"/>
      <c r="E23" s="7"/>
      <c r="F23" s="132" t="s">
        <v>15</v>
      </c>
      <c r="G23" s="132" t="s">
        <v>210</v>
      </c>
      <c r="H23" s="132" t="s">
        <v>27</v>
      </c>
    </row>
    <row r="24" spans="1:8" ht="9.9499999999999993" customHeight="1" x14ac:dyDescent="0.25">
      <c r="A24" s="36"/>
      <c r="B24" s="37"/>
      <c r="C24" s="133"/>
      <c r="D24" s="133"/>
      <c r="E24" s="134"/>
      <c r="F24" s="36"/>
      <c r="G24" s="36"/>
      <c r="H24" s="36"/>
    </row>
    <row r="25" spans="1:8" ht="18.75" customHeight="1" x14ac:dyDescent="0.25">
      <c r="A25" s="36"/>
      <c r="B25" s="211" t="s">
        <v>184</v>
      </c>
      <c r="C25" s="211"/>
      <c r="D25" s="211"/>
      <c r="E25" s="211"/>
      <c r="F25" s="212" t="s">
        <v>183</v>
      </c>
      <c r="G25" s="213"/>
      <c r="H25" s="214"/>
    </row>
    <row r="26" spans="1:8" ht="24" x14ac:dyDescent="0.25">
      <c r="A26" s="36"/>
      <c r="B26" s="76" t="s">
        <v>23</v>
      </c>
      <c r="C26" s="131" t="s">
        <v>24</v>
      </c>
      <c r="D26" s="23" t="s">
        <v>25</v>
      </c>
      <c r="E26" s="23" t="s">
        <v>26</v>
      </c>
      <c r="F26" s="23" t="s">
        <v>172</v>
      </c>
      <c r="G26" s="23" t="s">
        <v>173</v>
      </c>
      <c r="H26" s="23" t="s">
        <v>208</v>
      </c>
    </row>
    <row r="27" spans="1:8" ht="23.1" customHeight="1" x14ac:dyDescent="0.25">
      <c r="A27" s="36"/>
      <c r="B27" s="117" t="s">
        <v>218</v>
      </c>
      <c r="C27" s="101"/>
      <c r="D27" s="6"/>
      <c r="E27" s="7"/>
      <c r="F27" s="132" t="s">
        <v>15</v>
      </c>
      <c r="G27" s="132" t="s">
        <v>210</v>
      </c>
      <c r="H27" s="132" t="s">
        <v>27</v>
      </c>
    </row>
    <row r="28" spans="1:8" ht="23.1" customHeight="1" x14ac:dyDescent="0.25">
      <c r="A28" s="36"/>
      <c r="B28" s="117" t="s">
        <v>218</v>
      </c>
      <c r="C28" s="101"/>
      <c r="D28" s="6"/>
      <c r="E28" s="7"/>
      <c r="F28" s="132" t="s">
        <v>15</v>
      </c>
      <c r="G28" s="132" t="s">
        <v>210</v>
      </c>
      <c r="H28" s="132" t="s">
        <v>27</v>
      </c>
    </row>
    <row r="29" spans="1:8" ht="23.1" customHeight="1" x14ac:dyDescent="0.25">
      <c r="A29" s="36"/>
      <c r="B29" s="117" t="s">
        <v>218</v>
      </c>
      <c r="C29" s="101"/>
      <c r="D29" s="6"/>
      <c r="E29" s="7"/>
      <c r="F29" s="132" t="s">
        <v>15</v>
      </c>
      <c r="G29" s="132" t="s">
        <v>210</v>
      </c>
      <c r="H29" s="132" t="s">
        <v>27</v>
      </c>
    </row>
    <row r="30" spans="1:8" ht="23.1" customHeight="1" x14ac:dyDescent="0.25">
      <c r="A30" s="36"/>
      <c r="B30" s="117" t="s">
        <v>218</v>
      </c>
      <c r="C30" s="101"/>
      <c r="D30" s="6"/>
      <c r="E30" s="7"/>
      <c r="F30" s="132" t="s">
        <v>15</v>
      </c>
      <c r="G30" s="132" t="s">
        <v>210</v>
      </c>
      <c r="H30" s="132" t="s">
        <v>27</v>
      </c>
    </row>
    <row r="31" spans="1:8" ht="23.1" customHeight="1" x14ac:dyDescent="0.25">
      <c r="A31" s="36"/>
      <c r="B31" s="117" t="s">
        <v>218</v>
      </c>
      <c r="C31" s="101"/>
      <c r="D31" s="6"/>
      <c r="E31" s="7"/>
      <c r="F31" s="132" t="s">
        <v>15</v>
      </c>
      <c r="G31" s="132" t="s">
        <v>210</v>
      </c>
      <c r="H31" s="132" t="s">
        <v>27</v>
      </c>
    </row>
    <row r="32" spans="1:8" ht="9.9499999999999993" customHeight="1" x14ac:dyDescent="0.25">
      <c r="A32" s="36"/>
      <c r="B32" s="47"/>
      <c r="C32" s="47"/>
      <c r="D32" s="47"/>
      <c r="E32" s="36"/>
      <c r="F32" s="36"/>
      <c r="G32" s="36"/>
      <c r="H32" s="36"/>
    </row>
    <row r="33" spans="1:8" ht="18.75" x14ac:dyDescent="0.25">
      <c r="A33" s="36"/>
      <c r="B33" s="211" t="s">
        <v>219</v>
      </c>
      <c r="C33" s="211"/>
      <c r="D33" s="211"/>
      <c r="E33" s="211"/>
      <c r="F33" s="212" t="s">
        <v>183</v>
      </c>
      <c r="G33" s="213"/>
      <c r="H33" s="214"/>
    </row>
    <row r="34" spans="1:8" ht="24" customHeight="1" x14ac:dyDescent="0.25">
      <c r="A34" s="36"/>
      <c r="B34" s="76" t="s">
        <v>23</v>
      </c>
      <c r="C34" s="131" t="s">
        <v>24</v>
      </c>
      <c r="D34" s="23" t="s">
        <v>25</v>
      </c>
      <c r="E34" s="23" t="s">
        <v>26</v>
      </c>
      <c r="F34" s="23" t="s">
        <v>172</v>
      </c>
      <c r="G34" s="23" t="s">
        <v>173</v>
      </c>
      <c r="H34" s="23" t="s">
        <v>208</v>
      </c>
    </row>
    <row r="35" spans="1:8" ht="23.1" customHeight="1" x14ac:dyDescent="0.25">
      <c r="A35" s="36"/>
      <c r="B35" s="117" t="s">
        <v>220</v>
      </c>
      <c r="C35" s="101"/>
      <c r="D35" s="6"/>
      <c r="E35" s="7"/>
      <c r="F35" s="132" t="s">
        <v>15</v>
      </c>
      <c r="G35" s="132" t="s">
        <v>210</v>
      </c>
      <c r="H35" s="132" t="s">
        <v>27</v>
      </c>
    </row>
    <row r="36" spans="1:8" ht="23.1" customHeight="1" x14ac:dyDescent="0.25">
      <c r="A36" s="36"/>
      <c r="B36" s="117" t="s">
        <v>220</v>
      </c>
      <c r="C36" s="101"/>
      <c r="D36" s="6"/>
      <c r="E36" s="7"/>
      <c r="F36" s="132" t="s">
        <v>15</v>
      </c>
      <c r="G36" s="132" t="s">
        <v>210</v>
      </c>
      <c r="H36" s="132" t="s">
        <v>27</v>
      </c>
    </row>
    <row r="37" spans="1:8" ht="9.9499999999999993" customHeight="1" x14ac:dyDescent="0.25">
      <c r="A37" s="36"/>
      <c r="B37" s="47"/>
      <c r="C37" s="47"/>
      <c r="D37" s="47"/>
      <c r="E37" s="36"/>
      <c r="F37" s="36"/>
      <c r="G37" s="36"/>
      <c r="H37" s="36"/>
    </row>
    <row r="38" spans="1:8" ht="18.75" x14ac:dyDescent="0.25">
      <c r="B38" s="223" t="s">
        <v>298</v>
      </c>
      <c r="C38" s="223"/>
      <c r="D38" s="223"/>
      <c r="E38" s="223"/>
      <c r="F38" s="223"/>
      <c r="G38" s="223"/>
      <c r="H38" s="223"/>
    </row>
    <row r="39" spans="1:8" x14ac:dyDescent="0.25">
      <c r="B39" s="184" t="s">
        <v>99</v>
      </c>
      <c r="C39" s="184"/>
      <c r="D39" s="184"/>
      <c r="E39" s="184"/>
      <c r="F39" s="184"/>
      <c r="G39" s="224"/>
      <c r="H39" s="35"/>
    </row>
    <row r="40" spans="1:8" ht="15" customHeight="1" x14ac:dyDescent="0.25">
      <c r="B40" s="207" t="s">
        <v>221</v>
      </c>
      <c r="C40" s="207"/>
      <c r="D40" s="207"/>
      <c r="E40" s="207"/>
      <c r="F40" s="207"/>
      <c r="G40" s="207"/>
      <c r="H40" s="207"/>
    </row>
    <row r="41" spans="1:8" x14ac:dyDescent="0.25">
      <c r="B41" s="215" t="s">
        <v>222</v>
      </c>
      <c r="C41" s="215"/>
      <c r="D41" s="215"/>
      <c r="E41" s="215"/>
      <c r="F41" s="215"/>
      <c r="G41" s="215"/>
      <c r="H41" s="215"/>
    </row>
    <row r="42" spans="1:8" ht="15.75" customHeight="1" x14ac:dyDescent="0.25">
      <c r="B42" s="207" t="s">
        <v>28</v>
      </c>
      <c r="C42" s="207"/>
      <c r="D42" s="207"/>
      <c r="E42" s="207"/>
      <c r="F42" s="207"/>
      <c r="G42" s="207"/>
      <c r="H42" s="207"/>
    </row>
    <row r="43" spans="1:8" ht="15" customHeight="1" x14ac:dyDescent="0.25">
      <c r="B43" s="181" t="s">
        <v>223</v>
      </c>
      <c r="C43" s="181"/>
      <c r="D43" s="181"/>
      <c r="E43" s="181"/>
      <c r="F43" s="181"/>
      <c r="G43" s="181"/>
      <c r="H43" s="181"/>
    </row>
    <row r="44" spans="1:8" x14ac:dyDescent="0.25">
      <c r="B44" s="207" t="s">
        <v>29</v>
      </c>
      <c r="C44" s="207"/>
      <c r="D44" s="207"/>
      <c r="E44" s="207"/>
      <c r="F44" s="207"/>
      <c r="G44" s="207"/>
      <c r="H44" s="207"/>
    </row>
    <row r="45" spans="1:8" ht="15" customHeight="1" x14ac:dyDescent="0.25">
      <c r="B45" s="181" t="s">
        <v>285</v>
      </c>
      <c r="C45" s="181"/>
      <c r="D45" s="181"/>
      <c r="E45" s="181"/>
      <c r="F45" s="181"/>
      <c r="G45" s="181"/>
      <c r="H45" s="181"/>
    </row>
    <row r="46" spans="1:8" x14ac:dyDescent="0.25">
      <c r="B46" s="181"/>
      <c r="C46" s="181"/>
      <c r="D46" s="181"/>
      <c r="E46" s="181"/>
      <c r="F46" s="181"/>
      <c r="G46" s="181"/>
      <c r="H46" s="181"/>
    </row>
    <row r="47" spans="1:8" x14ac:dyDescent="0.25">
      <c r="B47" s="181" t="s">
        <v>224</v>
      </c>
      <c r="C47" s="181"/>
      <c r="D47" s="181"/>
      <c r="E47" s="181"/>
      <c r="F47" s="181"/>
      <c r="G47" s="181"/>
      <c r="H47" s="181"/>
    </row>
    <row r="48" spans="1:8" x14ac:dyDescent="0.25">
      <c r="B48" s="207" t="s">
        <v>30</v>
      </c>
      <c r="C48" s="207"/>
      <c r="D48" s="207"/>
      <c r="E48" s="207"/>
      <c r="F48" s="207"/>
      <c r="G48" s="207"/>
      <c r="H48" s="207"/>
    </row>
    <row r="49" spans="2:8" x14ac:dyDescent="0.25">
      <c r="B49" s="181" t="s">
        <v>174</v>
      </c>
      <c r="C49" s="181"/>
      <c r="D49" s="181"/>
      <c r="E49" s="181"/>
      <c r="F49" s="181"/>
      <c r="G49" s="181"/>
      <c r="H49" s="181"/>
    </row>
    <row r="50" spans="2:8" x14ac:dyDescent="0.25">
      <c r="B50" s="215" t="s">
        <v>31</v>
      </c>
      <c r="C50" s="215"/>
      <c r="D50" s="215"/>
      <c r="E50" s="215"/>
      <c r="F50" s="215"/>
      <c r="G50" s="215"/>
      <c r="H50" s="215"/>
    </row>
    <row r="51" spans="2:8" ht="15" customHeight="1" x14ac:dyDescent="0.25">
      <c r="B51" s="222" t="s">
        <v>185</v>
      </c>
      <c r="C51" s="222"/>
      <c r="D51" s="222"/>
      <c r="E51" s="222"/>
      <c r="F51" s="222"/>
      <c r="G51" s="222"/>
      <c r="H51" s="222"/>
    </row>
    <row r="52" spans="2:8" ht="15.75" x14ac:dyDescent="0.25">
      <c r="B52" s="219" t="s">
        <v>32</v>
      </c>
      <c r="C52" s="220"/>
      <c r="D52" s="220"/>
      <c r="E52" s="220"/>
      <c r="F52" s="220"/>
      <c r="G52" s="220"/>
      <c r="H52" s="221"/>
    </row>
    <row r="53" spans="2:8" ht="15" customHeight="1" x14ac:dyDescent="0.25">
      <c r="B53" s="216" t="s">
        <v>33</v>
      </c>
      <c r="C53" s="217"/>
      <c r="D53" s="217"/>
      <c r="E53" s="217"/>
      <c r="F53" s="217"/>
      <c r="G53" s="217"/>
      <c r="H53" s="218"/>
    </row>
  </sheetData>
  <sheetProtection algorithmName="SHA-512" hashValue="U0EmSSx9dZtHwW0Fl7L3dtMvfRg5+y47tvf2WbAs0W07TsvWfB7M8fWfDA6dIKMh1PsxBFNp74iQoWF3p/cGYw==" saltValue="JOYevhtV+V+9uXLt+2l7Hw==" spinCount="100000" sheet="1" objects="1" scenarios="1"/>
  <mergeCells count="28">
    <mergeCell ref="B42:H42"/>
    <mergeCell ref="B44:H44"/>
    <mergeCell ref="B48:H48"/>
    <mergeCell ref="B41:H41"/>
    <mergeCell ref="B50:H50"/>
    <mergeCell ref="B43:H43"/>
    <mergeCell ref="B45:H46"/>
    <mergeCell ref="B47:H47"/>
    <mergeCell ref="B53:H53"/>
    <mergeCell ref="B52:H52"/>
    <mergeCell ref="B51:H51"/>
    <mergeCell ref="B49:H49"/>
    <mergeCell ref="B2:D2"/>
    <mergeCell ref="E2:F2"/>
    <mergeCell ref="G2:H2"/>
    <mergeCell ref="B4:F4"/>
    <mergeCell ref="B40:H40"/>
    <mergeCell ref="B6:H6"/>
    <mergeCell ref="B8:E8"/>
    <mergeCell ref="F8:H8"/>
    <mergeCell ref="B25:E25"/>
    <mergeCell ref="F25:H25"/>
    <mergeCell ref="B33:E33"/>
    <mergeCell ref="F33:H33"/>
    <mergeCell ref="B16:E16"/>
    <mergeCell ref="F16:H16"/>
    <mergeCell ref="B38:H38"/>
    <mergeCell ref="B39:G39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H52"/>
  <sheetViews>
    <sheetView view="pageBreakPreview" zoomScale="110" zoomScaleNormal="100" zoomScaleSheetLayoutView="110" workbookViewId="0">
      <selection activeCell="B35" sqref="B35:H36"/>
    </sheetView>
  </sheetViews>
  <sheetFormatPr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1" width="0.85546875" customWidth="1"/>
  </cols>
  <sheetData>
    <row r="1" spans="1:8" x14ac:dyDescent="0.25">
      <c r="A1" s="36"/>
      <c r="B1" s="36"/>
      <c r="C1" s="36"/>
      <c r="D1" s="36"/>
      <c r="E1" s="36"/>
      <c r="F1" s="36"/>
      <c r="G1" s="36"/>
      <c r="H1" s="36"/>
    </row>
    <row r="2" spans="1:8" ht="28.5" customHeight="1" x14ac:dyDescent="0.25">
      <c r="A2" s="36"/>
      <c r="B2" s="166" t="s">
        <v>82</v>
      </c>
      <c r="C2" s="166"/>
      <c r="D2" s="166"/>
      <c r="E2" s="203" t="str">
        <f>SPLOŠNO!F2</f>
        <v>LPŠ 2023:                                                         PRIJAVA NA JR</v>
      </c>
      <c r="F2" s="203"/>
      <c r="G2" s="203" t="s">
        <v>98</v>
      </c>
      <c r="H2" s="203"/>
    </row>
    <row r="3" spans="1:8" ht="5.0999999999999996" customHeight="1" x14ac:dyDescent="0.25">
      <c r="A3" s="36"/>
      <c r="B3" s="36"/>
      <c r="C3" s="36"/>
      <c r="D3" s="36"/>
      <c r="E3" s="36"/>
      <c r="F3" s="36"/>
      <c r="G3" s="36"/>
      <c r="H3" s="36"/>
    </row>
    <row r="4" spans="1:8" ht="25.5" customHeight="1" x14ac:dyDescent="0.25">
      <c r="A4" s="36"/>
      <c r="B4" s="204">
        <f>SPLOŠNO!D6</f>
        <v>0</v>
      </c>
      <c r="C4" s="205"/>
      <c r="D4" s="205"/>
      <c r="E4" s="205"/>
      <c r="F4" s="206"/>
      <c r="G4" s="163" t="s">
        <v>11</v>
      </c>
      <c r="H4" s="164">
        <f>SPLOŠNO!G33</f>
        <v>0</v>
      </c>
    </row>
    <row r="5" spans="1:8" ht="5.0999999999999996" customHeight="1" x14ac:dyDescent="0.25">
      <c r="A5" s="36"/>
      <c r="B5" s="107"/>
      <c r="C5" s="107"/>
      <c r="D5" s="107"/>
      <c r="E5" s="107"/>
      <c r="F5" s="107"/>
      <c r="G5" s="102"/>
      <c r="H5" s="103"/>
    </row>
    <row r="6" spans="1:8" ht="21" customHeight="1" x14ac:dyDescent="0.25">
      <c r="A6" s="36"/>
      <c r="B6" s="208" t="s">
        <v>225</v>
      </c>
      <c r="C6" s="209"/>
      <c r="D6" s="209"/>
      <c r="E6" s="209"/>
      <c r="F6" s="209"/>
      <c r="G6" s="209"/>
      <c r="H6" s="210"/>
    </row>
    <row r="7" spans="1:8" ht="5.0999999999999996" customHeight="1" x14ac:dyDescent="0.25">
      <c r="A7" s="36"/>
      <c r="B7" s="36"/>
      <c r="C7" s="36"/>
      <c r="D7" s="36"/>
      <c r="E7" s="36"/>
      <c r="F7" s="36"/>
      <c r="G7" s="36"/>
      <c r="H7" s="36"/>
    </row>
    <row r="8" spans="1:8" ht="18.75" customHeight="1" x14ac:dyDescent="0.25">
      <c r="A8" s="36"/>
      <c r="B8" s="225" t="s">
        <v>226</v>
      </c>
      <c r="C8" s="226"/>
      <c r="D8" s="226"/>
      <c r="E8" s="227"/>
      <c r="F8" s="212" t="s">
        <v>183</v>
      </c>
      <c r="G8" s="213"/>
      <c r="H8" s="214"/>
    </row>
    <row r="9" spans="1:8" ht="24" customHeight="1" x14ac:dyDescent="0.25">
      <c r="A9" s="36"/>
      <c r="B9" s="76" t="s">
        <v>23</v>
      </c>
      <c r="C9" s="131" t="s">
        <v>24</v>
      </c>
      <c r="D9" s="23" t="s">
        <v>25</v>
      </c>
      <c r="E9" s="23" t="s">
        <v>26</v>
      </c>
      <c r="F9" s="23" t="s">
        <v>172</v>
      </c>
      <c r="G9" s="23" t="s">
        <v>173</v>
      </c>
      <c r="H9" s="23" t="s">
        <v>208</v>
      </c>
    </row>
    <row r="10" spans="1:8" ht="23.1" customHeight="1" x14ac:dyDescent="0.25">
      <c r="A10" s="36"/>
      <c r="B10" s="117" t="s">
        <v>227</v>
      </c>
      <c r="C10" s="101"/>
      <c r="D10" s="10"/>
      <c r="E10" s="11"/>
      <c r="F10" s="132" t="s">
        <v>15</v>
      </c>
      <c r="G10" s="132" t="s">
        <v>210</v>
      </c>
      <c r="H10" s="132" t="s">
        <v>27</v>
      </c>
    </row>
    <row r="11" spans="1:8" ht="23.1" customHeight="1" x14ac:dyDescent="0.25">
      <c r="A11" s="36"/>
      <c r="B11" s="117" t="s">
        <v>228</v>
      </c>
      <c r="C11" s="101"/>
      <c r="D11" s="6"/>
      <c r="E11" s="7"/>
      <c r="F11" s="132" t="s">
        <v>15</v>
      </c>
      <c r="G11" s="132" t="s">
        <v>210</v>
      </c>
      <c r="H11" s="132" t="s">
        <v>27</v>
      </c>
    </row>
    <row r="12" spans="1:8" ht="23.1" customHeight="1" x14ac:dyDescent="0.25">
      <c r="A12" s="36"/>
      <c r="B12" s="117" t="s">
        <v>229</v>
      </c>
      <c r="C12" s="12"/>
      <c r="D12" s="10"/>
      <c r="E12" s="11"/>
      <c r="F12" s="132" t="s">
        <v>15</v>
      </c>
      <c r="G12" s="132" t="s">
        <v>210</v>
      </c>
      <c r="H12" s="132" t="s">
        <v>27</v>
      </c>
    </row>
    <row r="13" spans="1:8" ht="23.1" customHeight="1" x14ac:dyDescent="0.25">
      <c r="A13" s="36"/>
      <c r="B13" s="117" t="s">
        <v>230</v>
      </c>
      <c r="C13" s="101"/>
      <c r="D13" s="6"/>
      <c r="E13" s="7"/>
      <c r="F13" s="132" t="s">
        <v>15</v>
      </c>
      <c r="G13" s="132" t="s">
        <v>210</v>
      </c>
      <c r="H13" s="132" t="s">
        <v>27</v>
      </c>
    </row>
    <row r="14" spans="1:8" ht="23.1" customHeight="1" x14ac:dyDescent="0.25">
      <c r="A14" s="36"/>
      <c r="B14" s="117" t="s">
        <v>186</v>
      </c>
      <c r="C14" s="12"/>
      <c r="D14" s="10"/>
      <c r="E14" s="11"/>
      <c r="F14" s="228" t="s">
        <v>191</v>
      </c>
      <c r="G14" s="229"/>
      <c r="H14" s="230"/>
    </row>
    <row r="15" spans="1:8" ht="23.1" customHeight="1" x14ac:dyDescent="0.25">
      <c r="A15" s="36"/>
      <c r="B15" s="117" t="s">
        <v>187</v>
      </c>
      <c r="C15" s="101"/>
      <c r="D15" s="6"/>
      <c r="E15" s="7"/>
      <c r="F15" s="228" t="s">
        <v>191</v>
      </c>
      <c r="G15" s="229"/>
      <c r="H15" s="230"/>
    </row>
    <row r="16" spans="1:8" ht="10.15" customHeight="1" x14ac:dyDescent="0.25">
      <c r="A16" s="36"/>
      <c r="B16" s="36"/>
      <c r="C16" s="36"/>
      <c r="D16" s="36"/>
      <c r="E16" s="36"/>
      <c r="F16" s="36"/>
    </row>
    <row r="17" spans="1:8" ht="18.75" customHeight="1" x14ac:dyDescent="0.25">
      <c r="A17" s="36"/>
      <c r="B17" s="225" t="s">
        <v>188</v>
      </c>
      <c r="C17" s="226"/>
      <c r="D17" s="226"/>
      <c r="E17" s="227"/>
      <c r="F17" s="212" t="s">
        <v>183</v>
      </c>
      <c r="G17" s="213"/>
      <c r="H17" s="214"/>
    </row>
    <row r="18" spans="1:8" ht="24" x14ac:dyDescent="0.25">
      <c r="A18" s="36"/>
      <c r="B18" s="76" t="s">
        <v>23</v>
      </c>
      <c r="C18" s="131" t="s">
        <v>24</v>
      </c>
      <c r="D18" s="23" t="s">
        <v>25</v>
      </c>
      <c r="E18" s="23" t="s">
        <v>26</v>
      </c>
      <c r="F18" s="23" t="s">
        <v>172</v>
      </c>
      <c r="G18" s="23" t="s">
        <v>173</v>
      </c>
      <c r="H18" s="23" t="s">
        <v>208</v>
      </c>
    </row>
    <row r="19" spans="1:8" ht="23.1" customHeight="1" x14ac:dyDescent="0.25">
      <c r="A19" s="36"/>
      <c r="B19" s="117" t="s">
        <v>231</v>
      </c>
      <c r="C19" s="101"/>
      <c r="D19" s="10"/>
      <c r="E19" s="11"/>
      <c r="F19" s="132" t="s">
        <v>15</v>
      </c>
      <c r="G19" s="132" t="s">
        <v>210</v>
      </c>
      <c r="H19" s="132" t="s">
        <v>27</v>
      </c>
    </row>
    <row r="20" spans="1:8" ht="23.1" customHeight="1" x14ac:dyDescent="0.25">
      <c r="A20" s="36"/>
      <c r="B20" s="117" t="s">
        <v>34</v>
      </c>
      <c r="C20" s="101"/>
      <c r="D20" s="6"/>
      <c r="E20" s="7"/>
      <c r="F20" s="228" t="s">
        <v>191</v>
      </c>
      <c r="G20" s="229"/>
      <c r="H20" s="230"/>
    </row>
    <row r="21" spans="1:8" ht="9.9499999999999993" customHeight="1" x14ac:dyDescent="0.25">
      <c r="A21" s="36"/>
      <c r="B21" s="47"/>
      <c r="C21" s="47"/>
      <c r="D21" s="47"/>
      <c r="E21" s="36"/>
      <c r="F21" s="36"/>
      <c r="G21" s="36"/>
      <c r="H21" s="36"/>
    </row>
    <row r="22" spans="1:8" ht="18.75" x14ac:dyDescent="0.25">
      <c r="A22" s="36"/>
      <c r="B22" s="225" t="s">
        <v>190</v>
      </c>
      <c r="C22" s="226"/>
      <c r="D22" s="226"/>
      <c r="E22" s="227"/>
      <c r="F22" s="212" t="s">
        <v>183</v>
      </c>
      <c r="G22" s="213"/>
      <c r="H22" s="214"/>
    </row>
    <row r="23" spans="1:8" ht="24" x14ac:dyDescent="0.25">
      <c r="A23" s="36"/>
      <c r="B23" s="76" t="s">
        <v>23</v>
      </c>
      <c r="C23" s="131" t="s">
        <v>24</v>
      </c>
      <c r="D23" s="23" t="s">
        <v>25</v>
      </c>
      <c r="E23" s="23" t="s">
        <v>26</v>
      </c>
      <c r="F23" s="23" t="s">
        <v>172</v>
      </c>
      <c r="G23" s="23" t="s">
        <v>173</v>
      </c>
      <c r="H23" s="23" t="s">
        <v>208</v>
      </c>
    </row>
    <row r="24" spans="1:8" ht="23.1" customHeight="1" x14ac:dyDescent="0.25">
      <c r="A24" s="36"/>
      <c r="B24" s="117" t="s">
        <v>100</v>
      </c>
      <c r="C24" s="101"/>
      <c r="D24" s="10"/>
      <c r="E24" s="11"/>
      <c r="F24" s="228" t="s">
        <v>191</v>
      </c>
      <c r="G24" s="229"/>
      <c r="H24" s="230"/>
    </row>
    <row r="25" spans="1:8" ht="23.1" customHeight="1" x14ac:dyDescent="0.25">
      <c r="A25" s="36"/>
      <c r="B25" s="117" t="s">
        <v>189</v>
      </c>
      <c r="C25" s="101"/>
      <c r="D25" s="6"/>
      <c r="E25" s="7"/>
      <c r="F25" s="228" t="s">
        <v>191</v>
      </c>
      <c r="G25" s="229"/>
      <c r="H25" s="230"/>
    </row>
    <row r="26" spans="1:8" ht="23.1" customHeight="1" x14ac:dyDescent="0.25">
      <c r="A26" s="36"/>
      <c r="B26" s="117" t="s">
        <v>232</v>
      </c>
      <c r="C26" s="12"/>
      <c r="D26" s="6"/>
      <c r="E26" s="7"/>
      <c r="F26" s="228" t="s">
        <v>191</v>
      </c>
      <c r="G26" s="229"/>
      <c r="H26" s="230"/>
    </row>
    <row r="27" spans="1:8" ht="9.9499999999999993" customHeight="1" x14ac:dyDescent="0.25">
      <c r="A27" s="36"/>
      <c r="B27" s="67"/>
      <c r="C27" s="135"/>
      <c r="D27" s="129"/>
      <c r="E27" s="136"/>
      <c r="F27" s="94"/>
      <c r="G27" s="94"/>
      <c r="H27" s="94"/>
    </row>
    <row r="28" spans="1:8" ht="18.75" x14ac:dyDescent="0.25">
      <c r="B28" s="223" t="s">
        <v>296</v>
      </c>
      <c r="C28" s="223"/>
      <c r="D28" s="223"/>
      <c r="E28" s="223"/>
      <c r="F28" s="223"/>
      <c r="G28" s="223"/>
      <c r="H28" s="223"/>
    </row>
    <row r="29" spans="1:8" x14ac:dyDescent="0.25">
      <c r="B29" s="184" t="s">
        <v>99</v>
      </c>
      <c r="C29" s="184"/>
      <c r="D29" s="184"/>
      <c r="E29" s="184"/>
      <c r="F29" s="184"/>
      <c r="G29" s="224"/>
      <c r="H29" s="35"/>
    </row>
    <row r="30" spans="1:8" ht="15" customHeight="1" x14ac:dyDescent="0.25">
      <c r="B30" s="207" t="s">
        <v>233</v>
      </c>
      <c r="C30" s="207"/>
      <c r="D30" s="207"/>
      <c r="E30" s="207"/>
      <c r="F30" s="207"/>
      <c r="G30" s="207"/>
      <c r="H30" s="207"/>
    </row>
    <row r="31" spans="1:8" x14ac:dyDescent="0.25">
      <c r="B31" s="215" t="s">
        <v>222</v>
      </c>
      <c r="C31" s="215"/>
      <c r="D31" s="215"/>
      <c r="E31" s="215"/>
      <c r="F31" s="215"/>
      <c r="G31" s="215"/>
      <c r="H31" s="215"/>
    </row>
    <row r="32" spans="1:8" ht="15.75" customHeight="1" x14ac:dyDescent="0.25">
      <c r="B32" s="207" t="s">
        <v>28</v>
      </c>
      <c r="C32" s="207"/>
      <c r="D32" s="207"/>
      <c r="E32" s="207"/>
      <c r="F32" s="207"/>
      <c r="G32" s="207"/>
      <c r="H32" s="207"/>
    </row>
    <row r="33" spans="2:8" ht="15" customHeight="1" x14ac:dyDescent="0.25">
      <c r="B33" s="181" t="s">
        <v>223</v>
      </c>
      <c r="C33" s="181"/>
      <c r="D33" s="181"/>
      <c r="E33" s="181"/>
      <c r="F33" s="181"/>
      <c r="G33" s="181"/>
      <c r="H33" s="181"/>
    </row>
    <row r="34" spans="2:8" x14ac:dyDescent="0.25">
      <c r="B34" s="207" t="s">
        <v>29</v>
      </c>
      <c r="C34" s="207"/>
      <c r="D34" s="207"/>
      <c r="E34" s="207"/>
      <c r="F34" s="207"/>
      <c r="G34" s="207"/>
      <c r="H34" s="207"/>
    </row>
    <row r="35" spans="2:8" s="16" customFormat="1" ht="15" customHeight="1" x14ac:dyDescent="0.25">
      <c r="B35" s="181" t="s">
        <v>286</v>
      </c>
      <c r="C35" s="181"/>
      <c r="D35" s="181"/>
      <c r="E35" s="181"/>
      <c r="F35" s="181"/>
      <c r="G35" s="181"/>
      <c r="H35" s="181"/>
    </row>
    <row r="36" spans="2:8" x14ac:dyDescent="0.25">
      <c r="B36" s="231"/>
      <c r="C36" s="231"/>
      <c r="D36" s="231"/>
      <c r="E36" s="231"/>
      <c r="F36" s="231"/>
      <c r="G36" s="231"/>
      <c r="H36" s="231"/>
    </row>
    <row r="37" spans="2:8" x14ac:dyDescent="0.25">
      <c r="B37" s="232" t="s">
        <v>287</v>
      </c>
      <c r="C37" s="233"/>
      <c r="D37" s="233"/>
      <c r="E37" s="233"/>
      <c r="F37" s="233"/>
      <c r="G37" s="233"/>
      <c r="H37" s="234"/>
    </row>
    <row r="38" spans="2:8" x14ac:dyDescent="0.25">
      <c r="B38" s="235"/>
      <c r="C38" s="236"/>
      <c r="D38" s="236"/>
      <c r="E38" s="236"/>
      <c r="F38" s="236"/>
      <c r="G38" s="236"/>
      <c r="H38" s="237"/>
    </row>
    <row r="39" spans="2:8" x14ac:dyDescent="0.25">
      <c r="B39" s="207" t="s">
        <v>30</v>
      </c>
      <c r="C39" s="207"/>
      <c r="D39" s="207"/>
      <c r="E39" s="207"/>
      <c r="F39" s="207"/>
      <c r="G39" s="207"/>
      <c r="H39" s="207"/>
    </row>
    <row r="40" spans="2:8" ht="15" customHeight="1" x14ac:dyDescent="0.25">
      <c r="B40" s="181" t="s">
        <v>234</v>
      </c>
      <c r="C40" s="181"/>
      <c r="D40" s="181"/>
      <c r="E40" s="181"/>
      <c r="F40" s="181"/>
      <c r="G40" s="181"/>
      <c r="H40" s="181"/>
    </row>
    <row r="41" spans="2:8" x14ac:dyDescent="0.25">
      <c r="B41" s="215" t="s">
        <v>31</v>
      </c>
      <c r="C41" s="215"/>
      <c r="D41" s="215"/>
      <c r="E41" s="215"/>
      <c r="F41" s="215"/>
      <c r="G41" s="215"/>
      <c r="H41" s="215"/>
    </row>
    <row r="42" spans="2:8" ht="15" customHeight="1" x14ac:dyDescent="0.25">
      <c r="B42" s="222" t="s">
        <v>185</v>
      </c>
      <c r="C42" s="222"/>
      <c r="D42" s="222"/>
      <c r="E42" s="222"/>
      <c r="F42" s="222"/>
      <c r="G42" s="222"/>
      <c r="H42" s="222"/>
    </row>
    <row r="43" spans="2:8" ht="15" customHeight="1" x14ac:dyDescent="0.25">
      <c r="B43" s="219" t="s">
        <v>32</v>
      </c>
      <c r="C43" s="220"/>
      <c r="D43" s="220"/>
      <c r="E43" s="220"/>
      <c r="F43" s="220"/>
      <c r="G43" s="220"/>
      <c r="H43" s="221"/>
    </row>
    <row r="44" spans="2:8" ht="15" customHeight="1" x14ac:dyDescent="0.25">
      <c r="B44" s="216" t="s">
        <v>33</v>
      </c>
      <c r="C44" s="217"/>
      <c r="D44" s="217"/>
      <c r="E44" s="217"/>
      <c r="F44" s="217"/>
      <c r="G44" s="217"/>
      <c r="H44" s="218"/>
    </row>
    <row r="47" spans="2:8" ht="15" customHeight="1" x14ac:dyDescent="0.25"/>
    <row r="50" customFormat="1" ht="15" customHeight="1" x14ac:dyDescent="0.25"/>
    <row r="52" customFormat="1" ht="15" customHeight="1" x14ac:dyDescent="0.25"/>
  </sheetData>
  <sheetProtection algorithmName="SHA-512" hashValue="xcfuBLpIUpr+DBH8gtQYDQhkolohEoBwUgxarsZ/9UNPTTCw504qk/11CpjbZQIooPeFOQ62ilqw1zmFEAU1yQ==" saltValue="qHsp1l2WTeIfP+hKNcFsgg==" spinCount="100000" sheet="1" objects="1" scenarios="1"/>
  <mergeCells count="32">
    <mergeCell ref="B43:H43"/>
    <mergeCell ref="B33:H33"/>
    <mergeCell ref="B37:H38"/>
    <mergeCell ref="F20:H20"/>
    <mergeCell ref="F15:H15"/>
    <mergeCell ref="B40:H40"/>
    <mergeCell ref="B44:H44"/>
    <mergeCell ref="B2:D2"/>
    <mergeCell ref="E2:F2"/>
    <mergeCell ref="G2:H2"/>
    <mergeCell ref="B4:F4"/>
    <mergeCell ref="B17:E17"/>
    <mergeCell ref="F17:H17"/>
    <mergeCell ref="B28:H28"/>
    <mergeCell ref="B31:H31"/>
    <mergeCell ref="B30:H30"/>
    <mergeCell ref="B6:H6"/>
    <mergeCell ref="B8:E8"/>
    <mergeCell ref="B42:H42"/>
    <mergeCell ref="F14:H14"/>
    <mergeCell ref="B35:H36"/>
    <mergeCell ref="B41:H41"/>
    <mergeCell ref="F8:H8"/>
    <mergeCell ref="B29:G29"/>
    <mergeCell ref="B32:H32"/>
    <mergeCell ref="B34:H34"/>
    <mergeCell ref="B39:H39"/>
    <mergeCell ref="B22:E22"/>
    <mergeCell ref="F22:H22"/>
    <mergeCell ref="F24:H24"/>
    <mergeCell ref="F25:H25"/>
    <mergeCell ref="F26:H26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41"/>
  <sheetViews>
    <sheetView view="pageBreakPreview" zoomScale="110" zoomScaleNormal="100" zoomScaleSheetLayoutView="110" workbookViewId="0">
      <selection activeCell="E21" sqref="E21:H21"/>
    </sheetView>
  </sheetViews>
  <sheetFormatPr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0" width="0.85546875" customWidth="1"/>
  </cols>
  <sheetData>
    <row r="1" spans="1:10" ht="15" customHeight="1" x14ac:dyDescent="0.25">
      <c r="A1" s="36"/>
      <c r="B1" s="36"/>
      <c r="C1" s="36"/>
      <c r="D1" s="36"/>
      <c r="E1" s="36"/>
      <c r="F1" s="16"/>
      <c r="G1" s="16"/>
      <c r="H1" s="16"/>
      <c r="I1" s="16"/>
      <c r="J1" s="16"/>
    </row>
    <row r="2" spans="1:10" ht="28.5" customHeight="1" x14ac:dyDescent="0.25">
      <c r="A2" s="36"/>
      <c r="B2" s="166" t="s">
        <v>82</v>
      </c>
      <c r="C2" s="166"/>
      <c r="D2" s="166"/>
      <c r="E2" s="203" t="str">
        <f>SPLOŠNO!F2</f>
        <v>LPŠ 2023:                                                         PRIJAVA NA JR</v>
      </c>
      <c r="F2" s="203"/>
      <c r="G2" s="203" t="s">
        <v>97</v>
      </c>
      <c r="H2" s="203"/>
      <c r="I2" s="16"/>
      <c r="J2" s="16"/>
    </row>
    <row r="3" spans="1:10" ht="5.0999999999999996" customHeight="1" x14ac:dyDescent="0.25">
      <c r="A3" s="36"/>
      <c r="B3" s="36"/>
      <c r="C3" s="36"/>
      <c r="D3" s="36"/>
      <c r="E3" s="36"/>
      <c r="F3" s="16"/>
      <c r="G3" s="16"/>
      <c r="H3" s="16"/>
      <c r="I3" s="16"/>
      <c r="J3" s="16"/>
    </row>
    <row r="4" spans="1:10" ht="25.5" customHeight="1" x14ac:dyDescent="0.25">
      <c r="A4" s="36"/>
      <c r="B4" s="204">
        <f>SPLOŠNO!D6</f>
        <v>0</v>
      </c>
      <c r="C4" s="205"/>
      <c r="D4" s="205"/>
      <c r="E4" s="205"/>
      <c r="F4" s="206"/>
      <c r="G4" s="163" t="s">
        <v>11</v>
      </c>
      <c r="H4" s="164">
        <f>SPLOŠNO!G33</f>
        <v>0</v>
      </c>
      <c r="I4" s="16"/>
      <c r="J4" s="16"/>
    </row>
    <row r="5" spans="1:10" ht="5.0999999999999996" customHeight="1" x14ac:dyDescent="0.25">
      <c r="A5" s="36"/>
      <c r="B5" s="107"/>
      <c r="C5" s="107"/>
      <c r="D5" s="107"/>
      <c r="E5" s="107"/>
      <c r="F5" s="107"/>
      <c r="G5" s="102"/>
      <c r="H5" s="103"/>
      <c r="I5" s="16"/>
      <c r="J5" s="16"/>
    </row>
    <row r="6" spans="1:10" ht="21" customHeight="1" x14ac:dyDescent="0.25">
      <c r="A6" s="36"/>
      <c r="B6" s="253" t="s">
        <v>235</v>
      </c>
      <c r="C6" s="253"/>
      <c r="D6" s="253"/>
      <c r="E6" s="253"/>
      <c r="F6" s="253"/>
      <c r="G6" s="253"/>
      <c r="H6" s="253"/>
      <c r="I6" s="16"/>
      <c r="J6" s="16"/>
    </row>
    <row r="7" spans="1:10" ht="5.0999999999999996" customHeight="1" x14ac:dyDescent="0.25">
      <c r="A7" s="36"/>
      <c r="B7" s="107"/>
      <c r="C7" s="107"/>
      <c r="D7" s="107"/>
      <c r="E7" s="107"/>
      <c r="F7" s="107"/>
      <c r="G7" s="102"/>
      <c r="H7" s="103"/>
      <c r="I7" s="16"/>
      <c r="J7" s="16"/>
    </row>
    <row r="8" spans="1:10" ht="18.75" x14ac:dyDescent="0.25">
      <c r="A8" s="36"/>
      <c r="B8" s="242" t="s">
        <v>272</v>
      </c>
      <c r="C8" s="243"/>
      <c r="D8" s="244"/>
      <c r="E8" s="212" t="s">
        <v>60</v>
      </c>
      <c r="F8" s="213"/>
      <c r="G8" s="213"/>
      <c r="H8" s="214"/>
      <c r="I8" s="16"/>
      <c r="J8" s="16"/>
    </row>
    <row r="9" spans="1:10" ht="23.1" customHeight="1" x14ac:dyDescent="0.25">
      <c r="A9" s="36"/>
      <c r="B9" s="245" t="s">
        <v>236</v>
      </c>
      <c r="C9" s="246"/>
      <c r="D9" s="247"/>
      <c r="E9" s="248" t="s">
        <v>237</v>
      </c>
      <c r="F9" s="249"/>
      <c r="G9" s="249"/>
      <c r="H9" s="250"/>
      <c r="I9" s="16"/>
      <c r="J9" s="16"/>
    </row>
    <row r="10" spans="1:10" ht="23.1" customHeight="1" x14ac:dyDescent="0.25">
      <c r="A10" s="36"/>
      <c r="B10" s="251" t="s">
        <v>238</v>
      </c>
      <c r="C10" s="252"/>
      <c r="D10" s="252"/>
      <c r="E10" s="238"/>
      <c r="F10" s="238"/>
      <c r="G10" s="238"/>
      <c r="H10" s="238"/>
      <c r="I10" s="16"/>
      <c r="J10" s="16"/>
    </row>
    <row r="11" spans="1:10" ht="23.1" customHeight="1" x14ac:dyDescent="0.25">
      <c r="A11" s="36"/>
      <c r="B11" s="251" t="s">
        <v>239</v>
      </c>
      <c r="C11" s="252"/>
      <c r="D11" s="252"/>
      <c r="E11" s="238"/>
      <c r="F11" s="238"/>
      <c r="G11" s="238"/>
      <c r="H11" s="238"/>
      <c r="I11" s="16"/>
      <c r="J11" s="16"/>
    </row>
    <row r="12" spans="1:10" ht="23.1" customHeight="1" x14ac:dyDescent="0.25">
      <c r="A12" s="36"/>
      <c r="B12" s="251" t="s">
        <v>240</v>
      </c>
      <c r="C12" s="252"/>
      <c r="D12" s="252"/>
      <c r="E12" s="238"/>
      <c r="F12" s="238"/>
      <c r="G12" s="238"/>
      <c r="H12" s="238"/>
      <c r="I12" s="16"/>
      <c r="J12" s="16"/>
    </row>
    <row r="13" spans="1:10" ht="23.1" customHeight="1" x14ac:dyDescent="0.25">
      <c r="A13" s="36"/>
      <c r="B13" s="254" t="s">
        <v>290</v>
      </c>
      <c r="C13" s="254"/>
      <c r="D13" s="254"/>
      <c r="E13" s="240"/>
      <c r="F13" s="240"/>
      <c r="G13" s="241"/>
      <c r="H13" s="241"/>
      <c r="I13" s="16"/>
      <c r="J13" s="16"/>
    </row>
    <row r="14" spans="1:10" ht="15" customHeight="1" x14ac:dyDescent="0.25">
      <c r="A14" s="36"/>
      <c r="B14" s="187" t="s">
        <v>288</v>
      </c>
      <c r="C14" s="187"/>
      <c r="D14" s="187"/>
      <c r="E14" s="187"/>
      <c r="F14" s="187"/>
      <c r="G14" s="187"/>
      <c r="H14" s="187"/>
      <c r="I14" s="16"/>
      <c r="J14" s="16"/>
    </row>
    <row r="15" spans="1:10" ht="15" customHeight="1" x14ac:dyDescent="0.25">
      <c r="A15" s="36"/>
      <c r="B15" s="187" t="s">
        <v>289</v>
      </c>
      <c r="C15" s="187"/>
      <c r="D15" s="187"/>
      <c r="E15" s="187"/>
      <c r="F15" s="187"/>
      <c r="G15" s="187"/>
      <c r="H15" s="187"/>
      <c r="I15" s="16"/>
      <c r="J15" s="16"/>
    </row>
    <row r="16" spans="1:10" ht="9.9499999999999993" customHeight="1" x14ac:dyDescent="0.25">
      <c r="A16" s="36"/>
      <c r="B16" s="118"/>
      <c r="C16" s="118"/>
      <c r="D16" s="118"/>
      <c r="E16" s="118"/>
      <c r="F16" s="118"/>
      <c r="G16" s="119"/>
      <c r="H16" s="120"/>
      <c r="I16" s="16"/>
      <c r="J16" s="16"/>
    </row>
    <row r="17" spans="1:10" ht="18.75" x14ac:dyDescent="0.25">
      <c r="A17" s="36"/>
      <c r="B17" s="242" t="s">
        <v>241</v>
      </c>
      <c r="C17" s="243"/>
      <c r="D17" s="244"/>
      <c r="E17" s="212" t="s">
        <v>60</v>
      </c>
      <c r="F17" s="213"/>
      <c r="G17" s="213"/>
      <c r="H17" s="214"/>
      <c r="I17" s="16"/>
      <c r="J17" s="16"/>
    </row>
    <row r="18" spans="1:10" ht="24.95" customHeight="1" x14ac:dyDescent="0.25">
      <c r="A18" s="36"/>
      <c r="B18" s="245" t="s">
        <v>236</v>
      </c>
      <c r="C18" s="246"/>
      <c r="D18" s="247"/>
      <c r="E18" s="248" t="s">
        <v>237</v>
      </c>
      <c r="F18" s="249"/>
      <c r="G18" s="249"/>
      <c r="H18" s="250"/>
      <c r="I18" s="16"/>
      <c r="J18" s="16"/>
    </row>
    <row r="19" spans="1:10" ht="23.1" customHeight="1" x14ac:dyDescent="0.25">
      <c r="A19" s="36"/>
      <c r="B19" s="251" t="s">
        <v>238</v>
      </c>
      <c r="C19" s="252"/>
      <c r="D19" s="252"/>
      <c r="E19" s="238"/>
      <c r="F19" s="238"/>
      <c r="G19" s="238"/>
      <c r="H19" s="238"/>
      <c r="I19" s="16"/>
      <c r="J19" s="16"/>
    </row>
    <row r="20" spans="1:10" ht="23.1" customHeight="1" x14ac:dyDescent="0.25">
      <c r="A20" s="36"/>
      <c r="B20" s="251" t="s">
        <v>239</v>
      </c>
      <c r="C20" s="252"/>
      <c r="D20" s="252"/>
      <c r="E20" s="238"/>
      <c r="F20" s="238"/>
      <c r="G20" s="238"/>
      <c r="H20" s="238"/>
      <c r="I20" s="16"/>
      <c r="J20" s="16"/>
    </row>
    <row r="21" spans="1:10" ht="23.1" customHeight="1" x14ac:dyDescent="0.25">
      <c r="A21" s="36"/>
      <c r="B21" s="251" t="s">
        <v>240</v>
      </c>
      <c r="C21" s="252"/>
      <c r="D21" s="252"/>
      <c r="E21" s="238"/>
      <c r="F21" s="238"/>
      <c r="G21" s="238"/>
      <c r="H21" s="238"/>
      <c r="I21" s="16"/>
      <c r="J21" s="16"/>
    </row>
    <row r="22" spans="1:10" ht="23.1" customHeight="1" x14ac:dyDescent="0.25">
      <c r="A22" s="36"/>
      <c r="B22" s="254" t="s">
        <v>304</v>
      </c>
      <c r="C22" s="254"/>
      <c r="D22" s="254"/>
      <c r="E22" s="240"/>
      <c r="F22" s="240"/>
      <c r="G22" s="241"/>
      <c r="H22" s="241"/>
      <c r="I22" s="16"/>
      <c r="J22" s="16"/>
    </row>
    <row r="23" spans="1:10" x14ac:dyDescent="0.25">
      <c r="A23" s="36"/>
      <c r="B23" s="187" t="s">
        <v>291</v>
      </c>
      <c r="C23" s="187"/>
      <c r="D23" s="187"/>
      <c r="E23" s="187"/>
      <c r="F23" s="187"/>
      <c r="G23" s="187"/>
      <c r="H23" s="187"/>
      <c r="I23" s="16"/>
      <c r="J23" s="16"/>
    </row>
    <row r="24" spans="1:10" x14ac:dyDescent="0.25">
      <c r="A24" s="36"/>
      <c r="B24" s="187" t="s">
        <v>242</v>
      </c>
      <c r="C24" s="187"/>
      <c r="D24" s="187"/>
      <c r="E24" s="187"/>
      <c r="F24" s="187"/>
      <c r="G24" s="187"/>
      <c r="H24" s="187"/>
      <c r="I24" s="16"/>
      <c r="J24" s="16"/>
    </row>
    <row r="25" spans="1:10" x14ac:dyDescent="0.25">
      <c r="A25" s="36"/>
      <c r="B25" s="187" t="s">
        <v>292</v>
      </c>
      <c r="C25" s="187"/>
      <c r="D25" s="187"/>
      <c r="E25" s="187"/>
      <c r="F25" s="187"/>
      <c r="G25" s="187"/>
      <c r="H25" s="187"/>
      <c r="I25" s="16"/>
      <c r="J25" s="16"/>
    </row>
    <row r="26" spans="1:10" ht="9.9499999999999993" customHeight="1" x14ac:dyDescent="0.25">
      <c r="A26" s="36"/>
      <c r="B26" s="95"/>
      <c r="C26" s="95"/>
      <c r="D26" s="95"/>
      <c r="E26" s="95"/>
      <c r="F26" s="95"/>
      <c r="G26" s="37"/>
      <c r="H26" s="121"/>
      <c r="I26" s="16"/>
      <c r="J26" s="16"/>
    </row>
    <row r="27" spans="1:10" ht="18.75" x14ac:dyDescent="0.25">
      <c r="B27" s="255" t="s">
        <v>299</v>
      </c>
      <c r="C27" s="255"/>
      <c r="D27" s="255"/>
      <c r="E27" s="255"/>
      <c r="F27" s="255"/>
      <c r="G27" s="255"/>
      <c r="H27" s="255"/>
    </row>
    <row r="28" spans="1:10" x14ac:dyDescent="0.25">
      <c r="B28" s="184" t="s">
        <v>99</v>
      </c>
      <c r="C28" s="184"/>
      <c r="D28" s="184"/>
      <c r="E28" s="184"/>
      <c r="F28" s="184"/>
      <c r="G28" s="224"/>
      <c r="H28" s="137"/>
    </row>
    <row r="29" spans="1:10" x14ac:dyDescent="0.25">
      <c r="B29" s="239" t="s">
        <v>246</v>
      </c>
      <c r="C29" s="239"/>
      <c r="D29" s="239"/>
      <c r="E29" s="239"/>
      <c r="F29" s="239"/>
      <c r="G29" s="239"/>
      <c r="H29" s="239"/>
    </row>
    <row r="30" spans="1:10" x14ac:dyDescent="0.25">
      <c r="B30" s="207" t="s">
        <v>244</v>
      </c>
      <c r="C30" s="207"/>
      <c r="D30" s="207"/>
      <c r="E30" s="207"/>
      <c r="F30" s="207"/>
      <c r="G30" s="207"/>
      <c r="H30" s="207"/>
    </row>
    <row r="31" spans="1:10" ht="15" customHeight="1" x14ac:dyDescent="0.25">
      <c r="B31" s="181" t="s">
        <v>248</v>
      </c>
      <c r="C31" s="181"/>
      <c r="D31" s="181"/>
      <c r="E31" s="181"/>
      <c r="F31" s="181"/>
      <c r="G31" s="181"/>
      <c r="H31" s="181"/>
    </row>
    <row r="32" spans="1:10" x14ac:dyDescent="0.25">
      <c r="B32" s="181"/>
      <c r="C32" s="181"/>
      <c r="D32" s="181"/>
      <c r="E32" s="181"/>
      <c r="F32" s="181"/>
      <c r="G32" s="181"/>
      <c r="H32" s="181"/>
    </row>
    <row r="33" spans="2:8" x14ac:dyDescent="0.25">
      <c r="B33" s="181" t="s">
        <v>293</v>
      </c>
      <c r="C33" s="181"/>
      <c r="D33" s="181"/>
      <c r="E33" s="181"/>
      <c r="F33" s="181"/>
      <c r="G33" s="181"/>
      <c r="H33" s="181"/>
    </row>
    <row r="34" spans="2:8" x14ac:dyDescent="0.25">
      <c r="B34" s="181"/>
      <c r="C34" s="181"/>
      <c r="D34" s="181"/>
      <c r="E34" s="181"/>
      <c r="F34" s="181"/>
      <c r="G34" s="181"/>
      <c r="H34" s="181"/>
    </row>
    <row r="35" spans="2:8" ht="9.9499999999999993" customHeight="1" x14ac:dyDescent="0.25">
      <c r="B35" s="16"/>
      <c r="C35" s="16"/>
      <c r="D35" s="16"/>
      <c r="E35" s="16"/>
      <c r="F35" s="16"/>
      <c r="G35" s="16"/>
      <c r="H35" s="16"/>
    </row>
    <row r="36" spans="2:8" ht="15" customHeight="1" x14ac:dyDescent="0.25">
      <c r="B36" s="239" t="s">
        <v>265</v>
      </c>
      <c r="C36" s="239"/>
      <c r="D36" s="239"/>
      <c r="E36" s="239"/>
      <c r="F36" s="239"/>
      <c r="G36" s="239"/>
      <c r="H36" s="239"/>
    </row>
    <row r="37" spans="2:8" x14ac:dyDescent="0.25">
      <c r="B37" s="207" t="s">
        <v>245</v>
      </c>
      <c r="C37" s="207"/>
      <c r="D37" s="207"/>
      <c r="E37" s="207"/>
      <c r="F37" s="207"/>
      <c r="G37" s="207"/>
      <c r="H37" s="207"/>
    </row>
    <row r="38" spans="2:8" x14ac:dyDescent="0.25">
      <c r="B38" s="181" t="s">
        <v>247</v>
      </c>
      <c r="C38" s="181"/>
      <c r="D38" s="181"/>
      <c r="E38" s="181"/>
      <c r="F38" s="181"/>
      <c r="G38" s="181"/>
      <c r="H38" s="181"/>
    </row>
    <row r="39" spans="2:8" x14ac:dyDescent="0.25">
      <c r="B39" s="181"/>
      <c r="C39" s="181"/>
      <c r="D39" s="181"/>
      <c r="E39" s="181"/>
      <c r="F39" s="181"/>
      <c r="G39" s="181"/>
      <c r="H39" s="181"/>
    </row>
    <row r="40" spans="2:8" ht="15" customHeight="1" x14ac:dyDescent="0.25">
      <c r="B40" s="181" t="s">
        <v>294</v>
      </c>
      <c r="C40" s="181"/>
      <c r="D40" s="181"/>
      <c r="E40" s="181"/>
      <c r="F40" s="181"/>
      <c r="G40" s="181"/>
      <c r="H40" s="181"/>
    </row>
    <row r="41" spans="2:8" x14ac:dyDescent="0.25">
      <c r="B41" s="181"/>
      <c r="C41" s="181"/>
      <c r="D41" s="181"/>
      <c r="E41" s="181"/>
      <c r="F41" s="181"/>
      <c r="G41" s="181"/>
      <c r="H41" s="181"/>
    </row>
  </sheetData>
  <sheetProtection algorithmName="SHA-512" hashValue="EzB59bJucqqs8DVGnpS5jyf+9hqHee0EhTNbJRuv/V0BiJVuWW+j0xVtodXwVCrqadi7wwtQ1EXLGbLBDt4ZNw==" saltValue="2nVQzlauPUYLHIfmbxAexQ==" spinCount="100000" sheet="1" objects="1" scenarios="1"/>
  <mergeCells count="46">
    <mergeCell ref="B29:H29"/>
    <mergeCell ref="B31:H32"/>
    <mergeCell ref="B33:H34"/>
    <mergeCell ref="B23:H23"/>
    <mergeCell ref="B24:H24"/>
    <mergeCell ref="B25:H25"/>
    <mergeCell ref="B27:H27"/>
    <mergeCell ref="B28:G28"/>
    <mergeCell ref="E20:H20"/>
    <mergeCell ref="B21:D21"/>
    <mergeCell ref="E21:H21"/>
    <mergeCell ref="B22:D22"/>
    <mergeCell ref="E22:F22"/>
    <mergeCell ref="G22:H22"/>
    <mergeCell ref="B40:H41"/>
    <mergeCell ref="B2:D2"/>
    <mergeCell ref="E2:F2"/>
    <mergeCell ref="G2:H2"/>
    <mergeCell ref="B4:F4"/>
    <mergeCell ref="B8:D8"/>
    <mergeCell ref="E8:H8"/>
    <mergeCell ref="B9:D9"/>
    <mergeCell ref="E9:H9"/>
    <mergeCell ref="B10:D10"/>
    <mergeCell ref="B6:H6"/>
    <mergeCell ref="E10:H10"/>
    <mergeCell ref="B11:D11"/>
    <mergeCell ref="E11:H11"/>
    <mergeCell ref="B12:D12"/>
    <mergeCell ref="B13:D13"/>
    <mergeCell ref="E12:H12"/>
    <mergeCell ref="B36:H36"/>
    <mergeCell ref="B30:H30"/>
    <mergeCell ref="B37:H37"/>
    <mergeCell ref="B38:H39"/>
    <mergeCell ref="E13:F13"/>
    <mergeCell ref="G13:H13"/>
    <mergeCell ref="B14:H14"/>
    <mergeCell ref="B15:H15"/>
    <mergeCell ref="B17:D17"/>
    <mergeCell ref="E17:H17"/>
    <mergeCell ref="B18:D18"/>
    <mergeCell ref="E18:H18"/>
    <mergeCell ref="B19:D19"/>
    <mergeCell ref="E19:H19"/>
    <mergeCell ref="B20:D20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AE77-404D-4376-9AC5-CB3E0A273857}">
  <sheetPr>
    <tabColor theme="0" tint="-0.14999847407452621"/>
  </sheetPr>
  <dimension ref="A1:M64"/>
  <sheetViews>
    <sheetView view="pageBreakPreview" zoomScale="110" zoomScaleNormal="100" zoomScaleSheetLayoutView="110" workbookViewId="0">
      <selection activeCell="C34" sqref="C34:C35"/>
    </sheetView>
  </sheetViews>
  <sheetFormatPr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2" width="0.85546875" customWidth="1"/>
  </cols>
  <sheetData>
    <row r="1" spans="1:13" ht="15" customHeight="1" x14ac:dyDescent="0.25">
      <c r="A1" s="36"/>
      <c r="B1" s="36"/>
      <c r="C1" s="36"/>
      <c r="D1" s="36"/>
      <c r="E1" s="36"/>
      <c r="F1" s="16"/>
      <c r="G1" s="16"/>
      <c r="H1" s="16"/>
      <c r="I1" s="16"/>
      <c r="J1" s="16"/>
      <c r="K1" s="16"/>
      <c r="L1" s="16"/>
      <c r="M1" s="16"/>
    </row>
    <row r="2" spans="1:13" ht="28.5" customHeight="1" x14ac:dyDescent="0.25">
      <c r="A2" s="36"/>
      <c r="B2" s="166" t="s">
        <v>82</v>
      </c>
      <c r="C2" s="166"/>
      <c r="D2" s="166"/>
      <c r="E2" s="203" t="str">
        <f>SPLOŠNO!F2</f>
        <v>LPŠ 2023:                                                         PRIJAVA NA JR</v>
      </c>
      <c r="F2" s="203"/>
      <c r="G2" s="203" t="s">
        <v>243</v>
      </c>
      <c r="H2" s="203"/>
      <c r="I2" s="16"/>
      <c r="J2" s="16"/>
      <c r="K2" s="16"/>
      <c r="L2" s="16"/>
      <c r="M2" s="16"/>
    </row>
    <row r="3" spans="1:13" ht="5.0999999999999996" customHeight="1" x14ac:dyDescent="0.25">
      <c r="A3" s="36"/>
      <c r="B3" s="36"/>
      <c r="C3" s="36"/>
      <c r="D3" s="36"/>
      <c r="E3" s="36"/>
      <c r="F3" s="16"/>
      <c r="G3" s="16"/>
      <c r="H3" s="16"/>
      <c r="I3" s="16"/>
      <c r="J3" s="16"/>
      <c r="K3" s="16"/>
      <c r="L3" s="16"/>
      <c r="M3" s="16"/>
    </row>
    <row r="4" spans="1:13" ht="25.5" customHeight="1" x14ac:dyDescent="0.25">
      <c r="A4" s="36"/>
      <c r="B4" s="204">
        <f>SPLOŠNO!D6</f>
        <v>0</v>
      </c>
      <c r="C4" s="205"/>
      <c r="D4" s="205"/>
      <c r="E4" s="205"/>
      <c r="F4" s="206"/>
      <c r="G4" s="163" t="s">
        <v>11</v>
      </c>
      <c r="H4" s="164">
        <f>SPLOŠNO!G33</f>
        <v>0</v>
      </c>
      <c r="I4" s="16"/>
      <c r="J4" s="16"/>
      <c r="K4" s="16"/>
      <c r="L4" s="16"/>
      <c r="M4" s="16"/>
    </row>
    <row r="5" spans="1:13" ht="5.0999999999999996" customHeight="1" x14ac:dyDescent="0.25">
      <c r="A5" s="36"/>
      <c r="B5" s="107"/>
      <c r="C5" s="107"/>
      <c r="D5" s="107"/>
      <c r="E5" s="107"/>
      <c r="F5" s="107"/>
      <c r="G5" s="102"/>
      <c r="H5" s="103"/>
      <c r="I5" s="16"/>
      <c r="J5" s="16"/>
      <c r="K5" s="16"/>
      <c r="L5" s="16"/>
      <c r="M5" s="16"/>
    </row>
    <row r="6" spans="1:13" ht="21" customHeight="1" x14ac:dyDescent="0.25">
      <c r="A6" s="36"/>
      <c r="B6" s="257" t="s">
        <v>249</v>
      </c>
      <c r="C6" s="257"/>
      <c r="D6" s="257"/>
      <c r="E6" s="257"/>
      <c r="F6" s="257"/>
      <c r="G6" s="257"/>
      <c r="H6" s="257"/>
      <c r="I6" s="16"/>
      <c r="J6" s="16"/>
      <c r="K6" s="16"/>
      <c r="L6" s="16"/>
      <c r="M6" s="16"/>
    </row>
    <row r="7" spans="1:13" ht="5.0999999999999996" customHeight="1" x14ac:dyDescent="0.25">
      <c r="A7" s="36"/>
      <c r="B7" s="95"/>
      <c r="C7" s="95"/>
      <c r="D7" s="95"/>
      <c r="E7" s="95"/>
      <c r="F7" s="95"/>
      <c r="G7" s="95"/>
      <c r="H7" s="95"/>
      <c r="I7" s="16"/>
      <c r="J7" s="16"/>
      <c r="K7" s="16"/>
      <c r="L7" s="16"/>
      <c r="M7" s="16"/>
    </row>
    <row r="8" spans="1:13" ht="18.75" x14ac:dyDescent="0.25">
      <c r="A8" s="16"/>
      <c r="B8" s="258" t="s">
        <v>250</v>
      </c>
      <c r="C8" s="258"/>
      <c r="D8" s="258"/>
      <c r="E8" s="258"/>
      <c r="F8" s="212" t="s">
        <v>60</v>
      </c>
      <c r="G8" s="213"/>
      <c r="H8" s="214"/>
      <c r="I8" s="16"/>
      <c r="J8" s="16"/>
      <c r="K8" s="16"/>
      <c r="L8" s="16"/>
      <c r="M8" s="16"/>
    </row>
    <row r="9" spans="1:13" ht="25.5" x14ac:dyDescent="0.25">
      <c r="A9" s="16"/>
      <c r="B9" s="76" t="s">
        <v>61</v>
      </c>
      <c r="C9" s="259" t="s">
        <v>24</v>
      </c>
      <c r="D9" s="260"/>
      <c r="E9" s="261"/>
      <c r="F9" s="45" t="s">
        <v>26</v>
      </c>
      <c r="G9" s="291" t="s">
        <v>251</v>
      </c>
      <c r="H9" s="291"/>
      <c r="I9" s="16"/>
      <c r="J9" s="16"/>
      <c r="K9" s="16"/>
      <c r="L9" s="16"/>
      <c r="M9" s="16"/>
    </row>
    <row r="10" spans="1:13" ht="23.1" customHeight="1" x14ac:dyDescent="0.25">
      <c r="A10" s="16"/>
      <c r="B10" s="117" t="s">
        <v>125</v>
      </c>
      <c r="C10" s="168"/>
      <c r="D10" s="262"/>
      <c r="E10" s="169"/>
      <c r="F10" s="6"/>
      <c r="G10" s="292"/>
      <c r="H10" s="292"/>
      <c r="I10" s="16"/>
      <c r="J10" s="16"/>
      <c r="K10" s="16"/>
      <c r="L10" s="16"/>
      <c r="M10" s="16"/>
    </row>
    <row r="11" spans="1:13" ht="23.1" customHeight="1" x14ac:dyDescent="0.25">
      <c r="A11" s="16"/>
      <c r="B11" s="24" t="s">
        <v>101</v>
      </c>
      <c r="C11" s="263" t="s">
        <v>252</v>
      </c>
      <c r="D11" s="264"/>
      <c r="E11" s="265"/>
      <c r="F11" s="263" t="s">
        <v>253</v>
      </c>
      <c r="G11" s="264"/>
      <c r="H11" s="265"/>
      <c r="I11" s="16"/>
      <c r="J11" s="16"/>
      <c r="K11" s="16"/>
      <c r="L11" s="16"/>
      <c r="M11" s="16"/>
    </row>
    <row r="12" spans="1:13" ht="23.1" customHeight="1" x14ac:dyDescent="0.25">
      <c r="A12" s="16"/>
      <c r="B12" s="123"/>
      <c r="C12" s="266"/>
      <c r="D12" s="267"/>
      <c r="E12" s="268"/>
      <c r="F12" s="269"/>
      <c r="G12" s="270"/>
      <c r="H12" s="271"/>
      <c r="I12" s="16"/>
      <c r="J12" s="16"/>
      <c r="K12" s="16"/>
      <c r="L12" s="16"/>
      <c r="M12" s="16"/>
    </row>
    <row r="13" spans="1:13" ht="23.1" customHeight="1" x14ac:dyDescent="0.25">
      <c r="A13" s="16"/>
      <c r="B13" s="123"/>
      <c r="C13" s="266"/>
      <c r="D13" s="267"/>
      <c r="E13" s="268"/>
      <c r="F13" s="269"/>
      <c r="G13" s="270"/>
      <c r="H13" s="271"/>
      <c r="I13" s="16"/>
      <c r="J13" s="16"/>
      <c r="K13" s="16"/>
      <c r="L13" s="16"/>
      <c r="M13" s="16"/>
    </row>
    <row r="14" spans="1:13" ht="23.1" customHeight="1" x14ac:dyDescent="0.25">
      <c r="A14" s="16"/>
      <c r="B14" s="123"/>
      <c r="C14" s="266"/>
      <c r="D14" s="267"/>
      <c r="E14" s="268"/>
      <c r="F14" s="269"/>
      <c r="G14" s="270"/>
      <c r="H14" s="271"/>
      <c r="I14" s="16"/>
      <c r="J14" s="16"/>
      <c r="K14" s="16"/>
      <c r="L14" s="16"/>
      <c r="M14" s="16"/>
    </row>
    <row r="15" spans="1:13" ht="23.1" customHeight="1" x14ac:dyDescent="0.25">
      <c r="A15" s="16"/>
      <c r="B15" s="123"/>
      <c r="C15" s="168"/>
      <c r="D15" s="262"/>
      <c r="E15" s="169"/>
      <c r="F15" s="269"/>
      <c r="G15" s="270"/>
      <c r="H15" s="271"/>
      <c r="I15" s="16"/>
      <c r="J15" s="16"/>
      <c r="K15" s="16"/>
      <c r="L15" s="16"/>
      <c r="M15" s="16"/>
    </row>
    <row r="16" spans="1:13" ht="9.9499999999999993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21" x14ac:dyDescent="0.25">
      <c r="A17" s="16"/>
      <c r="B17" s="272" t="s">
        <v>254</v>
      </c>
      <c r="C17" s="273"/>
      <c r="D17" s="273"/>
      <c r="E17" s="273"/>
      <c r="F17" s="273"/>
      <c r="G17" s="273"/>
      <c r="H17" s="274"/>
      <c r="I17" s="16"/>
      <c r="J17" s="16"/>
      <c r="K17" s="16"/>
      <c r="L17" s="16"/>
      <c r="M17" s="16"/>
    </row>
    <row r="18" spans="1:13" ht="5.0999999999999996" customHeight="1" x14ac:dyDescent="0.25">
      <c r="A18" s="16"/>
      <c r="B18" s="95"/>
      <c r="C18" s="95"/>
      <c r="D18" s="95"/>
      <c r="E18" s="95"/>
      <c r="F18" s="95"/>
      <c r="G18" s="95"/>
      <c r="H18" s="95"/>
      <c r="I18" s="16"/>
      <c r="J18" s="16"/>
      <c r="K18" s="16"/>
      <c r="L18" s="16"/>
      <c r="M18" s="16"/>
    </row>
    <row r="19" spans="1:13" ht="18.75" customHeight="1" x14ac:dyDescent="0.25">
      <c r="A19" s="16"/>
      <c r="B19" s="275" t="s">
        <v>255</v>
      </c>
      <c r="C19" s="276"/>
      <c r="D19" s="276"/>
      <c r="E19" s="276"/>
      <c r="F19" s="212" t="s">
        <v>60</v>
      </c>
      <c r="G19" s="213"/>
      <c r="H19" s="214"/>
      <c r="I19" s="16"/>
      <c r="J19" s="16"/>
      <c r="K19" s="16"/>
      <c r="L19" s="16"/>
      <c r="M19" s="16"/>
    </row>
    <row r="20" spans="1:13" ht="24" customHeight="1" x14ac:dyDescent="0.25">
      <c r="A20" s="16"/>
      <c r="B20" s="76" t="s">
        <v>61</v>
      </c>
      <c r="C20" s="293" t="s">
        <v>63</v>
      </c>
      <c r="D20" s="293"/>
      <c r="E20" s="23" t="s">
        <v>256</v>
      </c>
      <c r="F20" s="282" t="s">
        <v>64</v>
      </c>
      <c r="G20" s="282"/>
      <c r="H20" s="282"/>
      <c r="I20" s="16"/>
      <c r="J20" s="16"/>
      <c r="K20" s="16"/>
      <c r="L20" s="16"/>
      <c r="M20" s="16"/>
    </row>
    <row r="21" spans="1:13" ht="23.1" customHeight="1" x14ac:dyDescent="0.25">
      <c r="A21" s="16"/>
      <c r="B21" s="117" t="s">
        <v>65</v>
      </c>
      <c r="C21" s="283">
        <f>SPLOŠNO!D6</f>
        <v>0</v>
      </c>
      <c r="D21" s="284"/>
      <c r="E21" s="49"/>
      <c r="F21" s="124" t="s">
        <v>16</v>
      </c>
      <c r="G21" s="289" t="s">
        <v>102</v>
      </c>
      <c r="H21" s="289"/>
      <c r="I21" s="16"/>
      <c r="J21" s="16"/>
      <c r="K21" s="16"/>
      <c r="L21" s="16"/>
      <c r="M21" s="16"/>
    </row>
    <row r="22" spans="1:13" ht="23.1" customHeight="1" x14ac:dyDescent="0.25">
      <c r="A22" s="16"/>
      <c r="B22" s="117" t="s">
        <v>66</v>
      </c>
      <c r="C22" s="285"/>
      <c r="D22" s="286"/>
      <c r="E22" s="50">
        <f>SPLOŠNO!G22</f>
        <v>0</v>
      </c>
      <c r="F22" s="125" t="s">
        <v>15</v>
      </c>
      <c r="G22" s="290" t="s">
        <v>67</v>
      </c>
      <c r="H22" s="290"/>
      <c r="I22" s="16"/>
      <c r="J22" s="16"/>
      <c r="K22" s="16"/>
      <c r="L22" s="16"/>
      <c r="M22" s="16"/>
    </row>
    <row r="23" spans="1:13" ht="23.1" customHeight="1" x14ac:dyDescent="0.25">
      <c r="A23" s="16"/>
      <c r="B23" s="117" t="s">
        <v>257</v>
      </c>
      <c r="C23" s="287"/>
      <c r="D23" s="288"/>
      <c r="E23" s="49"/>
      <c r="F23" s="124" t="s">
        <v>16</v>
      </c>
      <c r="G23" s="289" t="s">
        <v>195</v>
      </c>
      <c r="H23" s="289"/>
      <c r="I23" s="16"/>
      <c r="J23" s="16"/>
      <c r="K23" s="16"/>
      <c r="L23" s="16"/>
      <c r="M23" s="16"/>
    </row>
    <row r="24" spans="1:13" ht="9.9499999999999993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1" x14ac:dyDescent="0.25">
      <c r="A25" s="16"/>
      <c r="B25" s="278" t="s">
        <v>264</v>
      </c>
      <c r="C25" s="279"/>
      <c r="D25" s="279"/>
      <c r="E25" s="279"/>
      <c r="F25" s="279"/>
      <c r="G25" s="279"/>
      <c r="H25" s="280"/>
      <c r="I25" s="16"/>
      <c r="J25" s="16"/>
      <c r="K25" s="16"/>
      <c r="L25" s="16"/>
      <c r="M25" s="16"/>
    </row>
    <row r="26" spans="1:13" ht="5.0999999999999996" customHeight="1" x14ac:dyDescent="0.25">
      <c r="A26" s="16"/>
      <c r="B26" s="95"/>
      <c r="C26" s="95"/>
      <c r="D26" s="95"/>
      <c r="E26" s="95"/>
      <c r="F26" s="95"/>
      <c r="G26" s="95"/>
      <c r="H26" s="95"/>
      <c r="I26" s="16"/>
      <c r="J26" s="16"/>
      <c r="K26" s="16"/>
      <c r="L26" s="16"/>
      <c r="M26" s="16"/>
    </row>
    <row r="27" spans="1:13" ht="18.75" customHeight="1" x14ac:dyDescent="0.25">
      <c r="A27" s="16"/>
      <c r="B27" s="281" t="s">
        <v>259</v>
      </c>
      <c r="C27" s="281"/>
      <c r="D27" s="281"/>
      <c r="E27" s="281"/>
      <c r="F27" s="212" t="s">
        <v>60</v>
      </c>
      <c r="G27" s="213"/>
      <c r="H27" s="214"/>
      <c r="I27" s="16"/>
      <c r="J27" s="16"/>
      <c r="K27" s="16"/>
      <c r="L27" s="16"/>
      <c r="M27" s="16"/>
    </row>
    <row r="28" spans="1:13" ht="22.5" x14ac:dyDescent="0.25">
      <c r="A28" s="16"/>
      <c r="B28" s="139" t="s">
        <v>260</v>
      </c>
      <c r="C28" s="140" t="s">
        <v>69</v>
      </c>
      <c r="D28" s="141" t="s">
        <v>26</v>
      </c>
      <c r="E28" s="141" t="s">
        <v>261</v>
      </c>
      <c r="F28" s="141" t="s">
        <v>262</v>
      </c>
      <c r="G28" s="294" t="s">
        <v>263</v>
      </c>
      <c r="H28" s="294"/>
      <c r="I28" s="51"/>
      <c r="J28" s="51"/>
      <c r="K28" s="51"/>
      <c r="L28" s="51"/>
      <c r="M28" s="16"/>
    </row>
    <row r="29" spans="1:13" ht="23.1" customHeight="1" x14ac:dyDescent="0.25">
      <c r="A29" s="16"/>
      <c r="B29" s="122"/>
      <c r="C29" s="126"/>
      <c r="D29" s="6"/>
      <c r="E29" s="6"/>
      <c r="F29" s="127"/>
      <c r="G29" s="292"/>
      <c r="H29" s="292"/>
      <c r="M29" s="52"/>
    </row>
    <row r="30" spans="1:13" ht="15" customHeight="1" x14ac:dyDescent="0.25">
      <c r="A30" s="16"/>
      <c r="B30" s="277" t="s">
        <v>295</v>
      </c>
      <c r="C30" s="277"/>
      <c r="D30" s="277"/>
      <c r="E30" s="277"/>
      <c r="F30" s="277"/>
      <c r="G30" s="277"/>
      <c r="H30" s="277"/>
      <c r="M30" s="52"/>
    </row>
    <row r="31" spans="1:13" ht="9.9499999999999993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8.75" customHeight="1" x14ac:dyDescent="0.25">
      <c r="A32" s="16"/>
      <c r="B32" s="281" t="s">
        <v>258</v>
      </c>
      <c r="C32" s="281"/>
      <c r="D32" s="281"/>
      <c r="E32" s="281"/>
      <c r="F32" s="295" t="s">
        <v>60</v>
      </c>
      <c r="G32" s="295"/>
      <c r="H32" s="295"/>
      <c r="I32" s="16"/>
      <c r="J32" s="16"/>
      <c r="K32" s="16"/>
      <c r="L32" s="16"/>
      <c r="M32" s="16"/>
    </row>
    <row r="33" spans="1:13" ht="22.5" customHeight="1" x14ac:dyDescent="0.25">
      <c r="A33" s="16"/>
      <c r="B33" s="139" t="s">
        <v>260</v>
      </c>
      <c r="C33" s="140" t="s">
        <v>69</v>
      </c>
      <c r="D33" s="141" t="s">
        <v>26</v>
      </c>
      <c r="E33" s="141" t="s">
        <v>261</v>
      </c>
      <c r="F33" s="141" t="s">
        <v>262</v>
      </c>
      <c r="G33" s="294" t="s">
        <v>263</v>
      </c>
      <c r="H33" s="294"/>
      <c r="I33" s="16"/>
      <c r="J33" s="16"/>
      <c r="K33" s="16"/>
      <c r="L33" s="16"/>
      <c r="M33" s="16"/>
    </row>
    <row r="34" spans="1:13" ht="23.1" customHeight="1" x14ac:dyDescent="0.25">
      <c r="A34" s="16"/>
      <c r="B34" s="122"/>
      <c r="C34" s="126"/>
      <c r="D34" s="6"/>
      <c r="E34" s="6"/>
      <c r="F34" s="127"/>
      <c r="G34" s="292"/>
      <c r="H34" s="292"/>
      <c r="I34" s="16"/>
      <c r="J34" s="16"/>
      <c r="K34" s="16"/>
      <c r="L34" s="16"/>
      <c r="M34" s="16"/>
    </row>
    <row r="35" spans="1:13" ht="23.1" customHeight="1" x14ac:dyDescent="0.25">
      <c r="A35" s="16"/>
      <c r="B35" s="122"/>
      <c r="C35" s="126"/>
      <c r="D35" s="6"/>
      <c r="E35" s="6"/>
      <c r="F35" s="127"/>
      <c r="G35" s="292"/>
      <c r="H35" s="292"/>
      <c r="I35" s="16"/>
      <c r="J35" s="16"/>
      <c r="K35" s="16"/>
      <c r="L35" s="16"/>
      <c r="M35" s="16"/>
    </row>
    <row r="36" spans="1:13" ht="9.9499999999999993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8.75" x14ac:dyDescent="0.25">
      <c r="A37" s="16"/>
      <c r="B37" s="223" t="s">
        <v>297</v>
      </c>
      <c r="C37" s="223"/>
      <c r="D37" s="223"/>
      <c r="E37" s="223"/>
      <c r="F37" s="223"/>
      <c r="G37" s="223"/>
      <c r="H37" s="223"/>
      <c r="I37" s="16"/>
      <c r="J37" s="16"/>
      <c r="K37" s="16"/>
      <c r="L37" s="16"/>
      <c r="M37" s="16"/>
    </row>
    <row r="38" spans="1:13" x14ac:dyDescent="0.25">
      <c r="A38" s="16"/>
      <c r="B38" s="184" t="s">
        <v>99</v>
      </c>
      <c r="C38" s="184"/>
      <c r="D38" s="184"/>
      <c r="E38" s="184"/>
      <c r="F38" s="184"/>
      <c r="G38" s="224"/>
      <c r="H38" s="35"/>
      <c r="I38" s="16"/>
      <c r="J38" s="16"/>
      <c r="K38" s="16"/>
      <c r="L38" s="16"/>
      <c r="M38" s="16"/>
    </row>
    <row r="39" spans="1:13" x14ac:dyDescent="0.25">
      <c r="A39" s="16"/>
      <c r="B39" s="256" t="s">
        <v>266</v>
      </c>
      <c r="C39" s="256"/>
      <c r="D39" s="256"/>
      <c r="E39" s="256"/>
      <c r="F39" s="256"/>
      <c r="G39" s="256"/>
      <c r="H39" s="256"/>
      <c r="I39" s="16"/>
      <c r="J39" s="16"/>
      <c r="K39" s="16"/>
      <c r="L39" s="16"/>
      <c r="M39" s="16"/>
    </row>
    <row r="40" spans="1:13" x14ac:dyDescent="0.25">
      <c r="A40" s="16"/>
      <c r="B40" s="215" t="s">
        <v>177</v>
      </c>
      <c r="C40" s="215"/>
      <c r="D40" s="215"/>
      <c r="E40" s="215"/>
      <c r="F40" s="215"/>
      <c r="G40" s="215"/>
      <c r="H40" s="215"/>
      <c r="I40" s="16"/>
      <c r="J40" s="16"/>
      <c r="K40" s="16"/>
      <c r="L40" s="16"/>
      <c r="M40" s="16"/>
    </row>
    <row r="41" spans="1:13" x14ac:dyDescent="0.25">
      <c r="A41" s="16"/>
      <c r="B41" s="207" t="s">
        <v>267</v>
      </c>
      <c r="C41" s="207"/>
      <c r="D41" s="207"/>
      <c r="E41" s="207"/>
      <c r="F41" s="207"/>
      <c r="G41" s="207"/>
      <c r="H41" s="207"/>
      <c r="I41" s="16"/>
      <c r="J41" s="16"/>
      <c r="K41" s="16"/>
      <c r="L41" s="16"/>
      <c r="M41" s="16"/>
    </row>
    <row r="42" spans="1:13" x14ac:dyDescent="0.25">
      <c r="A42" s="16"/>
      <c r="B42" s="182" t="s">
        <v>305</v>
      </c>
      <c r="C42" s="182"/>
      <c r="D42" s="182"/>
      <c r="E42" s="182"/>
      <c r="F42" s="182"/>
      <c r="G42" s="182"/>
      <c r="H42" s="182"/>
      <c r="I42" s="16"/>
      <c r="J42" s="16"/>
      <c r="K42" s="16"/>
      <c r="L42" s="16"/>
      <c r="M42" s="16"/>
    </row>
    <row r="43" spans="1:13" x14ac:dyDescent="0.25">
      <c r="A43" s="16"/>
      <c r="B43" s="181" t="s">
        <v>306</v>
      </c>
      <c r="C43" s="181"/>
      <c r="D43" s="181"/>
      <c r="E43" s="181"/>
      <c r="F43" s="181"/>
      <c r="G43" s="181"/>
      <c r="H43" s="181"/>
      <c r="I43" s="16"/>
      <c r="J43" s="16"/>
      <c r="K43" s="16"/>
      <c r="L43" s="16"/>
      <c r="M43" s="16"/>
    </row>
    <row r="44" spans="1:13" x14ac:dyDescent="0.25">
      <c r="A44" s="16"/>
      <c r="B44" s="181"/>
      <c r="C44" s="181"/>
      <c r="D44" s="181"/>
      <c r="E44" s="181"/>
      <c r="F44" s="181"/>
      <c r="G44" s="181"/>
      <c r="H44" s="181"/>
      <c r="I44" s="16"/>
      <c r="J44" s="16"/>
      <c r="K44" s="16"/>
      <c r="L44" s="16"/>
      <c r="M44" s="16"/>
    </row>
    <row r="45" spans="1:13" x14ac:dyDescent="0.25">
      <c r="A45" s="16"/>
      <c r="B45" s="181" t="s">
        <v>307</v>
      </c>
      <c r="C45" s="181"/>
      <c r="D45" s="181"/>
      <c r="E45" s="181"/>
      <c r="F45" s="181"/>
      <c r="G45" s="181"/>
      <c r="H45" s="181"/>
      <c r="I45" s="16"/>
      <c r="J45" s="16"/>
      <c r="K45" s="16"/>
      <c r="L45" s="16"/>
      <c r="M45" s="16"/>
    </row>
    <row r="46" spans="1:13" x14ac:dyDescent="0.25">
      <c r="A46" s="16"/>
      <c r="B46" s="181"/>
      <c r="C46" s="181"/>
      <c r="D46" s="181"/>
      <c r="E46" s="181"/>
      <c r="F46" s="181"/>
      <c r="G46" s="181"/>
      <c r="H46" s="181"/>
      <c r="I46" s="16"/>
      <c r="J46" s="16"/>
      <c r="K46" s="16"/>
      <c r="L46" s="16"/>
      <c r="M46" s="16"/>
    </row>
    <row r="47" spans="1:13" x14ac:dyDescent="0.25">
      <c r="A47" s="16"/>
      <c r="B47" s="207" t="s">
        <v>268</v>
      </c>
      <c r="C47" s="207"/>
      <c r="D47" s="207"/>
      <c r="E47" s="207"/>
      <c r="F47" s="207"/>
      <c r="G47" s="207"/>
      <c r="H47" s="207"/>
      <c r="I47" s="16"/>
      <c r="J47" s="16"/>
      <c r="K47" s="16"/>
      <c r="L47" s="16"/>
      <c r="M47" s="16"/>
    </row>
    <row r="48" spans="1:13" x14ac:dyDescent="0.25">
      <c r="A48" s="16"/>
      <c r="B48" s="181" t="s">
        <v>308</v>
      </c>
      <c r="C48" s="181"/>
      <c r="D48" s="181"/>
      <c r="E48" s="181"/>
      <c r="F48" s="181"/>
      <c r="G48" s="181"/>
      <c r="H48" s="181"/>
      <c r="I48" s="16"/>
      <c r="J48" s="16"/>
      <c r="K48" s="16"/>
      <c r="L48" s="16"/>
      <c r="M48" s="16"/>
    </row>
    <row r="49" spans="1:13" x14ac:dyDescent="0.25">
      <c r="A49" s="16"/>
      <c r="B49" s="207" t="s">
        <v>269</v>
      </c>
      <c r="C49" s="207"/>
      <c r="D49" s="207"/>
      <c r="E49" s="207"/>
      <c r="F49" s="207"/>
      <c r="G49" s="207"/>
      <c r="H49" s="207"/>
      <c r="I49" s="16"/>
      <c r="J49" s="16"/>
      <c r="K49" s="16"/>
      <c r="L49" s="16"/>
      <c r="M49" s="16"/>
    </row>
    <row r="50" spans="1:13" x14ac:dyDescent="0.25">
      <c r="A50" s="16"/>
      <c r="B50" s="181" t="s">
        <v>309</v>
      </c>
      <c r="C50" s="181"/>
      <c r="D50" s="181"/>
      <c r="E50" s="181"/>
      <c r="F50" s="181"/>
      <c r="G50" s="181"/>
      <c r="H50" s="181"/>
      <c r="I50" s="16"/>
      <c r="J50" s="16"/>
      <c r="K50" s="16"/>
      <c r="L50" s="16"/>
      <c r="M50" s="16"/>
    </row>
    <row r="51" spans="1:13" x14ac:dyDescent="0.25">
      <c r="A51" s="16"/>
      <c r="B51" s="181"/>
      <c r="C51" s="181"/>
      <c r="D51" s="181"/>
      <c r="E51" s="181"/>
      <c r="F51" s="181"/>
      <c r="G51" s="181"/>
      <c r="H51" s="181"/>
      <c r="I51" s="16"/>
      <c r="J51" s="16"/>
      <c r="K51" s="16"/>
      <c r="L51" s="16"/>
      <c r="M51" s="16"/>
    </row>
    <row r="52" spans="1:13" x14ac:dyDescent="0.25">
      <c r="A52" s="16"/>
      <c r="B52" s="207" t="s">
        <v>270</v>
      </c>
      <c r="C52" s="207"/>
      <c r="D52" s="207"/>
      <c r="E52" s="207"/>
      <c r="F52" s="207"/>
      <c r="G52" s="207"/>
      <c r="H52" s="207"/>
      <c r="I52" s="16"/>
      <c r="J52" s="16"/>
      <c r="K52" s="16"/>
      <c r="L52" s="16"/>
      <c r="M52" s="16"/>
    </row>
    <row r="53" spans="1:13" x14ac:dyDescent="0.25">
      <c r="A53" s="16"/>
      <c r="B53" s="181" t="s">
        <v>280</v>
      </c>
      <c r="C53" s="181"/>
      <c r="D53" s="181"/>
      <c r="E53" s="181"/>
      <c r="F53" s="181"/>
      <c r="G53" s="181"/>
      <c r="H53" s="181"/>
      <c r="I53" s="16"/>
      <c r="J53" s="16"/>
      <c r="K53" s="16"/>
      <c r="L53" s="16"/>
      <c r="M53" s="16"/>
    </row>
    <row r="54" spans="1:13" x14ac:dyDescent="0.25">
      <c r="A54" s="16"/>
      <c r="B54" s="181"/>
      <c r="C54" s="181"/>
      <c r="D54" s="181"/>
      <c r="E54" s="181"/>
      <c r="F54" s="181"/>
      <c r="G54" s="181"/>
      <c r="H54" s="181"/>
      <c r="I54" s="16"/>
      <c r="J54" s="16"/>
      <c r="K54" s="16"/>
      <c r="L54" s="16"/>
      <c r="M54" s="16"/>
    </row>
    <row r="55" spans="1:13" x14ac:dyDescent="0.25">
      <c r="A55" s="16"/>
      <c r="B55" s="181"/>
      <c r="C55" s="181"/>
      <c r="D55" s="181"/>
      <c r="E55" s="181"/>
      <c r="F55" s="181"/>
      <c r="G55" s="181"/>
      <c r="H55" s="181"/>
      <c r="I55" s="16"/>
      <c r="J55" s="16"/>
      <c r="K55" s="16"/>
      <c r="L55" s="16"/>
      <c r="M55" s="16"/>
    </row>
    <row r="56" spans="1:13" x14ac:dyDescent="0.25">
      <c r="A56" s="16"/>
      <c r="B56" s="182" t="s">
        <v>271</v>
      </c>
      <c r="C56" s="182"/>
      <c r="D56" s="182"/>
      <c r="E56" s="182"/>
      <c r="F56" s="182"/>
      <c r="G56" s="182"/>
      <c r="H56" s="182"/>
      <c r="I56" s="16"/>
      <c r="J56" s="16"/>
      <c r="K56" s="16"/>
      <c r="L56" s="16"/>
      <c r="M56" s="16"/>
    </row>
    <row r="57" spans="1:13" x14ac:dyDescent="0.25">
      <c r="A57" s="16"/>
      <c r="B57" s="108"/>
      <c r="C57" s="108"/>
      <c r="D57" s="108"/>
      <c r="E57" s="108"/>
      <c r="F57" s="108"/>
      <c r="G57" s="108"/>
      <c r="H57" s="108"/>
      <c r="I57" s="16"/>
      <c r="J57" s="16"/>
      <c r="K57" s="16"/>
      <c r="L57" s="16"/>
      <c r="M57" s="16"/>
    </row>
    <row r="58" spans="1:13" x14ac:dyDescent="0.25">
      <c r="A58" s="16"/>
      <c r="B58" s="108"/>
      <c r="C58" s="108"/>
      <c r="D58" s="108"/>
      <c r="E58" s="108"/>
      <c r="F58" s="108"/>
      <c r="G58" s="108"/>
      <c r="H58" s="108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</sheetData>
  <sheetProtection algorithmName="SHA-512" hashValue="Ev9C3UVvXuvV/cptWOZvPCe0v0IsUZ0zu3wmdcNojk8O9UWMUoPJSTHnLImrWExi745/0LJY838aXd1qTNK+tA==" saltValue="vhuB8k7UNhjrcUSMHLj/MQ==" spinCount="100000" sheet="1" objects="1" scenarios="1"/>
  <mergeCells count="56">
    <mergeCell ref="B56:H56"/>
    <mergeCell ref="B37:H37"/>
    <mergeCell ref="B38:G38"/>
    <mergeCell ref="B40:H40"/>
    <mergeCell ref="G9:H9"/>
    <mergeCell ref="G10:H10"/>
    <mergeCell ref="C15:E15"/>
    <mergeCell ref="F15:H15"/>
    <mergeCell ref="C20:D20"/>
    <mergeCell ref="G28:H28"/>
    <mergeCell ref="G35:H35"/>
    <mergeCell ref="B32:E32"/>
    <mergeCell ref="F32:H32"/>
    <mergeCell ref="G33:H33"/>
    <mergeCell ref="G34:H34"/>
    <mergeCell ref="G29:H29"/>
    <mergeCell ref="B30:H30"/>
    <mergeCell ref="B25:H25"/>
    <mergeCell ref="B27:E27"/>
    <mergeCell ref="F27:H27"/>
    <mergeCell ref="F20:H20"/>
    <mergeCell ref="C21:D23"/>
    <mergeCell ref="G21:H21"/>
    <mergeCell ref="G22:H22"/>
    <mergeCell ref="G23:H23"/>
    <mergeCell ref="C14:E14"/>
    <mergeCell ref="F14:H14"/>
    <mergeCell ref="B17:H17"/>
    <mergeCell ref="B19:E19"/>
    <mergeCell ref="F19:H19"/>
    <mergeCell ref="B53:H55"/>
    <mergeCell ref="B6:H6"/>
    <mergeCell ref="B8:E8"/>
    <mergeCell ref="F8:H8"/>
    <mergeCell ref="B2:D2"/>
    <mergeCell ref="E2:F2"/>
    <mergeCell ref="G2:H2"/>
    <mergeCell ref="B4:F4"/>
    <mergeCell ref="C9:E9"/>
    <mergeCell ref="C10:E10"/>
    <mergeCell ref="C11:E11"/>
    <mergeCell ref="F11:H11"/>
    <mergeCell ref="C12:E12"/>
    <mergeCell ref="F12:H12"/>
    <mergeCell ref="C13:E13"/>
    <mergeCell ref="F13:H13"/>
    <mergeCell ref="B47:H47"/>
    <mergeCell ref="B48:H48"/>
    <mergeCell ref="B49:H49"/>
    <mergeCell ref="B50:H51"/>
    <mergeCell ref="B52:H52"/>
    <mergeCell ref="B39:H39"/>
    <mergeCell ref="B41:H41"/>
    <mergeCell ref="B42:H42"/>
    <mergeCell ref="B43:H44"/>
    <mergeCell ref="B45:H46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27BA-99A3-423E-982D-B53FC0B85DB9}">
  <sheetPr>
    <tabColor theme="9" tint="0.59999389629810485"/>
  </sheetPr>
  <dimension ref="A1:R71"/>
  <sheetViews>
    <sheetView tabSelected="1" view="pageBreakPreview" topLeftCell="A47" zoomScale="110" zoomScaleNormal="100" zoomScaleSheetLayoutView="110" workbookViewId="0">
      <selection activeCell="B68" sqref="B68:I68"/>
    </sheetView>
  </sheetViews>
  <sheetFormatPr defaultRowHeight="15" x14ac:dyDescent="0.25"/>
  <cols>
    <col min="1" max="1" width="0.85546875" customWidth="1"/>
    <col min="2" max="2" width="3.7109375" customWidth="1"/>
    <col min="3" max="3" width="21.28515625" customWidth="1"/>
    <col min="4" max="5" width="13.7109375" customWidth="1"/>
    <col min="6" max="6" width="3.7109375" customWidth="1"/>
    <col min="7" max="7" width="21.28515625" customWidth="1"/>
    <col min="8" max="9" width="13.7109375" customWidth="1"/>
    <col min="10" max="18" width="0.85546875" customWidth="1"/>
  </cols>
  <sheetData>
    <row r="1" spans="1:18" ht="1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8.5" customHeight="1" x14ac:dyDescent="0.25">
      <c r="A2" s="16"/>
      <c r="B2" s="166" t="str">
        <f>SPLOŠNO!B2</f>
        <v>OBČINA MENGEŠ</v>
      </c>
      <c r="C2" s="166"/>
      <c r="D2" s="166"/>
      <c r="E2" s="166"/>
      <c r="F2" s="166"/>
      <c r="G2" s="166"/>
      <c r="H2" s="158" t="str">
        <f>SPLOŠNO!F2</f>
        <v>LPŠ 2023:                                                         PRIJAVA NA JR</v>
      </c>
      <c r="I2" s="158" t="s">
        <v>192</v>
      </c>
      <c r="J2" s="16"/>
      <c r="K2" s="16"/>
      <c r="L2" s="16"/>
      <c r="M2" s="16"/>
      <c r="N2" s="16"/>
      <c r="O2" s="16"/>
      <c r="P2" s="16"/>
      <c r="Q2" s="16"/>
      <c r="R2" s="16"/>
    </row>
    <row r="3" spans="1:18" ht="5.0999999999999996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5.5" customHeight="1" x14ac:dyDescent="0.25">
      <c r="A4" s="16"/>
      <c r="B4" s="201">
        <f>SPLOŠNO!D6</f>
        <v>0</v>
      </c>
      <c r="C4" s="201"/>
      <c r="D4" s="201"/>
      <c r="E4" s="201"/>
      <c r="F4" s="201"/>
      <c r="G4" s="201"/>
      <c r="H4" s="201"/>
      <c r="I4" s="201"/>
      <c r="J4" s="16"/>
      <c r="K4" s="16"/>
      <c r="L4" s="16"/>
      <c r="M4" s="16"/>
      <c r="N4" s="16"/>
      <c r="O4" s="16"/>
      <c r="P4" s="16"/>
      <c r="Q4" s="16"/>
      <c r="R4" s="16"/>
    </row>
    <row r="5" spans="1:18" ht="5.0999999999999996" customHeight="1" x14ac:dyDescent="0.25">
      <c r="A5" s="16"/>
      <c r="B5" s="107"/>
      <c r="C5" s="107"/>
      <c r="D5" s="107"/>
      <c r="E5" s="107"/>
      <c r="F5" s="107"/>
      <c r="G5" s="107"/>
      <c r="H5" s="107"/>
      <c r="I5" s="107"/>
      <c r="J5" s="16"/>
      <c r="K5" s="16"/>
      <c r="L5" s="16"/>
      <c r="M5" s="16"/>
      <c r="N5" s="16"/>
      <c r="O5" s="16"/>
      <c r="P5" s="16"/>
      <c r="Q5" s="16"/>
      <c r="R5" s="16"/>
    </row>
    <row r="6" spans="1:18" ht="21" x14ac:dyDescent="0.25">
      <c r="A6" s="16"/>
      <c r="B6" s="303" t="s">
        <v>35</v>
      </c>
      <c r="C6" s="303"/>
      <c r="D6" s="303"/>
      <c r="E6" s="303"/>
      <c r="F6" s="303"/>
      <c r="G6" s="303"/>
      <c r="H6" s="303"/>
      <c r="I6" s="303"/>
      <c r="J6" s="16"/>
      <c r="K6" s="16"/>
      <c r="L6" s="16"/>
      <c r="M6" s="16"/>
      <c r="N6" s="16"/>
      <c r="O6" s="16"/>
      <c r="P6" s="16"/>
      <c r="Q6" s="16"/>
      <c r="R6" s="16"/>
    </row>
    <row r="7" spans="1:18" ht="10.1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4" customHeight="1" x14ac:dyDescent="0.25">
      <c r="A8" s="16"/>
      <c r="B8" s="304" t="s">
        <v>36</v>
      </c>
      <c r="C8" s="304"/>
      <c r="D8" s="304"/>
      <c r="E8" s="168"/>
      <c r="F8" s="262"/>
      <c r="G8" s="169"/>
      <c r="H8" s="142" t="s">
        <v>37</v>
      </c>
      <c r="I8" s="165"/>
      <c r="J8" s="16"/>
      <c r="K8" s="16"/>
      <c r="L8" s="16"/>
      <c r="M8" s="16"/>
      <c r="N8" s="16"/>
      <c r="O8" s="16"/>
      <c r="P8" s="16"/>
      <c r="Q8" s="16"/>
      <c r="R8" s="16"/>
    </row>
    <row r="9" spans="1:18" ht="5.0999999999999996" customHeight="1" x14ac:dyDescent="0.25">
      <c r="A9" s="16"/>
      <c r="B9" s="143"/>
      <c r="C9" s="143"/>
      <c r="D9" s="143"/>
      <c r="E9" s="138"/>
      <c r="F9" s="138"/>
      <c r="G9" s="138"/>
      <c r="H9" s="144"/>
      <c r="I9" s="145"/>
      <c r="J9" s="16"/>
      <c r="K9" s="16"/>
      <c r="L9" s="16"/>
      <c r="M9" s="16"/>
      <c r="N9" s="16"/>
      <c r="O9" s="16"/>
      <c r="P9" s="16"/>
      <c r="Q9" s="16"/>
      <c r="R9" s="16"/>
    </row>
    <row r="10" spans="1:18" ht="26.25" customHeight="1" x14ac:dyDescent="0.25">
      <c r="A10" s="16"/>
      <c r="B10" s="296" t="s">
        <v>175</v>
      </c>
      <c r="C10" s="296"/>
      <c r="D10" s="296"/>
      <c r="E10" s="296" t="s">
        <v>38</v>
      </c>
      <c r="F10" s="296"/>
      <c r="G10" s="142" t="s">
        <v>39</v>
      </c>
      <c r="H10" s="142" t="s">
        <v>40</v>
      </c>
      <c r="I10" s="142" t="s">
        <v>41</v>
      </c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3.1" customHeight="1" x14ac:dyDescent="0.25">
      <c r="A11" s="16"/>
      <c r="B11" s="298"/>
      <c r="C11" s="299"/>
      <c r="D11" s="300"/>
      <c r="E11" s="301"/>
      <c r="F11" s="302"/>
      <c r="G11" s="109"/>
      <c r="H11" s="13"/>
      <c r="I11" s="104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23.1" customHeight="1" x14ac:dyDescent="0.25">
      <c r="A12" s="16"/>
      <c r="B12" s="298"/>
      <c r="C12" s="299"/>
      <c r="D12" s="300"/>
      <c r="E12" s="301"/>
      <c r="F12" s="302"/>
      <c r="G12" s="109"/>
      <c r="H12" s="13"/>
      <c r="I12" s="104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23.1" customHeight="1" x14ac:dyDescent="0.25">
      <c r="A13" s="16"/>
      <c r="B13" s="298"/>
      <c r="C13" s="299"/>
      <c r="D13" s="300"/>
      <c r="E13" s="301"/>
      <c r="F13" s="302"/>
      <c r="G13" s="109"/>
      <c r="H13" s="13"/>
      <c r="I13" s="104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3.1" customHeight="1" x14ac:dyDescent="0.25">
      <c r="A14" s="16"/>
      <c r="B14" s="298"/>
      <c r="C14" s="299"/>
      <c r="D14" s="300"/>
      <c r="E14" s="301"/>
      <c r="F14" s="302"/>
      <c r="G14" s="109"/>
      <c r="H14" s="13"/>
      <c r="I14" s="104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23.1" customHeight="1" x14ac:dyDescent="0.25">
      <c r="A15" s="16"/>
      <c r="B15" s="298"/>
      <c r="C15" s="299"/>
      <c r="D15" s="300"/>
      <c r="E15" s="301"/>
      <c r="F15" s="302"/>
      <c r="G15" s="109"/>
      <c r="H15" s="13"/>
      <c r="I15" s="104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23.1" customHeight="1" x14ac:dyDescent="0.25">
      <c r="A16" s="16"/>
      <c r="B16" s="298"/>
      <c r="C16" s="299"/>
      <c r="D16" s="300"/>
      <c r="E16" s="301"/>
      <c r="F16" s="302"/>
      <c r="G16" s="109"/>
      <c r="H16" s="13"/>
      <c r="I16" s="10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3.1" customHeight="1" x14ac:dyDescent="0.25">
      <c r="A17" s="16"/>
      <c r="B17" s="130"/>
      <c r="C17" s="130"/>
      <c r="D17" s="130"/>
      <c r="E17" s="146"/>
      <c r="F17" s="146"/>
      <c r="G17" s="306" t="s">
        <v>197</v>
      </c>
      <c r="H17" s="306"/>
      <c r="I17" s="147">
        <f>SUM(I11:I16)</f>
        <v>0</v>
      </c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0.1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18.75" customHeight="1" x14ac:dyDescent="0.25">
      <c r="A19" s="16"/>
      <c r="B19" s="304" t="s">
        <v>42</v>
      </c>
      <c r="C19" s="304"/>
      <c r="D19" s="304"/>
      <c r="E19" s="307" t="s">
        <v>43</v>
      </c>
      <c r="F19" s="307"/>
      <c r="G19" s="307"/>
      <c r="H19" s="308" t="s">
        <v>44</v>
      </c>
      <c r="I19" s="309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23.1" customHeight="1" x14ac:dyDescent="0.25">
      <c r="A20" s="16"/>
      <c r="B20" s="310"/>
      <c r="C20" s="310"/>
      <c r="D20" s="311"/>
      <c r="E20" s="168"/>
      <c r="F20" s="262"/>
      <c r="G20" s="169"/>
      <c r="H20" s="180"/>
      <c r="I20" s="180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10.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18.75" customHeight="1" x14ac:dyDescent="0.25">
      <c r="A22" s="16"/>
      <c r="B22" s="304" t="s">
        <v>198</v>
      </c>
      <c r="C22" s="312"/>
      <c r="D22" s="312"/>
      <c r="E22" s="313" t="s">
        <v>45</v>
      </c>
      <c r="F22" s="314"/>
      <c r="G22" s="314"/>
      <c r="H22" s="314"/>
      <c r="I22" s="315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3.1" customHeight="1" x14ac:dyDescent="0.25">
      <c r="A23" s="16"/>
      <c r="B23" s="316" t="s">
        <v>316</v>
      </c>
      <c r="C23" s="316"/>
      <c r="D23" s="317"/>
      <c r="E23" s="318"/>
      <c r="F23" s="318"/>
      <c r="G23" s="318"/>
      <c r="H23" s="318"/>
      <c r="I23" s="318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10.1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19.899999999999999" customHeight="1" x14ac:dyDescent="0.25">
      <c r="A25" s="16"/>
      <c r="B25" s="319" t="s">
        <v>46</v>
      </c>
      <c r="C25" s="320"/>
      <c r="D25" s="320"/>
      <c r="E25" s="321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25.15" customHeight="1" x14ac:dyDescent="0.25">
      <c r="A26" s="16"/>
      <c r="B26" s="148" t="s">
        <v>199</v>
      </c>
      <c r="C26" s="149" t="s">
        <v>47</v>
      </c>
      <c r="D26" s="150" t="s">
        <v>48</v>
      </c>
      <c r="E26" s="151" t="s">
        <v>49</v>
      </c>
      <c r="F26" s="148" t="s">
        <v>200</v>
      </c>
      <c r="G26" s="149" t="s">
        <v>47</v>
      </c>
      <c r="H26" s="150" t="s">
        <v>48</v>
      </c>
      <c r="I26" s="151" t="s">
        <v>49</v>
      </c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3.1" customHeight="1" x14ac:dyDescent="0.25">
      <c r="A27" s="16"/>
      <c r="B27" s="150">
        <v>1</v>
      </c>
      <c r="C27" s="15"/>
      <c r="D27" s="14"/>
      <c r="E27" s="112"/>
      <c r="F27" s="150">
        <v>11</v>
      </c>
      <c r="G27" s="15"/>
      <c r="H27" s="14"/>
      <c r="I27" s="112"/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23.1" customHeight="1" x14ac:dyDescent="0.25">
      <c r="A28" s="16"/>
      <c r="B28" s="152">
        <v>2</v>
      </c>
      <c r="C28" s="15"/>
      <c r="D28" s="14"/>
      <c r="E28" s="112"/>
      <c r="F28" s="150">
        <v>12</v>
      </c>
      <c r="G28" s="15"/>
      <c r="H28" s="14"/>
      <c r="I28" s="112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3.1" customHeight="1" x14ac:dyDescent="0.25">
      <c r="A29" s="16"/>
      <c r="B29" s="150">
        <v>3</v>
      </c>
      <c r="C29" s="15"/>
      <c r="D29" s="14"/>
      <c r="E29" s="112"/>
      <c r="F29" s="150">
        <v>13</v>
      </c>
      <c r="G29" s="15"/>
      <c r="H29" s="14"/>
      <c r="I29" s="112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23.1" customHeight="1" x14ac:dyDescent="0.25">
      <c r="A30" s="16"/>
      <c r="B30" s="150">
        <v>4</v>
      </c>
      <c r="C30" s="15"/>
      <c r="D30" s="14"/>
      <c r="E30" s="112"/>
      <c r="F30" s="150">
        <v>14</v>
      </c>
      <c r="G30" s="15"/>
      <c r="H30" s="14"/>
      <c r="I30" s="112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3.1" customHeight="1" x14ac:dyDescent="0.25">
      <c r="A31" s="16"/>
      <c r="B31" s="150">
        <v>5</v>
      </c>
      <c r="C31" s="15"/>
      <c r="D31" s="14"/>
      <c r="E31" s="112"/>
      <c r="F31" s="150">
        <v>15</v>
      </c>
      <c r="G31" s="15"/>
      <c r="H31" s="14"/>
      <c r="I31" s="112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23.1" customHeight="1" x14ac:dyDescent="0.25">
      <c r="A32" s="16"/>
      <c r="B32" s="150">
        <v>6</v>
      </c>
      <c r="C32" s="15"/>
      <c r="D32" s="14"/>
      <c r="E32" s="112"/>
      <c r="F32" s="150">
        <v>16</v>
      </c>
      <c r="G32" s="15"/>
      <c r="H32" s="14"/>
      <c r="I32" s="112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3.1" customHeight="1" x14ac:dyDescent="0.25">
      <c r="A33" s="16"/>
      <c r="B33" s="150">
        <v>7</v>
      </c>
      <c r="C33" s="15"/>
      <c r="D33" s="14"/>
      <c r="E33" s="112"/>
      <c r="F33" s="150">
        <v>17</v>
      </c>
      <c r="G33" s="15"/>
      <c r="H33" s="14"/>
      <c r="I33" s="112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23.1" customHeight="1" x14ac:dyDescent="0.25">
      <c r="A34" s="16"/>
      <c r="B34" s="150">
        <v>8</v>
      </c>
      <c r="C34" s="15"/>
      <c r="D34" s="14"/>
      <c r="E34" s="112"/>
      <c r="F34" s="150">
        <v>18</v>
      </c>
      <c r="G34" s="15"/>
      <c r="H34" s="14"/>
      <c r="I34" s="112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3.1" customHeight="1" x14ac:dyDescent="0.25">
      <c r="A35" s="16"/>
      <c r="B35" s="150">
        <v>9</v>
      </c>
      <c r="C35" s="15"/>
      <c r="D35" s="14"/>
      <c r="E35" s="112"/>
      <c r="F35" s="150">
        <v>19</v>
      </c>
      <c r="G35" s="15"/>
      <c r="H35" s="14"/>
      <c r="I35" s="112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23.1" customHeight="1" x14ac:dyDescent="0.25">
      <c r="A36" s="16"/>
      <c r="B36" s="150">
        <v>10</v>
      </c>
      <c r="C36" s="15"/>
      <c r="D36" s="14"/>
      <c r="E36" s="112"/>
      <c r="F36" s="150">
        <v>20</v>
      </c>
      <c r="G36" s="15"/>
      <c r="H36" s="14"/>
      <c r="I36" s="112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10.1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25">
      <c r="A38" s="16"/>
      <c r="B38" s="16"/>
      <c r="C38" s="16"/>
      <c r="D38" s="16"/>
      <c r="E38" s="16"/>
      <c r="F38" s="16"/>
      <c r="G38" s="305" t="s">
        <v>50</v>
      </c>
      <c r="H38" s="305"/>
      <c r="I38" s="305"/>
      <c r="J38" s="305"/>
      <c r="K38" s="153"/>
      <c r="L38" s="153"/>
      <c r="M38" s="153"/>
      <c r="N38" s="153"/>
      <c r="O38" s="153"/>
      <c r="P38" s="153"/>
      <c r="Q38" s="153"/>
      <c r="R38" s="153"/>
    </row>
    <row r="39" spans="1:18" ht="39.950000000000003" customHeight="1" x14ac:dyDescent="0.25">
      <c r="A39" s="16"/>
      <c r="B39" s="322" t="s">
        <v>51</v>
      </c>
      <c r="C39" s="322"/>
      <c r="D39" s="3"/>
      <c r="E39" s="305" t="s">
        <v>52</v>
      </c>
      <c r="F39" s="323"/>
      <c r="G39" s="168"/>
      <c r="H39" s="262"/>
      <c r="I39" s="169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1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1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1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1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ht="1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ht="18.75" x14ac:dyDescent="0.25">
      <c r="A45" s="16"/>
      <c r="B45" s="255" t="s">
        <v>194</v>
      </c>
      <c r="C45" s="255"/>
      <c r="D45" s="255"/>
      <c r="E45" s="255"/>
      <c r="F45" s="255"/>
      <c r="G45" s="255"/>
      <c r="H45" s="255"/>
      <c r="I45" s="255"/>
      <c r="J45" s="154"/>
      <c r="K45" s="155"/>
      <c r="L45" s="155"/>
      <c r="M45" s="155"/>
      <c r="N45" s="155"/>
      <c r="O45" s="155"/>
      <c r="P45" s="155"/>
      <c r="Q45" s="155"/>
      <c r="R45" s="155"/>
    </row>
    <row r="46" spans="1:18" x14ac:dyDescent="0.25">
      <c r="A46" s="16"/>
      <c r="B46" s="184" t="s">
        <v>53</v>
      </c>
      <c r="C46" s="184"/>
      <c r="D46" s="184"/>
      <c r="E46" s="184"/>
      <c r="F46" s="184"/>
      <c r="G46" s="184"/>
      <c r="H46" s="224"/>
      <c r="I46" s="156"/>
      <c r="J46" s="157"/>
      <c r="K46" s="157"/>
      <c r="L46" s="157"/>
      <c r="M46" s="157"/>
      <c r="N46" s="157"/>
      <c r="O46" s="157"/>
      <c r="P46" s="157"/>
      <c r="Q46" s="157"/>
      <c r="R46" s="157"/>
    </row>
    <row r="47" spans="1:18" ht="17.25" x14ac:dyDescent="0.25">
      <c r="A47" s="16"/>
      <c r="B47" s="324" t="s">
        <v>193</v>
      </c>
      <c r="C47" s="324"/>
      <c r="D47" s="324"/>
      <c r="E47" s="324"/>
      <c r="F47" s="324"/>
      <c r="G47" s="324"/>
      <c r="H47" s="324"/>
      <c r="I47" s="324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25">
      <c r="A48" s="16"/>
      <c r="B48" s="325" t="s">
        <v>201</v>
      </c>
      <c r="C48" s="326"/>
      <c r="D48" s="326"/>
      <c r="E48" s="326"/>
      <c r="F48" s="326"/>
      <c r="G48" s="326"/>
      <c r="H48" s="326"/>
      <c r="I48" s="327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25">
      <c r="A49" s="16"/>
      <c r="B49" s="328"/>
      <c r="C49" s="329"/>
      <c r="D49" s="329"/>
      <c r="E49" s="329"/>
      <c r="F49" s="329"/>
      <c r="G49" s="329"/>
      <c r="H49" s="329"/>
      <c r="I49" s="330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25">
      <c r="A50" s="16"/>
      <c r="B50" s="331"/>
      <c r="C50" s="332"/>
      <c r="D50" s="332"/>
      <c r="E50" s="332"/>
      <c r="F50" s="332"/>
      <c r="G50" s="332"/>
      <c r="H50" s="332"/>
      <c r="I50" s="333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5">
      <c r="A51" s="16"/>
      <c r="B51" s="297" t="s">
        <v>36</v>
      </c>
      <c r="C51" s="297"/>
      <c r="D51" s="297"/>
      <c r="E51" s="297"/>
      <c r="F51" s="297"/>
      <c r="G51" s="297"/>
      <c r="H51" s="297"/>
      <c r="I51" s="297"/>
      <c r="J51" s="16"/>
      <c r="K51" s="16"/>
      <c r="L51" s="16"/>
      <c r="M51" s="16"/>
      <c r="N51" s="16"/>
      <c r="O51" s="16"/>
      <c r="P51" s="16"/>
      <c r="Q51" s="16"/>
      <c r="R51" s="16"/>
    </row>
    <row r="52" spans="1:18" ht="15" customHeight="1" x14ac:dyDescent="0.25">
      <c r="A52" s="16"/>
      <c r="B52" s="181" t="s">
        <v>310</v>
      </c>
      <c r="C52" s="181"/>
      <c r="D52" s="181"/>
      <c r="E52" s="181"/>
      <c r="F52" s="181"/>
      <c r="G52" s="181"/>
      <c r="H52" s="181"/>
      <c r="I52" s="181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5">
      <c r="A53" s="16"/>
      <c r="B53" s="181"/>
      <c r="C53" s="181"/>
      <c r="D53" s="181"/>
      <c r="E53" s="181"/>
      <c r="F53" s="181"/>
      <c r="G53" s="181"/>
      <c r="H53" s="181"/>
      <c r="I53" s="181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25">
      <c r="A54" s="16"/>
      <c r="B54" s="207" t="s">
        <v>54</v>
      </c>
      <c r="C54" s="207"/>
      <c r="D54" s="207"/>
      <c r="E54" s="207"/>
      <c r="F54" s="207"/>
      <c r="G54" s="207"/>
      <c r="H54" s="207"/>
      <c r="I54" s="207"/>
      <c r="J54" s="16"/>
      <c r="K54" s="16"/>
      <c r="L54" s="16"/>
      <c r="M54" s="16"/>
      <c r="N54" s="16"/>
      <c r="O54" s="16"/>
      <c r="P54" s="16"/>
      <c r="Q54" s="16"/>
      <c r="R54" s="16"/>
    </row>
    <row r="55" spans="1:18" ht="14.45" customHeight="1" x14ac:dyDescent="0.25">
      <c r="A55" s="16"/>
      <c r="B55" s="181" t="s">
        <v>202</v>
      </c>
      <c r="C55" s="181"/>
      <c r="D55" s="181"/>
      <c r="E55" s="181"/>
      <c r="F55" s="181"/>
      <c r="G55" s="181"/>
      <c r="H55" s="181"/>
      <c r="I55" s="181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25">
      <c r="A56" s="16"/>
      <c r="B56" s="181"/>
      <c r="C56" s="181"/>
      <c r="D56" s="181"/>
      <c r="E56" s="181"/>
      <c r="F56" s="181"/>
      <c r="G56" s="181"/>
      <c r="H56" s="181"/>
      <c r="I56" s="181"/>
      <c r="J56" s="16"/>
      <c r="K56" s="16"/>
      <c r="L56" s="16"/>
      <c r="M56" s="16"/>
      <c r="N56" s="16"/>
      <c r="O56" s="16"/>
      <c r="P56" s="16"/>
      <c r="Q56" s="16"/>
      <c r="R56" s="16"/>
    </row>
    <row r="57" spans="1:18" ht="15" customHeight="1" x14ac:dyDescent="0.25">
      <c r="A57" s="16"/>
      <c r="B57" s="181"/>
      <c r="C57" s="181"/>
      <c r="D57" s="181"/>
      <c r="E57" s="181"/>
      <c r="F57" s="181"/>
      <c r="G57" s="181"/>
      <c r="H57" s="181"/>
      <c r="I57" s="181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25">
      <c r="A58" s="16"/>
      <c r="B58" s="207" t="s">
        <v>55</v>
      </c>
      <c r="C58" s="207"/>
      <c r="D58" s="207"/>
      <c r="E58" s="207"/>
      <c r="F58" s="207"/>
      <c r="G58" s="207"/>
      <c r="H58" s="207"/>
      <c r="I58" s="207"/>
      <c r="J58" s="16"/>
      <c r="K58" s="16"/>
      <c r="L58" s="16"/>
      <c r="M58" s="16"/>
      <c r="N58" s="16"/>
      <c r="O58" s="16"/>
      <c r="P58" s="16"/>
      <c r="Q58" s="16"/>
      <c r="R58" s="16"/>
    </row>
    <row r="59" spans="1:18" ht="15" customHeight="1" x14ac:dyDescent="0.25">
      <c r="A59" s="16"/>
      <c r="B59" s="181" t="s">
        <v>311</v>
      </c>
      <c r="C59" s="181"/>
      <c r="D59" s="181"/>
      <c r="E59" s="181"/>
      <c r="F59" s="181"/>
      <c r="G59" s="181"/>
      <c r="H59" s="181"/>
      <c r="I59" s="181"/>
      <c r="J59" s="16"/>
      <c r="K59" s="16"/>
      <c r="L59" s="16"/>
      <c r="M59" s="16"/>
      <c r="N59" s="16"/>
      <c r="O59" s="16"/>
      <c r="P59" s="16"/>
      <c r="Q59" s="16"/>
      <c r="R59" s="16"/>
    </row>
    <row r="60" spans="1:18" ht="15" customHeight="1" x14ac:dyDescent="0.25">
      <c r="A60" s="16"/>
      <c r="B60" s="181"/>
      <c r="C60" s="181"/>
      <c r="D60" s="181"/>
      <c r="E60" s="181"/>
      <c r="F60" s="181"/>
      <c r="G60" s="181"/>
      <c r="H60" s="181"/>
      <c r="I60" s="181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15" customHeight="1" x14ac:dyDescent="0.25">
      <c r="A61" s="16"/>
      <c r="B61" s="181"/>
      <c r="C61" s="181"/>
      <c r="D61" s="181"/>
      <c r="E61" s="181"/>
      <c r="F61" s="181"/>
      <c r="G61" s="181"/>
      <c r="H61" s="181"/>
      <c r="I61" s="181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25">
      <c r="A62" s="16"/>
      <c r="B62" s="207" t="s">
        <v>56</v>
      </c>
      <c r="C62" s="207"/>
      <c r="D62" s="207"/>
      <c r="E62" s="207"/>
      <c r="F62" s="207"/>
      <c r="G62" s="207"/>
      <c r="H62" s="207"/>
      <c r="I62" s="207"/>
      <c r="J62" s="16"/>
      <c r="K62" s="16"/>
      <c r="L62" s="16"/>
      <c r="M62" s="16"/>
      <c r="N62" s="16"/>
      <c r="O62" s="16"/>
      <c r="P62" s="16"/>
      <c r="Q62" s="16"/>
      <c r="R62" s="16"/>
    </row>
    <row r="63" spans="1:18" ht="15" customHeight="1" x14ac:dyDescent="0.25">
      <c r="A63" s="16"/>
      <c r="B63" s="181" t="s">
        <v>312</v>
      </c>
      <c r="C63" s="181"/>
      <c r="D63" s="181"/>
      <c r="E63" s="181"/>
      <c r="F63" s="181"/>
      <c r="G63" s="181"/>
      <c r="H63" s="181"/>
      <c r="I63" s="181"/>
      <c r="J63" s="16"/>
      <c r="K63" s="16"/>
      <c r="L63" s="16"/>
      <c r="M63" s="16"/>
      <c r="N63" s="16"/>
      <c r="O63" s="16"/>
      <c r="P63" s="16"/>
      <c r="Q63" s="16"/>
      <c r="R63" s="16"/>
    </row>
    <row r="64" spans="1:18" x14ac:dyDescent="0.25">
      <c r="A64" s="16"/>
      <c r="B64" s="207" t="s">
        <v>57</v>
      </c>
      <c r="C64" s="207"/>
      <c r="D64" s="207"/>
      <c r="E64" s="207"/>
      <c r="F64" s="207"/>
      <c r="G64" s="207"/>
      <c r="H64" s="207"/>
      <c r="I64" s="207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25">
      <c r="A65" s="16"/>
      <c r="B65" s="182" t="s">
        <v>315</v>
      </c>
      <c r="C65" s="182"/>
      <c r="D65" s="182"/>
      <c r="E65" s="182"/>
      <c r="F65" s="182"/>
      <c r="G65" s="182"/>
      <c r="H65" s="182"/>
      <c r="I65" s="182"/>
      <c r="J65" s="16"/>
      <c r="K65" s="16"/>
      <c r="L65" s="16"/>
      <c r="M65" s="16"/>
      <c r="N65" s="16"/>
      <c r="O65" s="16"/>
      <c r="P65" s="16"/>
      <c r="Q65" s="16"/>
      <c r="R65" s="16"/>
    </row>
    <row r="66" spans="1:18" x14ac:dyDescent="0.25">
      <c r="A66" s="16"/>
      <c r="B66" s="182" t="s">
        <v>313</v>
      </c>
      <c r="C66" s="182"/>
      <c r="D66" s="182"/>
      <c r="E66" s="182"/>
      <c r="F66" s="182"/>
      <c r="G66" s="182"/>
      <c r="H66" s="182"/>
      <c r="I66" s="182"/>
      <c r="J66" s="16"/>
      <c r="K66" s="16"/>
      <c r="L66" s="16"/>
      <c r="M66" s="16"/>
      <c r="N66" s="16"/>
      <c r="O66" s="16"/>
      <c r="P66" s="16"/>
      <c r="Q66" s="16"/>
      <c r="R66" s="16"/>
    </row>
    <row r="67" spans="1:18" x14ac:dyDescent="0.25">
      <c r="A67" s="16"/>
      <c r="B67" s="182" t="s">
        <v>314</v>
      </c>
      <c r="C67" s="182"/>
      <c r="D67" s="182"/>
      <c r="E67" s="182"/>
      <c r="F67" s="182"/>
      <c r="G67" s="182"/>
      <c r="H67" s="182"/>
      <c r="I67" s="182"/>
      <c r="J67" s="16"/>
      <c r="K67" s="16"/>
      <c r="L67" s="16"/>
      <c r="M67" s="16"/>
      <c r="N67" s="16"/>
      <c r="O67" s="16"/>
      <c r="P67" s="16"/>
      <c r="Q67" s="16"/>
      <c r="R67" s="16"/>
    </row>
    <row r="68" spans="1:18" x14ac:dyDescent="0.25">
      <c r="A68" s="16"/>
      <c r="B68" s="207" t="s">
        <v>58</v>
      </c>
      <c r="C68" s="207"/>
      <c r="D68" s="207"/>
      <c r="E68" s="207"/>
      <c r="F68" s="207"/>
      <c r="G68" s="207"/>
      <c r="H68" s="207"/>
      <c r="I68" s="207"/>
      <c r="J68" s="16"/>
      <c r="K68" s="16"/>
      <c r="L68" s="16"/>
      <c r="M68" s="16"/>
      <c r="N68" s="16"/>
      <c r="O68" s="16"/>
      <c r="P68" s="16"/>
      <c r="Q68" s="16"/>
      <c r="R68" s="16"/>
    </row>
    <row r="69" spans="1:18" x14ac:dyDescent="0.25">
      <c r="A69" s="16"/>
      <c r="B69" s="181" t="s">
        <v>59</v>
      </c>
      <c r="C69" s="181"/>
      <c r="D69" s="181"/>
      <c r="E69" s="181"/>
      <c r="F69" s="181"/>
      <c r="G69" s="181"/>
      <c r="H69" s="181"/>
      <c r="I69" s="181"/>
      <c r="J69" s="16"/>
      <c r="K69" s="16"/>
      <c r="L69" s="16"/>
      <c r="M69" s="16"/>
      <c r="N69" s="16"/>
      <c r="O69" s="16"/>
      <c r="P69" s="16"/>
      <c r="Q69" s="16"/>
      <c r="R69" s="16"/>
    </row>
    <row r="70" spans="1:18" x14ac:dyDescent="0.25">
      <c r="B70" s="207" t="s">
        <v>203</v>
      </c>
      <c r="C70" s="207"/>
      <c r="D70" s="207"/>
      <c r="E70" s="207"/>
      <c r="F70" s="207"/>
      <c r="G70" s="207"/>
      <c r="H70" s="207"/>
      <c r="I70" s="207"/>
    </row>
    <row r="71" spans="1:18" x14ac:dyDescent="0.25">
      <c r="B71" s="181" t="s">
        <v>204</v>
      </c>
      <c r="C71" s="181"/>
      <c r="D71" s="181"/>
      <c r="E71" s="181"/>
      <c r="F71" s="181"/>
      <c r="G71" s="181"/>
      <c r="H71" s="181"/>
      <c r="I71" s="181"/>
    </row>
  </sheetData>
  <sheetProtection algorithmName="SHA-512" hashValue="kQJF4USpL7SNx4dHEuQVjVvcEQ05oyPyGdXTnmmaCCGv4Lh4WKynvnj5bj9W5fwrf5UICaIIRpXFvIglbAGgLg==" saltValue="5U/cKuMyKNsUp+lXzjSkbA==" spinCount="100000" sheet="1" objects="1" scenarios="1"/>
  <mergeCells count="55">
    <mergeCell ref="B70:I70"/>
    <mergeCell ref="B71:I71"/>
    <mergeCell ref="B59:I61"/>
    <mergeCell ref="B63:I63"/>
    <mergeCell ref="B65:I65"/>
    <mergeCell ref="B66:I66"/>
    <mergeCell ref="B67:I67"/>
    <mergeCell ref="B68:I68"/>
    <mergeCell ref="B47:I47"/>
    <mergeCell ref="B48:I50"/>
    <mergeCell ref="B52:I53"/>
    <mergeCell ref="B55:I57"/>
    <mergeCell ref="B69:I69"/>
    <mergeCell ref="B39:C39"/>
    <mergeCell ref="E39:F39"/>
    <mergeCell ref="G39:I39"/>
    <mergeCell ref="B45:I45"/>
    <mergeCell ref="B46:H46"/>
    <mergeCell ref="E15:F15"/>
    <mergeCell ref="B16:D16"/>
    <mergeCell ref="E16:F16"/>
    <mergeCell ref="G38:J38"/>
    <mergeCell ref="G17:H17"/>
    <mergeCell ref="B19:D19"/>
    <mergeCell ref="E19:G19"/>
    <mergeCell ref="H19:I19"/>
    <mergeCell ref="B20:D20"/>
    <mergeCell ref="E20:G20"/>
    <mergeCell ref="H20:I20"/>
    <mergeCell ref="B22:D22"/>
    <mergeCell ref="E22:I22"/>
    <mergeCell ref="B23:D23"/>
    <mergeCell ref="E23:I23"/>
    <mergeCell ref="B25:E25"/>
    <mergeCell ref="B2:G2"/>
    <mergeCell ref="B4:I4"/>
    <mergeCell ref="B6:I6"/>
    <mergeCell ref="B8:D8"/>
    <mergeCell ref="E8:G8"/>
    <mergeCell ref="B10:D10"/>
    <mergeCell ref="E10:F10"/>
    <mergeCell ref="B64:I64"/>
    <mergeCell ref="B62:I62"/>
    <mergeCell ref="B58:I58"/>
    <mergeCell ref="B54:I54"/>
    <mergeCell ref="B51:I51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M135"/>
  <sheetViews>
    <sheetView view="pageBreakPreview" zoomScale="110" zoomScaleNormal="100" zoomScaleSheetLayoutView="110" workbookViewId="0">
      <selection activeCell="B120" sqref="B120:H120"/>
    </sheetView>
  </sheetViews>
  <sheetFormatPr defaultColWidth="9.140625"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3" width="0.85546875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53" t="s">
        <v>161</v>
      </c>
      <c r="I1" s="16"/>
      <c r="J1" s="16"/>
      <c r="K1" s="16"/>
      <c r="L1" s="16"/>
    </row>
    <row r="2" spans="1:12" ht="25.5" customHeight="1" x14ac:dyDescent="0.25">
      <c r="A2" s="16"/>
      <c r="B2" s="200" t="s">
        <v>82</v>
      </c>
      <c r="C2" s="200"/>
      <c r="D2" s="200"/>
      <c r="E2" s="335" t="s">
        <v>71</v>
      </c>
      <c r="F2" s="255"/>
      <c r="G2" s="255"/>
      <c r="H2" s="255"/>
      <c r="I2" s="16"/>
      <c r="J2" s="16"/>
      <c r="K2" s="16"/>
      <c r="L2" s="16"/>
    </row>
    <row r="3" spans="1:12" x14ac:dyDescent="0.25">
      <c r="A3" s="16"/>
      <c r="B3" s="184" t="s">
        <v>99</v>
      </c>
      <c r="C3" s="184"/>
      <c r="D3" s="184"/>
      <c r="E3" s="184"/>
      <c r="F3" s="184"/>
      <c r="G3" s="224"/>
      <c r="H3" s="35"/>
      <c r="I3" s="16"/>
      <c r="J3" s="16"/>
      <c r="K3" s="16"/>
      <c r="L3" s="16"/>
    </row>
    <row r="4" spans="1:12" ht="9.9499999999999993" customHeight="1" x14ac:dyDescent="0.25">
      <c r="A4" s="16"/>
      <c r="B4" s="336"/>
      <c r="C4" s="336"/>
      <c r="D4" s="54"/>
      <c r="E4" s="54"/>
      <c r="F4" s="54"/>
      <c r="G4" s="54"/>
      <c r="H4" s="16"/>
      <c r="I4" s="16"/>
      <c r="J4" s="16"/>
      <c r="K4" s="16"/>
      <c r="L4" s="16"/>
    </row>
    <row r="5" spans="1:12" ht="15" customHeight="1" x14ac:dyDescent="0.25">
      <c r="A5" s="16"/>
      <c r="B5" s="337" t="s">
        <v>166</v>
      </c>
      <c r="C5" s="337"/>
      <c r="D5" s="337"/>
      <c r="E5" s="337"/>
      <c r="F5" s="337"/>
      <c r="G5" s="337"/>
      <c r="H5" s="337"/>
      <c r="I5" s="16"/>
      <c r="J5" s="16"/>
      <c r="K5" s="16"/>
      <c r="L5" s="16"/>
    </row>
    <row r="6" spans="1:12" ht="15" customHeight="1" x14ac:dyDescent="0.25">
      <c r="A6" s="16"/>
      <c r="B6" s="337"/>
      <c r="C6" s="337"/>
      <c r="D6" s="337"/>
      <c r="E6" s="337"/>
      <c r="F6" s="337"/>
      <c r="G6" s="337"/>
      <c r="H6" s="337"/>
      <c r="I6" s="16"/>
      <c r="J6" s="16"/>
      <c r="K6" s="16"/>
      <c r="L6" s="16"/>
    </row>
    <row r="7" spans="1:12" ht="15" customHeight="1" x14ac:dyDescent="0.25">
      <c r="A7" s="16"/>
      <c r="B7" s="334" t="s">
        <v>147</v>
      </c>
      <c r="C7" s="334"/>
      <c r="D7" s="334"/>
      <c r="E7" s="334"/>
      <c r="F7" s="334"/>
      <c r="G7" s="334"/>
      <c r="H7" s="334"/>
      <c r="I7" s="16"/>
      <c r="J7" s="16"/>
      <c r="K7" s="16"/>
      <c r="L7" s="16"/>
    </row>
    <row r="8" spans="1:12" ht="15" customHeight="1" x14ac:dyDescent="0.25">
      <c r="A8" s="16"/>
      <c r="B8" s="334" t="s">
        <v>278</v>
      </c>
      <c r="C8" s="334"/>
      <c r="D8" s="334"/>
      <c r="E8" s="334"/>
      <c r="F8" s="334"/>
      <c r="G8" s="334"/>
      <c r="H8" s="334"/>
      <c r="I8" s="16"/>
      <c r="J8" s="16"/>
      <c r="K8" s="16"/>
      <c r="L8" s="16"/>
    </row>
    <row r="9" spans="1:12" ht="15" customHeight="1" x14ac:dyDescent="0.25">
      <c r="A9" s="16"/>
      <c r="B9" s="55" t="s">
        <v>145</v>
      </c>
      <c r="D9" s="56"/>
      <c r="E9" s="56"/>
      <c r="F9" s="56"/>
      <c r="G9" s="56"/>
      <c r="H9" s="16"/>
      <c r="I9" s="16"/>
      <c r="J9" s="16"/>
      <c r="K9" s="16"/>
      <c r="L9" s="16"/>
    </row>
    <row r="10" spans="1:12" ht="15" customHeight="1" x14ac:dyDescent="0.25">
      <c r="A10" s="16"/>
      <c r="B10" s="338" t="s">
        <v>146</v>
      </c>
      <c r="C10" s="338"/>
      <c r="D10" s="338"/>
      <c r="E10" s="338"/>
      <c r="F10" s="338"/>
      <c r="G10" s="338"/>
      <c r="H10" s="338"/>
      <c r="I10" s="16"/>
      <c r="J10" s="16"/>
      <c r="K10" s="16"/>
      <c r="L10" s="16"/>
    </row>
    <row r="11" spans="1:12" ht="15" customHeight="1" x14ac:dyDescent="0.25">
      <c r="A11" s="16"/>
      <c r="B11" s="57" t="s">
        <v>181</v>
      </c>
      <c r="C11" s="58"/>
      <c r="D11" s="59"/>
      <c r="E11" s="59"/>
      <c r="F11" s="59"/>
      <c r="G11" s="59"/>
      <c r="H11" s="60"/>
      <c r="I11" s="16"/>
      <c r="J11" s="16"/>
      <c r="K11" s="16"/>
      <c r="L11" s="16"/>
    </row>
    <row r="12" spans="1:12" ht="15" customHeight="1" x14ac:dyDescent="0.25">
      <c r="A12" s="16"/>
      <c r="B12" s="61" t="s">
        <v>149</v>
      </c>
      <c r="C12" s="62"/>
      <c r="D12" s="56"/>
      <c r="E12" s="56"/>
      <c r="F12" s="56"/>
      <c r="G12" s="56"/>
      <c r="H12" s="25"/>
      <c r="I12" s="16"/>
      <c r="J12" s="16"/>
      <c r="K12" s="16"/>
      <c r="L12" s="16"/>
    </row>
    <row r="13" spans="1:12" ht="15" customHeight="1" x14ac:dyDescent="0.25">
      <c r="A13" s="16"/>
      <c r="B13" s="61" t="s">
        <v>148</v>
      </c>
      <c r="C13" s="62"/>
      <c r="D13" s="56"/>
      <c r="E13" s="56"/>
      <c r="F13" s="56"/>
      <c r="G13" s="56"/>
      <c r="H13" s="25"/>
      <c r="I13" s="16"/>
      <c r="J13" s="16"/>
      <c r="K13" s="16"/>
      <c r="L13" s="16"/>
    </row>
    <row r="14" spans="1:12" ht="15" customHeight="1" x14ac:dyDescent="0.25">
      <c r="A14" s="16"/>
      <c r="B14" s="63"/>
      <c r="D14" s="339" t="s">
        <v>82</v>
      </c>
      <c r="E14" s="339"/>
      <c r="F14" s="339"/>
      <c r="G14" s="339"/>
      <c r="H14" s="340"/>
      <c r="I14" s="16"/>
      <c r="J14" s="16"/>
      <c r="K14" s="16"/>
      <c r="L14" s="16"/>
    </row>
    <row r="15" spans="1:12" ht="15" customHeight="1" x14ac:dyDescent="0.25">
      <c r="A15" s="16"/>
      <c r="B15" s="63"/>
      <c r="D15" s="339" t="s">
        <v>150</v>
      </c>
      <c r="E15" s="339"/>
      <c r="F15" s="339"/>
      <c r="G15" s="339"/>
      <c r="H15" s="340"/>
      <c r="I15" s="16"/>
      <c r="J15" s="16"/>
      <c r="K15" s="16"/>
      <c r="L15" s="16"/>
    </row>
    <row r="16" spans="1:12" ht="15" customHeight="1" x14ac:dyDescent="0.25">
      <c r="A16" s="16"/>
      <c r="B16" s="63"/>
      <c r="D16" s="339" t="s">
        <v>148</v>
      </c>
      <c r="E16" s="339"/>
      <c r="F16" s="339"/>
      <c r="G16" s="339"/>
      <c r="H16" s="340"/>
      <c r="I16" s="16"/>
      <c r="J16" s="16"/>
      <c r="K16" s="16"/>
      <c r="L16" s="16"/>
    </row>
    <row r="17" spans="1:12" ht="15" customHeight="1" x14ac:dyDescent="0.25">
      <c r="A17" s="16"/>
      <c r="B17" s="64"/>
      <c r="C17" s="65"/>
      <c r="D17" s="342" t="s">
        <v>279</v>
      </c>
      <c r="E17" s="342"/>
      <c r="F17" s="342"/>
      <c r="G17" s="342"/>
      <c r="H17" s="343"/>
      <c r="I17" s="16"/>
      <c r="J17" s="16"/>
      <c r="K17" s="16"/>
      <c r="L17" s="16"/>
    </row>
    <row r="18" spans="1:12" ht="15" customHeight="1" x14ac:dyDescent="0.25">
      <c r="A18" s="16"/>
      <c r="B18" s="341" t="s">
        <v>167</v>
      </c>
      <c r="C18" s="341"/>
      <c r="D18" s="341"/>
      <c r="E18" s="341"/>
      <c r="F18" s="341"/>
      <c r="G18" s="341"/>
      <c r="H18" s="341"/>
      <c r="I18" s="16"/>
      <c r="J18" s="16"/>
      <c r="K18" s="16"/>
      <c r="L18" s="16"/>
    </row>
    <row r="19" spans="1:12" ht="15" customHeight="1" x14ac:dyDescent="0.25">
      <c r="A19" s="16"/>
      <c r="B19" s="341"/>
      <c r="C19" s="341"/>
      <c r="D19" s="341"/>
      <c r="E19" s="341"/>
      <c r="F19" s="341"/>
      <c r="G19" s="341"/>
      <c r="H19" s="341"/>
      <c r="I19" s="16"/>
      <c r="J19" s="16"/>
      <c r="K19" s="16"/>
      <c r="L19" s="16"/>
    </row>
    <row r="20" spans="1:12" ht="15" customHeight="1" x14ac:dyDescent="0.25">
      <c r="A20" s="16"/>
      <c r="B20" s="344" t="s">
        <v>151</v>
      </c>
      <c r="C20" s="344"/>
      <c r="D20" s="344"/>
      <c r="E20" s="344"/>
      <c r="F20" s="344"/>
      <c r="G20" s="344"/>
      <c r="H20" s="344"/>
      <c r="I20" s="16"/>
      <c r="J20" s="16"/>
      <c r="K20" s="16"/>
      <c r="L20" s="16"/>
    </row>
    <row r="21" spans="1:12" ht="9.9499999999999993" customHeight="1" x14ac:dyDescent="0.25">
      <c r="A21" s="16"/>
      <c r="B21" s="66"/>
      <c r="C21" s="66"/>
      <c r="D21" s="54"/>
      <c r="E21" s="54"/>
      <c r="F21" s="54"/>
      <c r="G21" s="54"/>
      <c r="H21" s="16"/>
      <c r="I21" s="16"/>
      <c r="J21" s="16"/>
      <c r="K21" s="16"/>
      <c r="L21" s="16"/>
    </row>
    <row r="22" spans="1:12" ht="18.75" x14ac:dyDescent="0.25">
      <c r="A22" s="16"/>
      <c r="B22" s="255" t="s">
        <v>103</v>
      </c>
      <c r="C22" s="255"/>
      <c r="D22" s="255"/>
      <c r="E22" s="255"/>
      <c r="F22" s="255"/>
      <c r="G22" s="255"/>
      <c r="H22" s="255"/>
      <c r="I22" s="16"/>
      <c r="J22" s="16"/>
      <c r="K22" s="16"/>
      <c r="L22" s="16"/>
    </row>
    <row r="23" spans="1:12" x14ac:dyDescent="0.25">
      <c r="A23" s="16"/>
      <c r="B23" s="182" t="s">
        <v>162</v>
      </c>
      <c r="C23" s="182"/>
      <c r="D23" s="182"/>
      <c r="E23" s="182"/>
      <c r="F23" s="182"/>
      <c r="G23" s="182"/>
      <c r="H23" s="182"/>
      <c r="I23" s="16"/>
      <c r="J23" s="16"/>
      <c r="K23" s="16"/>
      <c r="L23" s="16"/>
    </row>
    <row r="24" spans="1:12" ht="15" customHeight="1" x14ac:dyDescent="0.25">
      <c r="A24" s="16"/>
      <c r="B24" s="182" t="s">
        <v>163</v>
      </c>
      <c r="C24" s="182"/>
      <c r="D24" s="182"/>
      <c r="E24" s="182"/>
      <c r="F24" s="182"/>
      <c r="G24" s="182"/>
      <c r="H24" s="182"/>
      <c r="I24" s="16"/>
      <c r="J24" s="16"/>
      <c r="K24" s="16"/>
      <c r="L24" s="16"/>
    </row>
    <row r="25" spans="1:12" ht="15" customHeight="1" x14ac:dyDescent="0.25">
      <c r="A25" s="16"/>
      <c r="B25" s="181" t="s">
        <v>277</v>
      </c>
      <c r="C25" s="181"/>
      <c r="D25" s="181"/>
      <c r="E25" s="181"/>
      <c r="F25" s="181"/>
      <c r="G25" s="181"/>
      <c r="H25" s="181"/>
      <c r="I25" s="16"/>
      <c r="J25" s="16"/>
      <c r="K25" s="16"/>
      <c r="L25" s="16"/>
    </row>
    <row r="26" spans="1:12" x14ac:dyDescent="0.25">
      <c r="A26" s="16"/>
      <c r="B26" s="181"/>
      <c r="C26" s="181"/>
      <c r="D26" s="181"/>
      <c r="E26" s="181"/>
      <c r="F26" s="181"/>
      <c r="G26" s="181"/>
      <c r="H26" s="181"/>
      <c r="I26" s="16"/>
      <c r="J26" s="16"/>
      <c r="K26" s="16"/>
      <c r="L26" s="16"/>
    </row>
    <row r="27" spans="1:12" x14ac:dyDescent="0.25">
      <c r="A27" s="16"/>
      <c r="B27" s="182" t="s">
        <v>164</v>
      </c>
      <c r="C27" s="182"/>
      <c r="D27" s="182"/>
      <c r="E27" s="182"/>
      <c r="F27" s="182"/>
      <c r="G27" s="182"/>
      <c r="H27" s="182"/>
      <c r="I27" s="16"/>
      <c r="J27" s="16"/>
      <c r="K27" s="16"/>
      <c r="L27" s="16"/>
    </row>
    <row r="28" spans="1:12" x14ac:dyDescent="0.25">
      <c r="A28" s="16"/>
      <c r="B28" s="182" t="s">
        <v>165</v>
      </c>
      <c r="C28" s="182"/>
      <c r="D28" s="182"/>
      <c r="E28" s="182"/>
      <c r="F28" s="182"/>
      <c r="G28" s="182"/>
      <c r="H28" s="182"/>
      <c r="I28" s="16"/>
      <c r="J28" s="16"/>
      <c r="K28" s="16"/>
      <c r="L28" s="16"/>
    </row>
    <row r="29" spans="1:12" ht="5.0999999999999996" customHeight="1" x14ac:dyDescent="0.25">
      <c r="A29" s="16"/>
      <c r="B29" s="67"/>
      <c r="C29" s="67"/>
      <c r="D29" s="67"/>
      <c r="E29" s="67"/>
      <c r="F29" s="67"/>
      <c r="G29" s="67"/>
      <c r="H29" s="67"/>
      <c r="I29" s="16"/>
      <c r="J29" s="16"/>
      <c r="K29" s="16"/>
      <c r="L29" s="16"/>
    </row>
    <row r="30" spans="1:12" ht="18.75" x14ac:dyDescent="0.25">
      <c r="A30" s="16"/>
      <c r="B30" s="255" t="s">
        <v>303</v>
      </c>
      <c r="C30" s="255"/>
      <c r="D30" s="255"/>
      <c r="E30" s="255"/>
      <c r="F30" s="255"/>
      <c r="G30" s="255"/>
      <c r="H30" s="255"/>
      <c r="I30" s="16"/>
      <c r="J30" s="16"/>
      <c r="K30" s="16"/>
      <c r="L30" s="16"/>
    </row>
    <row r="31" spans="1:12" ht="15" customHeight="1" x14ac:dyDescent="0.25">
      <c r="A31" s="16"/>
      <c r="B31" s="207" t="s">
        <v>221</v>
      </c>
      <c r="C31" s="207"/>
      <c r="D31" s="207"/>
      <c r="E31" s="207"/>
      <c r="F31" s="207"/>
      <c r="G31" s="207"/>
      <c r="H31" s="207"/>
      <c r="I31" s="16"/>
      <c r="J31" s="16"/>
      <c r="K31" s="16"/>
      <c r="L31" s="16"/>
    </row>
    <row r="32" spans="1:12" x14ac:dyDescent="0.25">
      <c r="A32" s="16"/>
      <c r="B32" s="215" t="s">
        <v>222</v>
      </c>
      <c r="C32" s="215"/>
      <c r="D32" s="215"/>
      <c r="E32" s="215"/>
      <c r="F32" s="215"/>
      <c r="G32" s="215"/>
      <c r="H32" s="215"/>
      <c r="I32" s="16"/>
      <c r="J32" s="16"/>
      <c r="K32" s="16"/>
      <c r="L32" s="16"/>
    </row>
    <row r="33" spans="1:12" ht="15.75" customHeight="1" x14ac:dyDescent="0.25">
      <c r="A33" s="16"/>
      <c r="B33" s="207" t="s">
        <v>28</v>
      </c>
      <c r="C33" s="207"/>
      <c r="D33" s="207"/>
      <c r="E33" s="207"/>
      <c r="F33" s="207"/>
      <c r="G33" s="207"/>
      <c r="H33" s="207"/>
      <c r="I33" s="16"/>
      <c r="J33" s="16"/>
      <c r="K33" s="16"/>
      <c r="L33" s="16"/>
    </row>
    <row r="34" spans="1:12" ht="15" customHeight="1" x14ac:dyDescent="0.25">
      <c r="A34" s="16"/>
      <c r="B34" s="181" t="s">
        <v>223</v>
      </c>
      <c r="C34" s="181"/>
      <c r="D34" s="181"/>
      <c r="E34" s="181"/>
      <c r="F34" s="181"/>
      <c r="G34" s="181"/>
      <c r="H34" s="181"/>
      <c r="I34" s="16"/>
      <c r="J34" s="16"/>
      <c r="K34" s="16"/>
      <c r="L34" s="16"/>
    </row>
    <row r="35" spans="1:12" ht="15" customHeight="1" x14ac:dyDescent="0.25">
      <c r="A35" s="16"/>
      <c r="B35" s="207" t="s">
        <v>29</v>
      </c>
      <c r="C35" s="207"/>
      <c r="D35" s="207"/>
      <c r="E35" s="207"/>
      <c r="F35" s="207"/>
      <c r="G35" s="207"/>
      <c r="H35" s="207"/>
      <c r="I35" s="16"/>
      <c r="J35" s="16"/>
      <c r="K35" s="16"/>
      <c r="L35" s="16"/>
    </row>
    <row r="36" spans="1:12" ht="15" customHeight="1" x14ac:dyDescent="0.25">
      <c r="A36" s="16"/>
      <c r="B36" s="181" t="s">
        <v>285</v>
      </c>
      <c r="C36" s="181"/>
      <c r="D36" s="181"/>
      <c r="E36" s="181"/>
      <c r="F36" s="181"/>
      <c r="G36" s="181"/>
      <c r="H36" s="181"/>
      <c r="I36" s="16"/>
      <c r="J36" s="16"/>
      <c r="K36" s="16"/>
      <c r="L36" s="16"/>
    </row>
    <row r="37" spans="1:12" x14ac:dyDescent="0.25">
      <c r="A37" s="16"/>
      <c r="B37" s="181"/>
      <c r="C37" s="181"/>
      <c r="D37" s="181"/>
      <c r="E37" s="181"/>
      <c r="F37" s="181"/>
      <c r="G37" s="181"/>
      <c r="H37" s="181"/>
      <c r="I37" s="16"/>
      <c r="J37" s="16"/>
      <c r="K37" s="16"/>
      <c r="L37" s="16"/>
    </row>
    <row r="38" spans="1:12" x14ac:dyDescent="0.25">
      <c r="A38" s="16"/>
      <c r="B38" s="181" t="s">
        <v>224</v>
      </c>
      <c r="C38" s="181"/>
      <c r="D38" s="181"/>
      <c r="E38" s="181"/>
      <c r="F38" s="181"/>
      <c r="G38" s="181"/>
      <c r="H38" s="181"/>
      <c r="I38" s="16"/>
      <c r="J38" s="16"/>
      <c r="K38" s="16"/>
      <c r="L38" s="16"/>
    </row>
    <row r="39" spans="1:12" ht="15" customHeight="1" x14ac:dyDescent="0.25">
      <c r="A39" s="16"/>
      <c r="B39" s="207" t="s">
        <v>30</v>
      </c>
      <c r="C39" s="207"/>
      <c r="D39" s="207"/>
      <c r="E39" s="207"/>
      <c r="F39" s="207"/>
      <c r="G39" s="207"/>
      <c r="H39" s="207"/>
      <c r="I39" s="16"/>
      <c r="J39" s="16"/>
      <c r="K39" s="16"/>
      <c r="L39" s="16"/>
    </row>
    <row r="40" spans="1:12" x14ac:dyDescent="0.25">
      <c r="A40" s="16"/>
      <c r="B40" s="181" t="s">
        <v>174</v>
      </c>
      <c r="C40" s="181"/>
      <c r="D40" s="181"/>
      <c r="E40" s="181"/>
      <c r="F40" s="181"/>
      <c r="G40" s="181"/>
      <c r="H40" s="181"/>
      <c r="I40" s="16"/>
      <c r="J40" s="16"/>
      <c r="K40" s="16"/>
      <c r="L40" s="16"/>
    </row>
    <row r="41" spans="1:12" x14ac:dyDescent="0.25">
      <c r="A41" s="16"/>
      <c r="B41" s="215" t="s">
        <v>31</v>
      </c>
      <c r="C41" s="215"/>
      <c r="D41" s="215"/>
      <c r="E41" s="215"/>
      <c r="F41" s="215"/>
      <c r="G41" s="215"/>
      <c r="H41" s="215"/>
      <c r="I41" s="16"/>
      <c r="J41" s="16"/>
      <c r="K41" s="16"/>
      <c r="L41" s="16"/>
    </row>
    <row r="42" spans="1:12" ht="15" customHeight="1" x14ac:dyDescent="0.25">
      <c r="A42" s="16"/>
      <c r="B42" s="222" t="s">
        <v>185</v>
      </c>
      <c r="C42" s="222"/>
      <c r="D42" s="222"/>
      <c r="E42" s="222"/>
      <c r="F42" s="222"/>
      <c r="G42" s="222"/>
      <c r="H42" s="222"/>
      <c r="I42" s="16"/>
      <c r="J42" s="16"/>
      <c r="K42" s="16"/>
      <c r="L42" s="16"/>
    </row>
    <row r="43" spans="1:12" ht="15.75" x14ac:dyDescent="0.25">
      <c r="A43" s="16"/>
      <c r="B43" s="219" t="s">
        <v>32</v>
      </c>
      <c r="C43" s="220"/>
      <c r="D43" s="220"/>
      <c r="E43" s="220"/>
      <c r="F43" s="220"/>
      <c r="G43" s="220"/>
      <c r="H43" s="221"/>
      <c r="I43" s="16"/>
      <c r="J43" s="16"/>
      <c r="K43" s="16"/>
      <c r="L43" s="16"/>
    </row>
    <row r="44" spans="1:12" ht="15" customHeight="1" x14ac:dyDescent="0.25">
      <c r="A44" s="16"/>
      <c r="B44" s="216" t="s">
        <v>33</v>
      </c>
      <c r="C44" s="217"/>
      <c r="D44" s="217"/>
      <c r="E44" s="217"/>
      <c r="F44" s="217"/>
      <c r="G44" s="217"/>
      <c r="H44" s="218"/>
      <c r="I44" s="16"/>
      <c r="J44" s="16"/>
      <c r="K44" s="16"/>
      <c r="L44" s="16"/>
    </row>
    <row r="45" spans="1:12" ht="5.0999999999999996" customHeight="1" x14ac:dyDescent="0.25">
      <c r="A45" s="16"/>
      <c r="B45" s="68"/>
      <c r="C45" s="68"/>
      <c r="D45" s="68"/>
      <c r="E45" s="68"/>
      <c r="F45" s="68"/>
      <c r="G45" s="68"/>
      <c r="H45" s="68"/>
      <c r="I45" s="16"/>
      <c r="J45" s="16"/>
      <c r="K45" s="16"/>
      <c r="L45" s="16"/>
    </row>
    <row r="46" spans="1:12" ht="18.75" x14ac:dyDescent="0.25">
      <c r="A46" s="16"/>
      <c r="B46" s="255" t="s">
        <v>302</v>
      </c>
      <c r="C46" s="255"/>
      <c r="D46" s="255"/>
      <c r="E46" s="255"/>
      <c r="F46" s="255"/>
      <c r="G46" s="255"/>
      <c r="H46" s="255"/>
      <c r="I46" s="16"/>
      <c r="J46" s="16"/>
      <c r="K46" s="16"/>
      <c r="L46" s="16"/>
    </row>
    <row r="47" spans="1:12" ht="15" customHeight="1" x14ac:dyDescent="0.25">
      <c r="A47" s="16"/>
      <c r="B47" s="207" t="s">
        <v>233</v>
      </c>
      <c r="C47" s="207"/>
      <c r="D47" s="207"/>
      <c r="E47" s="207"/>
      <c r="F47" s="207"/>
      <c r="G47" s="207"/>
      <c r="H47" s="207"/>
      <c r="I47" s="16"/>
      <c r="J47" s="16"/>
      <c r="K47" s="16"/>
      <c r="L47" s="16"/>
    </row>
    <row r="48" spans="1:12" ht="15" customHeight="1" x14ac:dyDescent="0.25">
      <c r="A48" s="16"/>
      <c r="B48" s="215" t="s">
        <v>222</v>
      </c>
      <c r="C48" s="215"/>
      <c r="D48" s="215"/>
      <c r="E48" s="215"/>
      <c r="F48" s="215"/>
      <c r="G48" s="215"/>
      <c r="H48" s="215"/>
      <c r="I48" s="16"/>
      <c r="J48" s="16"/>
      <c r="K48" s="16"/>
      <c r="L48" s="16"/>
    </row>
    <row r="49" spans="1:12" ht="15" customHeight="1" x14ac:dyDescent="0.25">
      <c r="A49" s="16"/>
      <c r="B49" s="207" t="s">
        <v>28</v>
      </c>
      <c r="C49" s="207"/>
      <c r="D49" s="207"/>
      <c r="E49" s="207"/>
      <c r="F49" s="207"/>
      <c r="G49" s="207"/>
      <c r="H49" s="207"/>
      <c r="I49" s="16"/>
      <c r="J49" s="16"/>
      <c r="K49" s="16"/>
      <c r="L49" s="16"/>
    </row>
    <row r="50" spans="1:12" ht="15" customHeight="1" x14ac:dyDescent="0.25">
      <c r="A50" s="16"/>
      <c r="B50" s="181" t="s">
        <v>223</v>
      </c>
      <c r="C50" s="181"/>
      <c r="D50" s="181"/>
      <c r="E50" s="181"/>
      <c r="F50" s="181"/>
      <c r="G50" s="181"/>
      <c r="H50" s="181"/>
      <c r="I50" s="16"/>
      <c r="J50" s="16"/>
      <c r="K50" s="16"/>
      <c r="L50" s="16"/>
    </row>
    <row r="51" spans="1:12" ht="15" customHeight="1" x14ac:dyDescent="0.25">
      <c r="A51" s="16"/>
      <c r="B51" s="207" t="s">
        <v>29</v>
      </c>
      <c r="C51" s="207"/>
      <c r="D51" s="207"/>
      <c r="E51" s="207"/>
      <c r="F51" s="207"/>
      <c r="G51" s="207"/>
      <c r="H51" s="207"/>
      <c r="I51" s="16"/>
      <c r="J51" s="16"/>
      <c r="K51" s="16"/>
      <c r="L51" s="16"/>
    </row>
    <row r="52" spans="1:12" ht="15" customHeight="1" x14ac:dyDescent="0.25">
      <c r="A52" s="16"/>
      <c r="B52" s="181" t="s">
        <v>286</v>
      </c>
      <c r="C52" s="181"/>
      <c r="D52" s="181"/>
      <c r="E52" s="181"/>
      <c r="F52" s="181"/>
      <c r="G52" s="181"/>
      <c r="H52" s="181"/>
      <c r="I52" s="16"/>
      <c r="J52" s="16"/>
      <c r="K52" s="16"/>
      <c r="L52" s="16"/>
    </row>
    <row r="53" spans="1:12" ht="15" customHeight="1" x14ac:dyDescent="0.25">
      <c r="A53" s="16"/>
      <c r="B53" s="231"/>
      <c r="C53" s="231"/>
      <c r="D53" s="231"/>
      <c r="E53" s="231"/>
      <c r="F53" s="231"/>
      <c r="G53" s="231"/>
      <c r="H53" s="231"/>
      <c r="I53" s="16"/>
      <c r="J53" s="16"/>
      <c r="K53" s="16"/>
      <c r="L53" s="16"/>
    </row>
    <row r="54" spans="1:12" ht="15" customHeight="1" x14ac:dyDescent="0.25">
      <c r="A54" s="16"/>
      <c r="B54" s="232" t="s">
        <v>287</v>
      </c>
      <c r="C54" s="233"/>
      <c r="D54" s="233"/>
      <c r="E54" s="233"/>
      <c r="F54" s="233"/>
      <c r="G54" s="233"/>
      <c r="H54" s="234"/>
      <c r="I54" s="16"/>
      <c r="J54" s="16"/>
      <c r="K54" s="16"/>
      <c r="L54" s="16"/>
    </row>
    <row r="55" spans="1:12" ht="15" customHeight="1" x14ac:dyDescent="0.25">
      <c r="A55" s="16"/>
      <c r="B55" s="235"/>
      <c r="C55" s="236"/>
      <c r="D55" s="236"/>
      <c r="E55" s="236"/>
      <c r="F55" s="236"/>
      <c r="G55" s="236"/>
      <c r="H55" s="237"/>
      <c r="I55" s="16"/>
      <c r="J55" s="16"/>
      <c r="K55" s="16"/>
      <c r="L55" s="16"/>
    </row>
    <row r="56" spans="1:12" ht="15" customHeight="1" x14ac:dyDescent="0.25">
      <c r="A56" s="16"/>
      <c r="B56" s="207" t="s">
        <v>30</v>
      </c>
      <c r="C56" s="207"/>
      <c r="D56" s="207"/>
      <c r="E56" s="207"/>
      <c r="F56" s="207"/>
      <c r="G56" s="207"/>
      <c r="H56" s="207"/>
      <c r="I56" s="16"/>
      <c r="J56" s="16"/>
      <c r="K56" s="16"/>
      <c r="L56" s="16"/>
    </row>
    <row r="57" spans="1:12" ht="15" customHeight="1" x14ac:dyDescent="0.25">
      <c r="A57" s="16"/>
      <c r="B57" s="181" t="s">
        <v>234</v>
      </c>
      <c r="C57" s="181"/>
      <c r="D57" s="181"/>
      <c r="E57" s="181"/>
      <c r="F57" s="181"/>
      <c r="G57" s="181"/>
      <c r="H57" s="181"/>
      <c r="I57" s="16"/>
      <c r="J57" s="16"/>
      <c r="K57" s="16"/>
      <c r="L57" s="16"/>
    </row>
    <row r="58" spans="1:12" ht="15" customHeight="1" x14ac:dyDescent="0.25">
      <c r="A58" s="16"/>
      <c r="B58" s="215" t="s">
        <v>31</v>
      </c>
      <c r="C58" s="215"/>
      <c r="D58" s="215"/>
      <c r="E58" s="215"/>
      <c r="F58" s="215"/>
      <c r="G58" s="215"/>
      <c r="H58" s="215"/>
      <c r="I58" s="16"/>
      <c r="J58" s="16"/>
      <c r="K58" s="16"/>
      <c r="L58" s="16"/>
    </row>
    <row r="59" spans="1:12" ht="15" customHeight="1" x14ac:dyDescent="0.25">
      <c r="A59" s="16"/>
      <c r="B59" s="222" t="s">
        <v>185</v>
      </c>
      <c r="C59" s="222"/>
      <c r="D59" s="222"/>
      <c r="E59" s="222"/>
      <c r="F59" s="222"/>
      <c r="G59" s="222"/>
      <c r="H59" s="222"/>
      <c r="I59" s="16"/>
      <c r="J59" s="16"/>
      <c r="K59" s="16"/>
      <c r="L59" s="16"/>
    </row>
    <row r="60" spans="1:12" ht="15" customHeight="1" x14ac:dyDescent="0.25">
      <c r="A60" s="16"/>
      <c r="B60" s="219" t="s">
        <v>32</v>
      </c>
      <c r="C60" s="220"/>
      <c r="D60" s="220"/>
      <c r="E60" s="220"/>
      <c r="F60" s="220"/>
      <c r="G60" s="220"/>
      <c r="H60" s="221"/>
      <c r="I60" s="16"/>
      <c r="J60" s="16"/>
      <c r="K60" s="16"/>
      <c r="L60" s="16"/>
    </row>
    <row r="61" spans="1:12" ht="15" customHeight="1" x14ac:dyDescent="0.25">
      <c r="A61" s="16"/>
      <c r="B61" s="216" t="s">
        <v>33</v>
      </c>
      <c r="C61" s="217"/>
      <c r="D61" s="217"/>
      <c r="E61" s="217"/>
      <c r="F61" s="217"/>
      <c r="G61" s="217"/>
      <c r="H61" s="218"/>
      <c r="I61" s="16"/>
      <c r="J61" s="16"/>
      <c r="K61" s="16"/>
      <c r="L61" s="16"/>
    </row>
    <row r="62" spans="1:12" ht="5.0999999999999996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18.75" x14ac:dyDescent="0.25">
      <c r="A63" s="16"/>
      <c r="B63" s="255" t="s">
        <v>300</v>
      </c>
      <c r="C63" s="255"/>
      <c r="D63" s="255"/>
      <c r="E63" s="255"/>
      <c r="F63" s="255"/>
      <c r="G63" s="255"/>
      <c r="H63" s="255"/>
      <c r="I63" s="16"/>
      <c r="J63" s="16"/>
      <c r="K63" s="16"/>
      <c r="L63" s="16"/>
    </row>
    <row r="64" spans="1:12" x14ac:dyDescent="0.25">
      <c r="A64" s="16"/>
      <c r="B64" s="239" t="s">
        <v>246</v>
      </c>
      <c r="C64" s="239"/>
      <c r="D64" s="239"/>
      <c r="E64" s="239"/>
      <c r="F64" s="239"/>
      <c r="G64" s="239"/>
      <c r="H64" s="239"/>
      <c r="I64" s="16"/>
      <c r="J64" s="16"/>
      <c r="K64" s="16"/>
      <c r="L64" s="16"/>
    </row>
    <row r="65" spans="1:12" ht="15" customHeight="1" x14ac:dyDescent="0.25">
      <c r="A65" s="16"/>
      <c r="B65" s="207" t="s">
        <v>244</v>
      </c>
      <c r="C65" s="207"/>
      <c r="D65" s="207"/>
      <c r="E65" s="207"/>
      <c r="F65" s="207"/>
      <c r="G65" s="207"/>
      <c r="H65" s="207"/>
      <c r="I65" s="16"/>
      <c r="J65" s="16"/>
      <c r="K65" s="16"/>
      <c r="L65" s="16"/>
    </row>
    <row r="66" spans="1:12" x14ac:dyDescent="0.25">
      <c r="A66" s="16"/>
      <c r="B66" s="181" t="s">
        <v>248</v>
      </c>
      <c r="C66" s="181"/>
      <c r="D66" s="181"/>
      <c r="E66" s="181"/>
      <c r="F66" s="181"/>
      <c r="G66" s="181"/>
      <c r="H66" s="181"/>
      <c r="I66" s="16"/>
      <c r="J66" s="16"/>
      <c r="K66" s="16"/>
      <c r="L66" s="16"/>
    </row>
    <row r="67" spans="1:12" x14ac:dyDescent="0.25">
      <c r="A67" s="16"/>
      <c r="B67" s="181"/>
      <c r="C67" s="181"/>
      <c r="D67" s="181"/>
      <c r="E67" s="181"/>
      <c r="F67" s="181"/>
      <c r="G67" s="181"/>
      <c r="H67" s="181"/>
      <c r="I67" s="16"/>
      <c r="J67" s="16"/>
      <c r="K67" s="16"/>
      <c r="L67" s="16"/>
    </row>
    <row r="68" spans="1:12" ht="15" customHeight="1" x14ac:dyDescent="0.25">
      <c r="A68" s="16"/>
      <c r="B68" s="181" t="s">
        <v>293</v>
      </c>
      <c r="C68" s="181"/>
      <c r="D68" s="181"/>
      <c r="E68" s="181"/>
      <c r="F68" s="181"/>
      <c r="G68" s="181"/>
      <c r="H68" s="181"/>
      <c r="I68" s="16"/>
      <c r="J68" s="16"/>
      <c r="K68" s="16"/>
      <c r="L68" s="16"/>
    </row>
    <row r="69" spans="1:12" ht="15" customHeight="1" x14ac:dyDescent="0.25">
      <c r="A69" s="16"/>
      <c r="B69" s="181"/>
      <c r="C69" s="181"/>
      <c r="D69" s="181"/>
      <c r="E69" s="181"/>
      <c r="F69" s="181"/>
      <c r="G69" s="181"/>
      <c r="H69" s="181"/>
      <c r="I69" s="16"/>
      <c r="J69" s="16"/>
      <c r="K69" s="16"/>
      <c r="L69" s="16"/>
    </row>
    <row r="70" spans="1:12" ht="5.0999999999999996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5">
      <c r="A71" s="16"/>
      <c r="B71" s="239" t="s">
        <v>265</v>
      </c>
      <c r="C71" s="239"/>
      <c r="D71" s="239"/>
      <c r="E71" s="239"/>
      <c r="F71" s="239"/>
      <c r="G71" s="239"/>
      <c r="H71" s="239"/>
      <c r="I71" s="16"/>
      <c r="J71" s="16"/>
      <c r="K71" s="16"/>
      <c r="L71" s="16"/>
    </row>
    <row r="72" spans="1:12" ht="15" customHeight="1" x14ac:dyDescent="0.25">
      <c r="A72" s="16"/>
      <c r="B72" s="207" t="s">
        <v>245</v>
      </c>
      <c r="C72" s="207"/>
      <c r="D72" s="207"/>
      <c r="E72" s="207"/>
      <c r="F72" s="207"/>
      <c r="G72" s="207"/>
      <c r="H72" s="207"/>
      <c r="I72" s="16"/>
      <c r="J72" s="16"/>
      <c r="K72" s="16"/>
      <c r="L72" s="16"/>
    </row>
    <row r="73" spans="1:12" x14ac:dyDescent="0.25">
      <c r="A73" s="16"/>
      <c r="B73" s="181" t="s">
        <v>247</v>
      </c>
      <c r="C73" s="181"/>
      <c r="D73" s="181"/>
      <c r="E73" s="181"/>
      <c r="F73" s="181"/>
      <c r="G73" s="181"/>
      <c r="H73" s="181"/>
      <c r="I73" s="16"/>
      <c r="J73" s="16"/>
      <c r="K73" s="16"/>
      <c r="L73" s="16"/>
    </row>
    <row r="74" spans="1:12" x14ac:dyDescent="0.25">
      <c r="A74" s="16"/>
      <c r="B74" s="181"/>
      <c r="C74" s="181"/>
      <c r="D74" s="181"/>
      <c r="E74" s="181"/>
      <c r="F74" s="181"/>
      <c r="G74" s="181"/>
      <c r="H74" s="181"/>
      <c r="I74" s="16"/>
      <c r="J74" s="16"/>
      <c r="K74" s="16"/>
      <c r="L74" s="16"/>
    </row>
    <row r="75" spans="1:12" ht="15" customHeight="1" x14ac:dyDescent="0.25">
      <c r="A75" s="16"/>
      <c r="B75" s="181" t="s">
        <v>294</v>
      </c>
      <c r="C75" s="181"/>
      <c r="D75" s="181"/>
      <c r="E75" s="181"/>
      <c r="F75" s="181"/>
      <c r="G75" s="181"/>
      <c r="H75" s="181"/>
      <c r="I75" s="16"/>
      <c r="J75" s="16"/>
      <c r="K75" s="16"/>
      <c r="L75" s="16"/>
    </row>
    <row r="76" spans="1:12" x14ac:dyDescent="0.25">
      <c r="A76" s="16"/>
      <c r="B76" s="181"/>
      <c r="C76" s="181"/>
      <c r="D76" s="181"/>
      <c r="E76" s="181"/>
      <c r="F76" s="181"/>
      <c r="G76" s="181"/>
      <c r="H76" s="181"/>
      <c r="I76" s="16"/>
      <c r="J76" s="16"/>
      <c r="K76" s="16"/>
      <c r="L76" s="16"/>
    </row>
    <row r="77" spans="1:12" ht="5.0999999999999996" customHeight="1" x14ac:dyDescent="0.25">
      <c r="A77" s="16"/>
      <c r="B77" s="71"/>
      <c r="C77" s="71"/>
      <c r="D77" s="71"/>
      <c r="E77" s="71"/>
      <c r="F77" s="71"/>
      <c r="G77" s="71"/>
      <c r="H77" s="16"/>
      <c r="I77" s="16"/>
      <c r="J77" s="16"/>
      <c r="K77" s="16"/>
      <c r="L77" s="16"/>
    </row>
    <row r="78" spans="1:12" ht="18.75" x14ac:dyDescent="0.25">
      <c r="A78" s="16"/>
      <c r="B78" s="255" t="s">
        <v>301</v>
      </c>
      <c r="C78" s="255"/>
      <c r="D78" s="255"/>
      <c r="E78" s="255"/>
      <c r="F78" s="255"/>
      <c r="G78" s="255"/>
      <c r="H78" s="255"/>
      <c r="I78" s="16"/>
      <c r="J78" s="16"/>
      <c r="K78" s="16"/>
      <c r="L78" s="16"/>
    </row>
    <row r="79" spans="1:12" x14ac:dyDescent="0.25">
      <c r="A79" s="16"/>
      <c r="B79" s="256" t="s">
        <v>266</v>
      </c>
      <c r="C79" s="256"/>
      <c r="D79" s="256"/>
      <c r="E79" s="256"/>
      <c r="F79" s="256"/>
      <c r="G79" s="256"/>
      <c r="H79" s="256"/>
      <c r="I79" s="16"/>
      <c r="J79" s="16"/>
      <c r="K79" s="16"/>
      <c r="L79" s="16"/>
    </row>
    <row r="80" spans="1:12" x14ac:dyDescent="0.25">
      <c r="A80" s="16"/>
      <c r="B80" s="207" t="s">
        <v>267</v>
      </c>
      <c r="C80" s="207"/>
      <c r="D80" s="207"/>
      <c r="E80" s="207"/>
      <c r="F80" s="207"/>
      <c r="G80" s="207"/>
      <c r="H80" s="207"/>
      <c r="I80" s="16"/>
      <c r="J80" s="16"/>
      <c r="K80" s="16"/>
      <c r="L80" s="16"/>
    </row>
    <row r="81" spans="1:12" x14ac:dyDescent="0.25">
      <c r="A81" s="16"/>
      <c r="B81" s="182" t="s">
        <v>305</v>
      </c>
      <c r="C81" s="182"/>
      <c r="D81" s="182"/>
      <c r="E81" s="182"/>
      <c r="F81" s="182"/>
      <c r="G81" s="182"/>
      <c r="H81" s="182"/>
      <c r="I81" s="16"/>
      <c r="J81" s="16"/>
      <c r="K81" s="16"/>
      <c r="L81" s="16"/>
    </row>
    <row r="82" spans="1:12" ht="15" customHeight="1" x14ac:dyDescent="0.25">
      <c r="A82" s="16"/>
      <c r="B82" s="181" t="s">
        <v>306</v>
      </c>
      <c r="C82" s="181"/>
      <c r="D82" s="181"/>
      <c r="E82" s="181"/>
      <c r="F82" s="181"/>
      <c r="G82" s="181"/>
      <c r="H82" s="181"/>
      <c r="I82" s="16"/>
      <c r="J82" s="16"/>
      <c r="K82" s="16"/>
      <c r="L82" s="16"/>
    </row>
    <row r="83" spans="1:12" x14ac:dyDescent="0.25">
      <c r="A83" s="16"/>
      <c r="B83" s="181"/>
      <c r="C83" s="181"/>
      <c r="D83" s="181"/>
      <c r="E83" s="181"/>
      <c r="F83" s="181"/>
      <c r="G83" s="181"/>
      <c r="H83" s="181"/>
      <c r="I83" s="16"/>
      <c r="J83" s="16"/>
      <c r="K83" s="16"/>
      <c r="L83" s="16"/>
    </row>
    <row r="84" spans="1:12" ht="15" customHeight="1" x14ac:dyDescent="0.25">
      <c r="A84" s="16"/>
      <c r="B84" s="181" t="s">
        <v>307</v>
      </c>
      <c r="C84" s="181"/>
      <c r="D84" s="181"/>
      <c r="E84" s="181"/>
      <c r="F84" s="181"/>
      <c r="G84" s="181"/>
      <c r="H84" s="181"/>
      <c r="I84" s="16"/>
      <c r="J84" s="16"/>
      <c r="K84" s="16"/>
      <c r="L84" s="16"/>
    </row>
    <row r="85" spans="1:12" x14ac:dyDescent="0.25">
      <c r="A85" s="16"/>
      <c r="B85" s="181"/>
      <c r="C85" s="181"/>
      <c r="D85" s="181"/>
      <c r="E85" s="181"/>
      <c r="F85" s="181"/>
      <c r="G85" s="181"/>
      <c r="H85" s="181"/>
      <c r="I85" s="16"/>
      <c r="J85" s="16"/>
      <c r="K85" s="16"/>
      <c r="L85" s="16"/>
    </row>
    <row r="86" spans="1:12" x14ac:dyDescent="0.25">
      <c r="A86" s="16"/>
      <c r="B86" s="207" t="s">
        <v>268</v>
      </c>
      <c r="C86" s="207"/>
      <c r="D86" s="207"/>
      <c r="E86" s="207"/>
      <c r="F86" s="207"/>
      <c r="G86" s="207"/>
      <c r="H86" s="207"/>
      <c r="I86" s="16"/>
      <c r="J86" s="16"/>
      <c r="K86" s="16"/>
      <c r="L86" s="16"/>
    </row>
    <row r="87" spans="1:12" x14ac:dyDescent="0.25">
      <c r="A87" s="16"/>
      <c r="B87" s="181" t="s">
        <v>308</v>
      </c>
      <c r="C87" s="181"/>
      <c r="D87" s="181"/>
      <c r="E87" s="181"/>
      <c r="F87" s="181"/>
      <c r="G87" s="181"/>
      <c r="H87" s="181"/>
      <c r="I87" s="16"/>
      <c r="J87" s="16"/>
      <c r="K87" s="16"/>
      <c r="L87" s="16"/>
    </row>
    <row r="88" spans="1:12" x14ac:dyDescent="0.25">
      <c r="A88" s="16"/>
      <c r="B88" s="207" t="s">
        <v>269</v>
      </c>
      <c r="C88" s="207"/>
      <c r="D88" s="207"/>
      <c r="E88" s="207"/>
      <c r="F88" s="207"/>
      <c r="G88" s="207"/>
      <c r="H88" s="207"/>
      <c r="I88" s="16"/>
      <c r="J88" s="16"/>
      <c r="K88" s="16"/>
      <c r="L88" s="16"/>
    </row>
    <row r="89" spans="1:12" ht="15" customHeight="1" x14ac:dyDescent="0.25">
      <c r="A89" s="16"/>
      <c r="B89" s="181" t="s">
        <v>309</v>
      </c>
      <c r="C89" s="181"/>
      <c r="D89" s="181"/>
      <c r="E89" s="181"/>
      <c r="F89" s="181"/>
      <c r="G89" s="181"/>
      <c r="H89" s="181"/>
      <c r="I89" s="16"/>
      <c r="J89" s="16"/>
      <c r="K89" s="16"/>
      <c r="L89" s="16"/>
    </row>
    <row r="90" spans="1:12" x14ac:dyDescent="0.25">
      <c r="A90" s="16"/>
      <c r="B90" s="181"/>
      <c r="C90" s="181"/>
      <c r="D90" s="181"/>
      <c r="E90" s="181"/>
      <c r="F90" s="181"/>
      <c r="G90" s="181"/>
      <c r="H90" s="181"/>
      <c r="I90" s="16"/>
      <c r="J90" s="16"/>
      <c r="K90" s="16"/>
      <c r="L90" s="16"/>
    </row>
    <row r="91" spans="1:12" x14ac:dyDescent="0.25">
      <c r="A91" s="16"/>
      <c r="B91" s="207" t="s">
        <v>270</v>
      </c>
      <c r="C91" s="207"/>
      <c r="D91" s="207"/>
      <c r="E91" s="207"/>
      <c r="F91" s="207"/>
      <c r="G91" s="207"/>
      <c r="H91" s="207"/>
      <c r="I91" s="16"/>
      <c r="J91" s="16"/>
      <c r="K91" s="16"/>
      <c r="L91" s="16"/>
    </row>
    <row r="92" spans="1:12" x14ac:dyDescent="0.25">
      <c r="A92" s="16"/>
      <c r="B92" s="181" t="s">
        <v>280</v>
      </c>
      <c r="C92" s="181"/>
      <c r="D92" s="181"/>
      <c r="E92" s="181"/>
      <c r="F92" s="181"/>
      <c r="G92" s="181"/>
      <c r="H92" s="181"/>
      <c r="I92" s="16"/>
      <c r="J92" s="16"/>
      <c r="K92" s="16"/>
      <c r="L92" s="16"/>
    </row>
    <row r="93" spans="1:12" x14ac:dyDescent="0.25">
      <c r="A93" s="16"/>
      <c r="B93" s="181"/>
      <c r="C93" s="181"/>
      <c r="D93" s="181"/>
      <c r="E93" s="181"/>
      <c r="F93" s="181"/>
      <c r="G93" s="181"/>
      <c r="H93" s="181"/>
      <c r="I93" s="16"/>
      <c r="J93" s="16"/>
      <c r="K93" s="16"/>
      <c r="L93" s="16"/>
    </row>
    <row r="94" spans="1:12" x14ac:dyDescent="0.25">
      <c r="A94" s="16"/>
      <c r="B94" s="181"/>
      <c r="C94" s="181"/>
      <c r="D94" s="181"/>
      <c r="E94" s="181"/>
      <c r="F94" s="181"/>
      <c r="G94" s="181"/>
      <c r="H94" s="181"/>
      <c r="I94" s="16"/>
      <c r="J94" s="16"/>
      <c r="K94" s="16"/>
      <c r="L94" s="16"/>
    </row>
    <row r="95" spans="1:12" x14ac:dyDescent="0.25">
      <c r="A95" s="16"/>
      <c r="B95" s="182" t="s">
        <v>271</v>
      </c>
      <c r="C95" s="182"/>
      <c r="D95" s="182"/>
      <c r="E95" s="182"/>
      <c r="F95" s="182"/>
      <c r="G95" s="182"/>
      <c r="H95" s="182"/>
      <c r="I95" s="16"/>
      <c r="J95" s="16"/>
      <c r="K95" s="16"/>
      <c r="L95" s="16"/>
    </row>
    <row r="96" spans="1:12" ht="5.0999999999999996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3" ht="18.75" x14ac:dyDescent="0.25">
      <c r="A97" s="16"/>
      <c r="B97" s="255" t="s">
        <v>194</v>
      </c>
      <c r="C97" s="255"/>
      <c r="D97" s="255"/>
      <c r="E97" s="255"/>
      <c r="F97" s="255"/>
      <c r="G97" s="255"/>
      <c r="H97" s="255"/>
      <c r="I97" s="69"/>
      <c r="J97" s="69"/>
      <c r="K97" s="69"/>
      <c r="L97" s="69"/>
    </row>
    <row r="98" spans="1:13" ht="18.75" customHeight="1" x14ac:dyDescent="0.25">
      <c r="A98" s="16"/>
      <c r="B98" s="324" t="s">
        <v>193</v>
      </c>
      <c r="C98" s="324"/>
      <c r="D98" s="324"/>
      <c r="E98" s="324"/>
      <c r="F98" s="324"/>
      <c r="G98" s="324"/>
      <c r="H98" s="324"/>
      <c r="I98" s="324"/>
      <c r="J98" s="100"/>
      <c r="K98" s="100"/>
      <c r="L98" s="100"/>
      <c r="M98" s="16"/>
    </row>
    <row r="99" spans="1:13" ht="15" customHeight="1" x14ac:dyDescent="0.25">
      <c r="A99" s="16"/>
      <c r="B99" s="345" t="s">
        <v>196</v>
      </c>
      <c r="C99" s="346"/>
      <c r="D99" s="346"/>
      <c r="E99" s="346"/>
      <c r="F99" s="346"/>
      <c r="G99" s="346"/>
      <c r="H99" s="347"/>
      <c r="I99" s="96"/>
      <c r="J99" s="113"/>
      <c r="K99" s="113"/>
      <c r="L99" s="113"/>
      <c r="M99" s="16"/>
    </row>
    <row r="100" spans="1:13" x14ac:dyDescent="0.25">
      <c r="A100" s="16"/>
      <c r="B100" s="348"/>
      <c r="C100" s="349"/>
      <c r="D100" s="349"/>
      <c r="E100" s="349"/>
      <c r="F100" s="349"/>
      <c r="G100" s="349"/>
      <c r="H100" s="350"/>
      <c r="I100" s="97"/>
      <c r="J100" s="113"/>
      <c r="K100" s="113"/>
      <c r="L100" s="113"/>
      <c r="M100" s="16"/>
    </row>
    <row r="101" spans="1:13" x14ac:dyDescent="0.25">
      <c r="A101" s="16"/>
      <c r="B101" s="351"/>
      <c r="C101" s="352"/>
      <c r="D101" s="352"/>
      <c r="E101" s="352"/>
      <c r="F101" s="352"/>
      <c r="G101" s="352"/>
      <c r="H101" s="353"/>
      <c r="I101" s="98"/>
      <c r="J101" s="113"/>
      <c r="K101" s="113"/>
      <c r="L101" s="113"/>
      <c r="M101" s="16"/>
    </row>
    <row r="102" spans="1:13" x14ac:dyDescent="0.25">
      <c r="A102" s="16"/>
      <c r="B102" s="297" t="s">
        <v>36</v>
      </c>
      <c r="C102" s="297"/>
      <c r="D102" s="297"/>
      <c r="E102" s="297"/>
      <c r="F102" s="297"/>
      <c r="G102" s="297"/>
      <c r="H102" s="297"/>
      <c r="I102" s="16"/>
      <c r="J102" s="16"/>
      <c r="K102" s="16"/>
      <c r="L102" s="16"/>
      <c r="M102" s="16"/>
    </row>
    <row r="103" spans="1:13" ht="15" customHeight="1" x14ac:dyDescent="0.25">
      <c r="A103" s="16"/>
      <c r="B103" s="181" t="s">
        <v>310</v>
      </c>
      <c r="C103" s="181"/>
      <c r="D103" s="181"/>
      <c r="E103" s="181"/>
      <c r="F103" s="181"/>
      <c r="G103" s="181"/>
      <c r="H103" s="181"/>
      <c r="I103" s="70"/>
      <c r="J103" s="99"/>
      <c r="K103" s="99"/>
      <c r="L103" s="99"/>
      <c r="M103" s="16"/>
    </row>
    <row r="104" spans="1:13" x14ac:dyDescent="0.25">
      <c r="A104" s="16"/>
      <c r="B104" s="181"/>
      <c r="C104" s="181"/>
      <c r="D104" s="181"/>
      <c r="E104" s="181"/>
      <c r="F104" s="181"/>
      <c r="G104" s="181"/>
      <c r="H104" s="181"/>
      <c r="I104" s="70"/>
      <c r="J104" s="99"/>
      <c r="K104" s="99"/>
      <c r="L104" s="99"/>
      <c r="M104" s="16"/>
    </row>
    <row r="105" spans="1:13" x14ac:dyDescent="0.25">
      <c r="A105" s="16"/>
      <c r="B105" s="207" t="s">
        <v>54</v>
      </c>
      <c r="C105" s="207"/>
      <c r="D105" s="207"/>
      <c r="E105" s="207"/>
      <c r="F105" s="207"/>
      <c r="G105" s="207"/>
      <c r="H105" s="207"/>
      <c r="I105" s="16"/>
      <c r="J105" s="16"/>
      <c r="K105" s="16"/>
      <c r="L105" s="16"/>
      <c r="M105" s="16"/>
    </row>
    <row r="106" spans="1:13" ht="15" customHeight="1" x14ac:dyDescent="0.25">
      <c r="A106" s="16"/>
      <c r="B106" s="181" t="s">
        <v>176</v>
      </c>
      <c r="C106" s="181"/>
      <c r="D106" s="181"/>
      <c r="E106" s="181"/>
      <c r="F106" s="181"/>
      <c r="G106" s="181"/>
      <c r="H106" s="181"/>
      <c r="I106" s="70"/>
      <c r="J106" s="70"/>
      <c r="K106" s="70"/>
      <c r="L106" s="70"/>
      <c r="M106" s="16"/>
    </row>
    <row r="107" spans="1:13" x14ac:dyDescent="0.25">
      <c r="A107" s="16"/>
      <c r="B107" s="181"/>
      <c r="C107" s="181"/>
      <c r="D107" s="181"/>
      <c r="E107" s="181"/>
      <c r="F107" s="181"/>
      <c r="G107" s="181"/>
      <c r="H107" s="181"/>
      <c r="I107" s="70"/>
      <c r="J107" s="70"/>
      <c r="K107" s="70"/>
      <c r="L107" s="70"/>
      <c r="M107" s="16"/>
    </row>
    <row r="108" spans="1:13" x14ac:dyDescent="0.25">
      <c r="A108" s="16"/>
      <c r="B108" s="181"/>
      <c r="C108" s="181"/>
      <c r="D108" s="181"/>
      <c r="E108" s="181"/>
      <c r="F108" s="181"/>
      <c r="G108" s="181"/>
      <c r="H108" s="181"/>
      <c r="I108" s="70"/>
      <c r="J108" s="70"/>
      <c r="K108" s="70"/>
      <c r="L108" s="70"/>
      <c r="M108" s="16"/>
    </row>
    <row r="109" spans="1:13" x14ac:dyDescent="0.25">
      <c r="A109" s="16"/>
      <c r="B109" s="207" t="s">
        <v>55</v>
      </c>
      <c r="C109" s="207"/>
      <c r="D109" s="207"/>
      <c r="E109" s="207"/>
      <c r="F109" s="207"/>
      <c r="G109" s="207"/>
      <c r="H109" s="207"/>
      <c r="I109" s="16"/>
      <c r="J109" s="16"/>
      <c r="K109" s="16"/>
      <c r="L109" s="16"/>
      <c r="M109" s="16"/>
    </row>
    <row r="110" spans="1:13" ht="15" customHeight="1" x14ac:dyDescent="0.25">
      <c r="A110" s="16"/>
      <c r="B110" s="181" t="s">
        <v>311</v>
      </c>
      <c r="C110" s="181"/>
      <c r="D110" s="181"/>
      <c r="E110" s="181"/>
      <c r="F110" s="181"/>
      <c r="G110" s="181"/>
      <c r="H110" s="181"/>
      <c r="I110" s="70"/>
      <c r="J110" s="70"/>
      <c r="K110" s="70"/>
      <c r="L110" s="70"/>
      <c r="M110" s="16"/>
    </row>
    <row r="111" spans="1:13" ht="15" customHeight="1" x14ac:dyDescent="0.25">
      <c r="A111" s="16"/>
      <c r="B111" s="181"/>
      <c r="C111" s="181"/>
      <c r="D111" s="181"/>
      <c r="E111" s="181"/>
      <c r="F111" s="181"/>
      <c r="G111" s="181"/>
      <c r="H111" s="181"/>
      <c r="I111" s="70"/>
      <c r="J111" s="70"/>
      <c r="K111" s="70"/>
      <c r="L111" s="70"/>
      <c r="M111" s="16"/>
    </row>
    <row r="112" spans="1:13" ht="15" customHeight="1" x14ac:dyDescent="0.25">
      <c r="A112" s="16"/>
      <c r="B112" s="181"/>
      <c r="C112" s="181"/>
      <c r="D112" s="181"/>
      <c r="E112" s="181"/>
      <c r="F112" s="181"/>
      <c r="G112" s="181"/>
      <c r="H112" s="181"/>
      <c r="I112" s="70"/>
      <c r="J112" s="70"/>
      <c r="K112" s="70"/>
      <c r="L112" s="70"/>
      <c r="M112" s="16"/>
    </row>
    <row r="113" spans="1:13" x14ac:dyDescent="0.25">
      <c r="A113" s="16"/>
      <c r="B113" s="207" t="s">
        <v>56</v>
      </c>
      <c r="C113" s="207"/>
      <c r="D113" s="207"/>
      <c r="E113" s="207"/>
      <c r="F113" s="207"/>
      <c r="G113" s="207"/>
      <c r="H113" s="207"/>
      <c r="I113" s="16"/>
      <c r="J113" s="16"/>
      <c r="K113" s="16"/>
      <c r="L113" s="16"/>
      <c r="M113" s="16"/>
    </row>
    <row r="114" spans="1:13" ht="15" customHeight="1" x14ac:dyDescent="0.25">
      <c r="A114" s="16"/>
      <c r="B114" s="181" t="s">
        <v>312</v>
      </c>
      <c r="C114" s="181"/>
      <c r="D114" s="181"/>
      <c r="E114" s="181"/>
      <c r="F114" s="181"/>
      <c r="G114" s="181"/>
      <c r="H114" s="181"/>
      <c r="I114" s="70"/>
      <c r="J114" s="99"/>
      <c r="K114" s="99"/>
      <c r="L114" s="99"/>
      <c r="M114" s="16"/>
    </row>
    <row r="115" spans="1:13" x14ac:dyDescent="0.25">
      <c r="A115" s="16"/>
      <c r="B115" s="207" t="s">
        <v>57</v>
      </c>
      <c r="C115" s="207"/>
      <c r="D115" s="207"/>
      <c r="E115" s="207"/>
      <c r="F115" s="207"/>
      <c r="G115" s="207"/>
      <c r="H115" s="207"/>
      <c r="I115" s="16"/>
      <c r="J115" s="16"/>
      <c r="K115" s="16"/>
      <c r="L115" s="16"/>
      <c r="M115" s="16"/>
    </row>
    <row r="116" spans="1:13" x14ac:dyDescent="0.25">
      <c r="A116" s="16"/>
      <c r="B116" s="182" t="s">
        <v>315</v>
      </c>
      <c r="C116" s="182"/>
      <c r="D116" s="182"/>
      <c r="E116" s="182"/>
      <c r="F116" s="182"/>
      <c r="G116" s="182"/>
      <c r="H116" s="182"/>
      <c r="I116" s="71"/>
      <c r="J116" s="71"/>
      <c r="K116" s="71"/>
      <c r="L116" s="71"/>
      <c r="M116" s="16"/>
    </row>
    <row r="117" spans="1:13" x14ac:dyDescent="0.25">
      <c r="A117" s="16"/>
      <c r="B117" s="182" t="s">
        <v>313</v>
      </c>
      <c r="C117" s="182"/>
      <c r="D117" s="182"/>
      <c r="E117" s="182"/>
      <c r="F117" s="182"/>
      <c r="G117" s="182"/>
      <c r="H117" s="182"/>
      <c r="I117" s="71"/>
      <c r="J117" s="71"/>
      <c r="K117" s="71"/>
      <c r="L117" s="71"/>
      <c r="M117" s="16"/>
    </row>
    <row r="118" spans="1:13" x14ac:dyDescent="0.25">
      <c r="A118" s="16"/>
      <c r="B118" s="182" t="s">
        <v>314</v>
      </c>
      <c r="C118" s="182"/>
      <c r="D118" s="182"/>
      <c r="E118" s="182"/>
      <c r="F118" s="182"/>
      <c r="G118" s="182"/>
      <c r="H118" s="182"/>
      <c r="I118" s="71"/>
      <c r="J118" s="71"/>
      <c r="K118" s="71"/>
      <c r="L118" s="71"/>
      <c r="M118" s="16"/>
    </row>
    <row r="119" spans="1:13" x14ac:dyDescent="0.25">
      <c r="A119" s="16"/>
      <c r="B119" s="207" t="s">
        <v>58</v>
      </c>
      <c r="C119" s="207"/>
      <c r="D119" s="207"/>
      <c r="E119" s="207"/>
      <c r="F119" s="207"/>
      <c r="G119" s="207"/>
      <c r="H119" s="207"/>
      <c r="I119" s="16"/>
      <c r="J119" s="16"/>
      <c r="K119" s="16"/>
      <c r="L119" s="16"/>
      <c r="M119" s="16"/>
    </row>
    <row r="120" spans="1:13" ht="15" customHeight="1" x14ac:dyDescent="0.25">
      <c r="A120" s="16"/>
      <c r="B120" s="181" t="s">
        <v>59</v>
      </c>
      <c r="C120" s="181"/>
      <c r="D120" s="181"/>
      <c r="E120" s="181"/>
      <c r="F120" s="181"/>
      <c r="G120" s="181"/>
      <c r="H120" s="181"/>
      <c r="I120" s="70"/>
      <c r="J120" s="70"/>
      <c r="K120" s="70"/>
      <c r="L120" s="70"/>
      <c r="M120" s="16"/>
    </row>
    <row r="121" spans="1:13" x14ac:dyDescent="0.25">
      <c r="A121" s="16"/>
      <c r="B121" s="207" t="s">
        <v>203</v>
      </c>
      <c r="C121" s="207"/>
      <c r="D121" s="207"/>
      <c r="E121" s="207"/>
      <c r="F121" s="207"/>
      <c r="G121" s="207"/>
      <c r="H121" s="207"/>
      <c r="I121" s="207"/>
    </row>
    <row r="122" spans="1:13" x14ac:dyDescent="0.25">
      <c r="A122" s="16"/>
      <c r="B122" s="181" t="s">
        <v>204</v>
      </c>
      <c r="C122" s="181"/>
      <c r="D122" s="181"/>
      <c r="E122" s="181"/>
      <c r="F122" s="181"/>
      <c r="G122" s="181"/>
      <c r="H122" s="181"/>
      <c r="I122" s="181"/>
      <c r="J122" s="16"/>
      <c r="K122" s="16"/>
      <c r="L122" s="16"/>
    </row>
    <row r="123" spans="1:13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3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3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3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3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3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</sheetData>
  <mergeCells count="89">
    <mergeCell ref="B122:I122"/>
    <mergeCell ref="B36:H37"/>
    <mergeCell ref="B38:H38"/>
    <mergeCell ref="B43:H43"/>
    <mergeCell ref="B44:H44"/>
    <mergeCell ref="B47:H47"/>
    <mergeCell ref="B48:H48"/>
    <mergeCell ref="B49:H49"/>
    <mergeCell ref="B50:H50"/>
    <mergeCell ref="B51:H51"/>
    <mergeCell ref="B52:H53"/>
    <mergeCell ref="B66:H67"/>
    <mergeCell ref="B68:H69"/>
    <mergeCell ref="B73:H74"/>
    <mergeCell ref="B54:H55"/>
    <mergeCell ref="B57:H57"/>
    <mergeCell ref="B116:H116"/>
    <mergeCell ref="B102:H102"/>
    <mergeCell ref="B115:H115"/>
    <mergeCell ref="B119:H119"/>
    <mergeCell ref="B120:H120"/>
    <mergeCell ref="B103:H104"/>
    <mergeCell ref="B110:H112"/>
    <mergeCell ref="B114:H114"/>
    <mergeCell ref="B117:H117"/>
    <mergeCell ref="B118:H118"/>
    <mergeCell ref="B113:H113"/>
    <mergeCell ref="B106:H108"/>
    <mergeCell ref="B105:H105"/>
    <mergeCell ref="B109:H109"/>
    <mergeCell ref="B46:H46"/>
    <mergeCell ref="B30:H30"/>
    <mergeCell ref="B40:H40"/>
    <mergeCell ref="B99:H101"/>
    <mergeCell ref="B60:H60"/>
    <mergeCell ref="B61:H61"/>
    <mergeCell ref="B56:H56"/>
    <mergeCell ref="B58:H58"/>
    <mergeCell ref="B59:H59"/>
    <mergeCell ref="B63:H63"/>
    <mergeCell ref="B64:H64"/>
    <mergeCell ref="B75:H76"/>
    <mergeCell ref="B97:H97"/>
    <mergeCell ref="B71:H71"/>
    <mergeCell ref="B78:H78"/>
    <mergeCell ref="D16:H16"/>
    <mergeCell ref="D17:H17"/>
    <mergeCell ref="B39:H39"/>
    <mergeCell ref="B41:H41"/>
    <mergeCell ref="B28:H28"/>
    <mergeCell ref="B20:H20"/>
    <mergeCell ref="B27:H27"/>
    <mergeCell ref="B79:H79"/>
    <mergeCell ref="B80:H80"/>
    <mergeCell ref="B81:H81"/>
    <mergeCell ref="B82:H83"/>
    <mergeCell ref="B84:H85"/>
    <mergeCell ref="B86:H86"/>
    <mergeCell ref="B98:I98"/>
    <mergeCell ref="B2:D2"/>
    <mergeCell ref="E2:H2"/>
    <mergeCell ref="B23:H23"/>
    <mergeCell ref="B24:H24"/>
    <mergeCell ref="B25:H26"/>
    <mergeCell ref="B22:H22"/>
    <mergeCell ref="B4:C4"/>
    <mergeCell ref="B3:G3"/>
    <mergeCell ref="B5:H6"/>
    <mergeCell ref="B7:H7"/>
    <mergeCell ref="B10:H10"/>
    <mergeCell ref="D14:H14"/>
    <mergeCell ref="D15:H15"/>
    <mergeCell ref="B18:H19"/>
    <mergeCell ref="B95:H95"/>
    <mergeCell ref="B72:H72"/>
    <mergeCell ref="B65:H65"/>
    <mergeCell ref="B8:H8"/>
    <mergeCell ref="B121:I121"/>
    <mergeCell ref="B87:H87"/>
    <mergeCell ref="B88:H88"/>
    <mergeCell ref="B89:H90"/>
    <mergeCell ref="B91:H91"/>
    <mergeCell ref="B92:H94"/>
    <mergeCell ref="B33:H33"/>
    <mergeCell ref="B42:H42"/>
    <mergeCell ref="B31:H31"/>
    <mergeCell ref="B32:H32"/>
    <mergeCell ref="B34:H34"/>
    <mergeCell ref="B35:H35"/>
  </mergeCells>
  <hyperlinks>
    <hyperlink ref="B20" r:id="rId1" xr:uid="{32F58695-6361-4864-9BD4-0C433BDBF13E}"/>
  </hyperlinks>
  <pageMargins left="0" right="0" top="0.19685039370078741" bottom="0.19685039370078741" header="0.11811023622047244" footer="0.11811023622047244"/>
  <pageSetup paperSize="9" scale="9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4"/>
  <sheetViews>
    <sheetView view="pageBreakPreview" zoomScale="120" zoomScaleNormal="120" zoomScaleSheetLayoutView="120" workbookViewId="0">
      <selection activeCell="P13" sqref="P13"/>
    </sheetView>
  </sheetViews>
  <sheetFormatPr defaultColWidth="9.140625" defaultRowHeight="15" x14ac:dyDescent="0.25"/>
  <cols>
    <col min="1" max="1" width="1.7109375" style="16" customWidth="1"/>
    <col min="2" max="2" width="38.7109375" style="16" customWidth="1"/>
    <col min="3" max="4" width="7.7109375" style="16" customWidth="1"/>
    <col min="5" max="5" width="1.7109375" style="16" customWidth="1"/>
    <col min="6" max="6" width="38.7109375" style="16" customWidth="1"/>
    <col min="7" max="8" width="7.7109375" style="16" customWidth="1"/>
    <col min="9" max="15" width="0.85546875" style="16" customWidth="1"/>
    <col min="16" max="16384" width="9.140625" style="16"/>
  </cols>
  <sheetData>
    <row r="1" spans="2:8" ht="15" customHeight="1" x14ac:dyDescent="0.25"/>
    <row r="2" spans="2:8" ht="24.95" customHeight="1" x14ac:dyDescent="0.25">
      <c r="B2" s="354" t="s">
        <v>82</v>
      </c>
      <c r="C2" s="354"/>
      <c r="D2" s="354"/>
      <c r="F2" s="48" t="s">
        <v>135</v>
      </c>
    </row>
    <row r="3" spans="2:8" ht="5.0999999999999996" customHeight="1" x14ac:dyDescent="0.25"/>
    <row r="4" spans="2:8" ht="24.95" customHeight="1" x14ac:dyDescent="0.25">
      <c r="B4" s="361">
        <f>SPLOŠNO!D6</f>
        <v>0</v>
      </c>
      <c r="C4" s="362"/>
      <c r="D4" s="362"/>
      <c r="E4" s="362"/>
      <c r="F4" s="362"/>
    </row>
    <row r="5" spans="2:8" ht="24.95" customHeight="1" x14ac:dyDescent="0.25">
      <c r="B5" s="355" t="s">
        <v>104</v>
      </c>
      <c r="C5" s="355"/>
      <c r="D5" s="355"/>
      <c r="E5" s="355"/>
      <c r="F5" s="355"/>
      <c r="G5" s="355"/>
      <c r="H5" s="355"/>
    </row>
    <row r="6" spans="2:8" ht="9.9499999999999993" customHeight="1" x14ac:dyDescent="0.25"/>
    <row r="7" spans="2:8" ht="24.95" customHeight="1" x14ac:dyDescent="0.25">
      <c r="B7" s="72" t="s">
        <v>105</v>
      </c>
      <c r="C7" s="73" t="s">
        <v>25</v>
      </c>
      <c r="D7" s="73" t="s">
        <v>26</v>
      </c>
      <c r="E7" s="74"/>
      <c r="F7" s="72" t="s">
        <v>106</v>
      </c>
      <c r="G7" s="73" t="s">
        <v>25</v>
      </c>
      <c r="H7" s="73" t="s">
        <v>26</v>
      </c>
    </row>
    <row r="8" spans="2:8" ht="24.95" customHeight="1" x14ac:dyDescent="0.25">
      <c r="B8" s="75" t="s">
        <v>107</v>
      </c>
      <c r="C8" s="76">
        <f>SUM('OBR-A1'!D10:D11)</f>
        <v>0</v>
      </c>
      <c r="D8" s="76">
        <f>SUM('OBR-A1'!E10:E11)</f>
        <v>0</v>
      </c>
      <c r="E8" s="74"/>
      <c r="F8" s="75" t="s">
        <v>108</v>
      </c>
      <c r="G8" s="76" t="e">
        <f>SUM('OBR-A2'!#REF!)</f>
        <v>#REF!</v>
      </c>
      <c r="H8" s="76" t="e">
        <f>SUM('OBR-A2'!#REF!)</f>
        <v>#REF!</v>
      </c>
    </row>
    <row r="9" spans="2:8" ht="24.95" customHeight="1" x14ac:dyDescent="0.25">
      <c r="B9" s="75" t="s">
        <v>109</v>
      </c>
      <c r="C9" s="76">
        <f>SUM('OBR-A1'!D12:D13)</f>
        <v>0</v>
      </c>
      <c r="D9" s="76">
        <f>SUM('OBR-A1'!E12:E13)</f>
        <v>0</v>
      </c>
      <c r="E9" s="74"/>
      <c r="F9" s="75" t="s">
        <v>110</v>
      </c>
      <c r="G9" s="76" t="e">
        <f>SUM('OBR-A2'!#REF!)</f>
        <v>#REF!</v>
      </c>
      <c r="H9" s="76" t="e">
        <f>SUM('OBR-A2'!#REF!)</f>
        <v>#REF!</v>
      </c>
    </row>
    <row r="10" spans="2:8" ht="24.95" customHeight="1" x14ac:dyDescent="0.25">
      <c r="B10" s="75" t="s">
        <v>111</v>
      </c>
      <c r="C10" s="76">
        <f>SUM('OBR-A1'!D14:D14)</f>
        <v>0</v>
      </c>
      <c r="D10" s="76">
        <f>SUM('OBR-A1'!E14:E14)</f>
        <v>0</v>
      </c>
      <c r="E10" s="74"/>
      <c r="F10" s="75" t="s">
        <v>112</v>
      </c>
      <c r="G10" s="76" t="e">
        <f>SUM('OBR-A2'!#REF!)</f>
        <v>#REF!</v>
      </c>
      <c r="H10" s="76" t="e">
        <f>SUM('OBR-A2'!#REF!)</f>
        <v>#REF!</v>
      </c>
    </row>
    <row r="11" spans="2:8" ht="24.95" customHeight="1" x14ac:dyDescent="0.25">
      <c r="B11" s="77" t="s">
        <v>178</v>
      </c>
      <c r="C11" s="78">
        <f>SUM(C8:C10)</f>
        <v>0</v>
      </c>
      <c r="D11" s="78">
        <f>SUM(D8:D10)</f>
        <v>0</v>
      </c>
      <c r="E11" s="74"/>
      <c r="F11" s="75" t="s">
        <v>113</v>
      </c>
      <c r="G11" s="76">
        <f>SUM('OBR-A2'!D10:D10)</f>
        <v>0</v>
      </c>
      <c r="H11" s="76">
        <f>SUM('OBR-A2'!E10:E10)</f>
        <v>0</v>
      </c>
    </row>
    <row r="12" spans="2:8" ht="24.95" customHeight="1" x14ac:dyDescent="0.25">
      <c r="B12" s="75" t="s">
        <v>132</v>
      </c>
      <c r="C12" s="76">
        <f>SUM('OBR-A1'!D27:D31)</f>
        <v>0</v>
      </c>
      <c r="D12" s="76">
        <f>SUM('OBR-A1'!E27:E31)</f>
        <v>0</v>
      </c>
      <c r="E12" s="74"/>
      <c r="F12" s="75" t="s">
        <v>114</v>
      </c>
      <c r="G12" s="76">
        <f>SUM('OBR-A2'!D11:D11)</f>
        <v>0</v>
      </c>
      <c r="H12" s="76">
        <f>SUM('OBR-A2'!E11:E11)</f>
        <v>0</v>
      </c>
    </row>
    <row r="13" spans="2:8" ht="24.95" customHeight="1" x14ac:dyDescent="0.25">
      <c r="B13" s="77" t="s">
        <v>75</v>
      </c>
      <c r="C13" s="78">
        <f>C12</f>
        <v>0</v>
      </c>
      <c r="D13" s="78">
        <f>D12</f>
        <v>0</v>
      </c>
      <c r="E13" s="74"/>
      <c r="F13" s="75" t="s">
        <v>115</v>
      </c>
      <c r="G13" s="76">
        <f>SUM('OBR-A2'!D12)</f>
        <v>0</v>
      </c>
      <c r="H13" s="76">
        <f>SUM('OBR-A2'!E12)</f>
        <v>0</v>
      </c>
    </row>
    <row r="14" spans="2:8" ht="24.95" customHeight="1" x14ac:dyDescent="0.25">
      <c r="B14" s="75" t="s">
        <v>116</v>
      </c>
      <c r="C14" s="79">
        <f>SUM('OBR-A1'!D35:D36)</f>
        <v>0</v>
      </c>
      <c r="D14" s="79">
        <f>SUM('OBR-A1'!E35:E36)</f>
        <v>0</v>
      </c>
      <c r="E14" s="74"/>
      <c r="F14" s="75" t="s">
        <v>117</v>
      </c>
      <c r="G14" s="76">
        <f>SUM('OBR-A2'!F13)</f>
        <v>0</v>
      </c>
      <c r="H14" s="76">
        <f>SUM('OBR-A2'!G13)</f>
        <v>0</v>
      </c>
    </row>
    <row r="15" spans="2:8" ht="24.95" customHeight="1" x14ac:dyDescent="0.25">
      <c r="B15" s="77" t="s">
        <v>118</v>
      </c>
      <c r="C15" s="78">
        <f>C14</f>
        <v>0</v>
      </c>
      <c r="D15" s="78">
        <f>D14</f>
        <v>0</v>
      </c>
      <c r="E15" s="74"/>
      <c r="F15" s="75" t="s">
        <v>119</v>
      </c>
      <c r="G15" s="76">
        <f>SUM('OBR-A2'!D14:D15)</f>
        <v>0</v>
      </c>
      <c r="H15" s="76">
        <f>SUM('OBR-A2'!E14:E15)</f>
        <v>0</v>
      </c>
    </row>
    <row r="16" spans="2:8" ht="24.95" customHeight="1" x14ac:dyDescent="0.25">
      <c r="E16" s="74"/>
      <c r="F16" s="77" t="s">
        <v>120</v>
      </c>
      <c r="G16" s="78" t="e">
        <f>SUM(G8:G15)</f>
        <v>#REF!</v>
      </c>
      <c r="H16" s="78" t="e">
        <f>SUM(H8:H15)</f>
        <v>#REF!</v>
      </c>
    </row>
    <row r="17" spans="2:8" ht="24.95" customHeight="1" x14ac:dyDescent="0.25">
      <c r="E17" s="74"/>
      <c r="F17" s="75" t="s">
        <v>121</v>
      </c>
      <c r="G17" s="76">
        <f>'OBR-A2'!D19</f>
        <v>0</v>
      </c>
      <c r="H17" s="76">
        <f>'OBR-A2'!E19</f>
        <v>0</v>
      </c>
    </row>
    <row r="18" spans="2:8" ht="24.95" customHeight="1" x14ac:dyDescent="0.25">
      <c r="E18" s="74"/>
      <c r="F18" s="75" t="s">
        <v>122</v>
      </c>
      <c r="G18" s="76">
        <f>'OBR-A2'!D20</f>
        <v>0</v>
      </c>
      <c r="H18" s="76">
        <f>'OBR-A2'!E20</f>
        <v>0</v>
      </c>
    </row>
    <row r="19" spans="2:8" ht="24.95" customHeight="1" x14ac:dyDescent="0.25">
      <c r="E19" s="74"/>
      <c r="F19" s="75" t="s">
        <v>123</v>
      </c>
      <c r="G19" s="76" t="e">
        <f>'OBR-A2'!#REF!</f>
        <v>#REF!</v>
      </c>
      <c r="H19" s="76" t="e">
        <f>'OBR-A2'!#REF!</f>
        <v>#REF!</v>
      </c>
    </row>
    <row r="20" spans="2:8" ht="24.95" customHeight="1" x14ac:dyDescent="0.25">
      <c r="E20" s="74"/>
      <c r="F20" s="77" t="s">
        <v>124</v>
      </c>
      <c r="G20" s="78" t="e">
        <f>SUM(G17:G19)</f>
        <v>#REF!</v>
      </c>
      <c r="H20" s="78" t="e">
        <f>SUM(H17:H19)</f>
        <v>#REF!</v>
      </c>
    </row>
    <row r="21" spans="2:8" ht="9.9499999999999993" customHeight="1" x14ac:dyDescent="0.25">
      <c r="E21" s="74"/>
    </row>
    <row r="22" spans="2:8" ht="24.95" customHeight="1" x14ac:dyDescent="0.25">
      <c r="B22" s="80" t="s">
        <v>78</v>
      </c>
      <c r="C22" s="81">
        <f>C11+C13+C15</f>
        <v>0</v>
      </c>
      <c r="D22" s="82">
        <f>D11+D13+D15</f>
        <v>0</v>
      </c>
      <c r="E22" s="83"/>
      <c r="F22" s="80" t="s">
        <v>79</v>
      </c>
      <c r="G22" s="82" t="e">
        <f>G16+G20</f>
        <v>#REF!</v>
      </c>
      <c r="H22" s="82" t="e">
        <f>H16+H20</f>
        <v>#REF!</v>
      </c>
    </row>
    <row r="23" spans="2:8" ht="9.9499999999999993" customHeight="1" x14ac:dyDescent="0.25">
      <c r="B23" s="74"/>
      <c r="C23" s="74"/>
      <c r="D23" s="74"/>
      <c r="E23" s="74"/>
      <c r="F23" s="74"/>
      <c r="G23" s="74"/>
      <c r="H23" s="74"/>
    </row>
    <row r="24" spans="2:8" ht="24.95" customHeight="1" x14ac:dyDescent="0.25">
      <c r="B24" s="72" t="s">
        <v>72</v>
      </c>
      <c r="C24" s="73" t="s">
        <v>62</v>
      </c>
      <c r="D24" s="73" t="s">
        <v>26</v>
      </c>
      <c r="E24" s="74"/>
      <c r="F24" s="72" t="s">
        <v>128</v>
      </c>
      <c r="G24" s="73" t="s">
        <v>129</v>
      </c>
      <c r="H24" s="73" t="s">
        <v>26</v>
      </c>
    </row>
    <row r="25" spans="2:8" ht="24.95" customHeight="1" x14ac:dyDescent="0.25">
      <c r="B25" s="75" t="s">
        <v>125</v>
      </c>
      <c r="C25" s="76" t="e">
        <f>'OBR-B'!#REF!</f>
        <v>#REF!</v>
      </c>
      <c r="D25" s="76" t="e">
        <f>'OBR-B'!#REF!</f>
        <v>#REF!</v>
      </c>
      <c r="E25" s="74"/>
      <c r="F25" s="84" t="e">
        <f>'OBR-B'!#REF!</f>
        <v>#REF!</v>
      </c>
      <c r="G25" s="76" t="e">
        <f>'OBR-B'!#REF!</f>
        <v>#REF!</v>
      </c>
      <c r="H25" s="76" t="e">
        <f>'OBR-B'!#REF!</f>
        <v>#REF!</v>
      </c>
    </row>
    <row r="26" spans="2:8" ht="24.95" customHeight="1" x14ac:dyDescent="0.25">
      <c r="B26" s="77" t="s">
        <v>73</v>
      </c>
      <c r="C26" s="78" t="e">
        <f>C25</f>
        <v>#REF!</v>
      </c>
      <c r="D26" s="78" t="e">
        <f>D25</f>
        <v>#REF!</v>
      </c>
      <c r="E26" s="74"/>
      <c r="F26" s="84" t="e">
        <f>'OBR-B'!#REF!</f>
        <v>#REF!</v>
      </c>
      <c r="G26" s="76" t="e">
        <f>'OBR-B'!#REF!</f>
        <v>#REF!</v>
      </c>
      <c r="H26" s="76" t="e">
        <f>'OBR-B'!#REF!</f>
        <v>#REF!</v>
      </c>
    </row>
    <row r="27" spans="2:8" ht="24.95" customHeight="1" x14ac:dyDescent="0.25">
      <c r="E27" s="74"/>
      <c r="F27" s="84" t="e">
        <f>'OBR-B'!#REF!</f>
        <v>#REF!</v>
      </c>
      <c r="G27" s="76" t="e">
        <f>'OBR-B'!#REF!</f>
        <v>#REF!</v>
      </c>
      <c r="H27" s="76" t="e">
        <f>'OBR-B'!#REF!</f>
        <v>#REF!</v>
      </c>
    </row>
    <row r="28" spans="2:8" ht="24.95" customHeight="1" x14ac:dyDescent="0.25">
      <c r="E28" s="74"/>
      <c r="F28" s="77" t="s">
        <v>131</v>
      </c>
      <c r="G28" s="78" t="e">
        <f>SUM(G25:G27)</f>
        <v>#REF!</v>
      </c>
      <c r="H28" s="78" t="e">
        <f>SUM(H25:H27)</f>
        <v>#REF!</v>
      </c>
    </row>
    <row r="29" spans="2:8" ht="9.9499999999999993" customHeight="1" x14ac:dyDescent="0.25">
      <c r="E29" s="74"/>
    </row>
    <row r="30" spans="2:8" ht="24.95" customHeight="1" x14ac:dyDescent="0.25">
      <c r="B30" s="360" t="s">
        <v>74</v>
      </c>
      <c r="C30" s="360"/>
      <c r="D30" s="73" t="s">
        <v>26</v>
      </c>
      <c r="E30" s="74"/>
      <c r="F30" s="72" t="s">
        <v>134</v>
      </c>
      <c r="G30" s="73" t="s">
        <v>70</v>
      </c>
      <c r="H30" s="73" t="s">
        <v>26</v>
      </c>
    </row>
    <row r="31" spans="2:8" ht="24.95" customHeight="1" x14ac:dyDescent="0.25">
      <c r="B31" s="295" t="s">
        <v>65</v>
      </c>
      <c r="C31" s="295"/>
      <c r="D31" s="85"/>
      <c r="E31" s="74"/>
      <c r="F31" s="84" t="e">
        <f>'OBR-B'!#REF!</f>
        <v>#REF!</v>
      </c>
      <c r="G31" s="76" t="e">
        <f>'OBR-B'!#REF!</f>
        <v>#REF!</v>
      </c>
      <c r="H31" s="76" t="e">
        <f>'OBR-B'!#REF!</f>
        <v>#REF!</v>
      </c>
    </row>
    <row r="32" spans="2:8" ht="24.95" customHeight="1" x14ac:dyDescent="0.25">
      <c r="B32" s="295" t="s">
        <v>66</v>
      </c>
      <c r="C32" s="295"/>
      <c r="D32" s="79" t="e">
        <f>'OBR-B'!#REF!</f>
        <v>#REF!</v>
      </c>
      <c r="E32" s="74"/>
      <c r="F32" s="84" t="e">
        <f>'OBR-B'!#REF!</f>
        <v>#REF!</v>
      </c>
      <c r="G32" s="76" t="e">
        <f>'OBR-B'!#REF!</f>
        <v>#REF!</v>
      </c>
      <c r="H32" s="76" t="e">
        <f>'OBR-B'!#REF!</f>
        <v>#REF!</v>
      </c>
    </row>
    <row r="33" spans="2:8" ht="24.95" customHeight="1" x14ac:dyDescent="0.25">
      <c r="B33" s="295" t="s">
        <v>68</v>
      </c>
      <c r="C33" s="295"/>
      <c r="D33" s="79" t="e">
        <f>'OBR-B'!#REF!</f>
        <v>#REF!</v>
      </c>
      <c r="E33" s="74"/>
      <c r="F33" s="77" t="s">
        <v>136</v>
      </c>
      <c r="G33" s="78" t="e">
        <f>SUM(G31:G32)</f>
        <v>#REF!</v>
      </c>
      <c r="H33" s="78" t="e">
        <f>SUM(H31:H32)</f>
        <v>#REF!</v>
      </c>
    </row>
    <row r="34" spans="2:8" ht="15" customHeight="1" x14ac:dyDescent="0.25">
      <c r="B34" s="36"/>
      <c r="C34" s="86"/>
      <c r="D34" s="87"/>
      <c r="E34" s="74"/>
    </row>
    <row r="35" spans="2:8" ht="15" customHeight="1" x14ac:dyDescent="0.25">
      <c r="B35" s="36"/>
      <c r="C35" s="86"/>
      <c r="D35" s="87"/>
      <c r="E35" s="74"/>
    </row>
    <row r="36" spans="2:8" ht="24.95" customHeight="1" x14ac:dyDescent="0.25">
      <c r="B36" s="356" t="s">
        <v>76</v>
      </c>
      <c r="C36" s="357"/>
      <c r="D36" s="358"/>
      <c r="E36" s="74"/>
      <c r="F36" s="356" t="s">
        <v>76</v>
      </c>
      <c r="G36" s="357"/>
      <c r="H36" s="358"/>
    </row>
    <row r="37" spans="2:8" ht="24.95" customHeight="1" x14ac:dyDescent="0.25">
      <c r="B37" s="359" t="s">
        <v>180</v>
      </c>
      <c r="C37" s="88" t="s">
        <v>126</v>
      </c>
      <c r="D37" s="89" t="e">
        <f>SPLOŠNO!G25+SPLOŠNO!G26</f>
        <v>#DIV/0!</v>
      </c>
      <c r="E37" s="74"/>
      <c r="F37" s="359" t="s">
        <v>179</v>
      </c>
      <c r="G37" s="88" t="s">
        <v>77</v>
      </c>
      <c r="H37" s="90" t="e">
        <f>SPLOŠNO!F25/('PREGLED '!C22+'PREGLED '!G22)</f>
        <v>#REF!</v>
      </c>
    </row>
    <row r="38" spans="2:8" ht="24.95" customHeight="1" x14ac:dyDescent="0.25">
      <c r="B38" s="359"/>
      <c r="C38" s="88" t="s">
        <v>127</v>
      </c>
      <c r="D38" s="89" t="e">
        <f>SPLOŠNO!G27+SPLOŠNO!G28+SPLOŠNO!G29+SPLOŠNO!G30</f>
        <v>#DIV/0!</v>
      </c>
      <c r="E38" s="74"/>
      <c r="F38" s="359"/>
      <c r="G38" s="88" t="s">
        <v>130</v>
      </c>
      <c r="H38" s="90" t="e">
        <f>SPLOŠNO!F25/('PREGLED '!D22+'PREGLED '!H22)</f>
        <v>#REF!</v>
      </c>
    </row>
    <row r="39" spans="2:8" ht="15" customHeight="1" x14ac:dyDescent="0.25">
      <c r="E39" s="74"/>
    </row>
    <row r="40" spans="2:8" ht="15" customHeight="1" x14ac:dyDescent="0.25">
      <c r="E40" s="74"/>
      <c r="H40" s="91" t="s">
        <v>133</v>
      </c>
    </row>
    <row r="41" spans="2:8" ht="15" customHeight="1" x14ac:dyDescent="0.25">
      <c r="E41" s="74"/>
    </row>
    <row r="42" spans="2:8" ht="15" customHeight="1" x14ac:dyDescent="0.25"/>
    <row r="43" spans="2:8" ht="15" customHeight="1" x14ac:dyDescent="0.25"/>
    <row r="44" spans="2:8" ht="15" customHeight="1" x14ac:dyDescent="0.25"/>
  </sheetData>
  <sheetProtection algorithmName="SHA-512" hashValue="c9J44P4xCzWZnwsKFh/H/jzsDR0vPGxrudwdSJY0nRBhzEokY9nO/TzYEJqM2oCHrF9tStyRsQAc7P57ar3lmQ==" saltValue="sYr7iEQ15S6juBAc4jNVLg==" spinCount="100000" sheet="1" objects="1" scenarios="1"/>
  <mergeCells count="11">
    <mergeCell ref="B2:D2"/>
    <mergeCell ref="B5:H5"/>
    <mergeCell ref="B36:D36"/>
    <mergeCell ref="B37:B38"/>
    <mergeCell ref="F36:H36"/>
    <mergeCell ref="F37:F38"/>
    <mergeCell ref="B30:C30"/>
    <mergeCell ref="B31:C31"/>
    <mergeCell ref="B32:C32"/>
    <mergeCell ref="B33:C33"/>
    <mergeCell ref="B4:F4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IZJAVA</vt:lpstr>
      <vt:lpstr>OBR-A1</vt:lpstr>
      <vt:lpstr>OBR-A2</vt:lpstr>
      <vt:lpstr>OBR-B</vt:lpstr>
      <vt:lpstr>OBR-C</vt:lpstr>
      <vt:lpstr>PRILOGA</vt:lpstr>
      <vt:lpstr>NAVODILA</vt:lpstr>
      <vt:lpstr>PREGLED </vt:lpstr>
      <vt:lpstr>IZJAVA!Področje_tiskanja</vt:lpstr>
      <vt:lpstr>NAVODILA!Področje_tiskanja</vt:lpstr>
      <vt:lpstr>'OBR-A1'!Področje_tiskanja</vt:lpstr>
      <vt:lpstr>'OBR-A2'!Področje_tiskanja</vt:lpstr>
      <vt:lpstr>'OBR-B'!Področje_tiskanja</vt:lpstr>
      <vt:lpstr>'OBR-C'!Področje_tiskanja</vt:lpstr>
      <vt:lpstr>'PREGLED '!Področje_tiskanja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</cp:lastModifiedBy>
  <cp:lastPrinted>2020-01-16T06:27:04Z</cp:lastPrinted>
  <dcterms:created xsi:type="dcterms:W3CDTF">2018-01-08T10:45:05Z</dcterms:created>
  <dcterms:modified xsi:type="dcterms:W3CDTF">2023-03-07T07:12:33Z</dcterms:modified>
</cp:coreProperties>
</file>