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Olaf\Documents\3-OBČINE-ŠPORT\6-MENGEŠ-občina\6-MENGEŠ-2021\2-MEN-2021-LPŠ-JR-obrazci\"/>
    </mc:Choice>
  </mc:AlternateContent>
  <xr:revisionPtr revIDLastSave="0" documentId="13_ncr:1_{92079DF2-D3DE-4F62-AEAF-028C172AF014}" xr6:coauthVersionLast="46" xr6:coauthVersionMax="46" xr10:uidLastSave="{00000000-0000-0000-0000-000000000000}"/>
  <bookViews>
    <workbookView xWindow="-120" yWindow="-120" windowWidth="29040" windowHeight="15840" tabRatio="831" activeTab="6" xr2:uid="{00000000-000D-0000-FFFF-FFFF00000000}"/>
  </bookViews>
  <sheets>
    <sheet name="SPLOŠNO" sheetId="6" r:id="rId1"/>
    <sheet name="IZJAVA" sheetId="1" r:id="rId2"/>
    <sheet name="OBR-A1" sheetId="2" r:id="rId3"/>
    <sheet name="OBR-A2" sheetId="3" r:id="rId4"/>
    <sheet name="PRILOGA" sheetId="4" r:id="rId5"/>
    <sheet name="OBR-B" sheetId="5" r:id="rId6"/>
    <sheet name="NAVODILA" sheetId="7" r:id="rId7"/>
    <sheet name="PREGLED " sheetId="9" state="hidden" r:id="rId8"/>
  </sheets>
  <definedNames>
    <definedName name="_xlnm.Print_Area" localSheetId="1">IZJAVA!$A$1:$F$37</definedName>
    <definedName name="_xlnm.Print_Area" localSheetId="6">NAVODILA!$A$1:$I$107</definedName>
    <definedName name="_xlnm.Print_Area" localSheetId="2">'OBR-A1'!$A$1:$I$66</definedName>
    <definedName name="_xlnm.Print_Area" localSheetId="3">'OBR-A2'!$A$1:$I$47</definedName>
    <definedName name="_xlnm.Print_Area" localSheetId="5">'OBR-B'!$A$1:$I$78</definedName>
    <definedName name="_xlnm.Print_Area" localSheetId="7">'PREGLED '!$A$1:$I$42</definedName>
    <definedName name="_xlnm.Print_Area" localSheetId="4">PRILOGA!$A$1:$J$73</definedName>
    <definedName name="_xlnm.Print_Area" localSheetId="0">SPLOŠNO!$A$1:$H$56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E2" i="5" l="1"/>
  <c r="H2" i="4"/>
  <c r="E2" i="3"/>
  <c r="E2" i="2"/>
  <c r="D2" i="1"/>
  <c r="D14" i="9" l="1"/>
  <c r="C14" i="9"/>
  <c r="D12" i="9"/>
  <c r="C12" i="9"/>
  <c r="H32" i="9" l="1"/>
  <c r="G32" i="9"/>
  <c r="H31" i="9"/>
  <c r="G31" i="9"/>
  <c r="F32" i="9"/>
  <c r="F31" i="9"/>
  <c r="G33" i="9" l="1"/>
  <c r="H33" i="9"/>
  <c r="H27" i="9"/>
  <c r="G27" i="9"/>
  <c r="H26" i="9"/>
  <c r="G26" i="9"/>
  <c r="H25" i="9"/>
  <c r="G25" i="9"/>
  <c r="F27" i="9"/>
  <c r="F26" i="9"/>
  <c r="F25" i="9"/>
  <c r="D25" i="9"/>
  <c r="D26" i="9" s="1"/>
  <c r="C25" i="9"/>
  <c r="C26" i="9" s="1"/>
  <c r="H19" i="9"/>
  <c r="G19" i="9"/>
  <c r="H18" i="9"/>
  <c r="G18" i="9"/>
  <c r="H17" i="9"/>
  <c r="G17" i="9"/>
  <c r="H15" i="9"/>
  <c r="H14" i="9"/>
  <c r="H13" i="9"/>
  <c r="H12" i="9"/>
  <c r="H11" i="9"/>
  <c r="H10" i="9"/>
  <c r="H9" i="9"/>
  <c r="H8" i="9"/>
  <c r="G12" i="9"/>
  <c r="G11" i="9"/>
  <c r="G10" i="9"/>
  <c r="G9" i="9"/>
  <c r="G8" i="9"/>
  <c r="G15" i="9"/>
  <c r="G14" i="9"/>
  <c r="G13" i="9"/>
  <c r="D10" i="9"/>
  <c r="D9" i="9"/>
  <c r="D8" i="9"/>
  <c r="C10" i="9"/>
  <c r="C9" i="9"/>
  <c r="C8" i="9"/>
  <c r="B4" i="9"/>
  <c r="G20" i="9" l="1"/>
  <c r="H20" i="9"/>
  <c r="G28" i="9"/>
  <c r="H28" i="9"/>
  <c r="H16" i="9"/>
  <c r="G16" i="9"/>
  <c r="C11" i="9"/>
  <c r="D11" i="9"/>
  <c r="C20" i="5"/>
  <c r="H22" i="9" l="1"/>
  <c r="G22" i="9"/>
  <c r="B4" i="4"/>
  <c r="H4" i="5"/>
  <c r="H4" i="3"/>
  <c r="H4" i="2"/>
  <c r="B4" i="2"/>
  <c r="B4" i="5"/>
  <c r="B4" i="3"/>
  <c r="B4" i="1"/>
  <c r="E4" i="1"/>
  <c r="D15" i="9"/>
  <c r="C15" i="9"/>
  <c r="D13" i="9"/>
  <c r="C13" i="9"/>
  <c r="F32" i="6"/>
  <c r="G28" i="6" s="1"/>
  <c r="E32" i="6"/>
  <c r="G23" i="6"/>
  <c r="E22" i="5" s="1"/>
  <c r="D33" i="9" s="1"/>
  <c r="G22" i="6"/>
  <c r="E21" i="5" s="1"/>
  <c r="D32" i="9" s="1"/>
  <c r="D22" i="9" l="1"/>
  <c r="C22" i="9"/>
  <c r="G26" i="6"/>
  <c r="G27" i="6"/>
  <c r="G31" i="6"/>
  <c r="G29" i="6"/>
  <c r="G30" i="6"/>
  <c r="H37" i="9" l="1"/>
  <c r="H38" i="9"/>
  <c r="D38" i="9"/>
  <c r="G32" i="6"/>
  <c r="D37" i="9"/>
</calcChain>
</file>

<file path=xl/sharedStrings.xml><?xml version="1.0" encoding="utf-8"?>
<sst xmlns="http://schemas.openxmlformats.org/spreadsheetml/2006/main" count="561" uniqueCount="299">
  <si>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</si>
  <si>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</si>
  <si>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</si>
  <si>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</si>
  <si>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</si>
  <si>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</si>
  <si>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</si>
  <si>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</si>
  <si>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</si>
  <si>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</si>
  <si>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</si>
  <si>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</si>
  <si>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datum:</t>
  </si>
  <si>
    <t>NAVODILO ZA IZPOLNJEVANJE:</t>
  </si>
  <si>
    <t>2.</t>
  </si>
  <si>
    <t>3.</t>
  </si>
  <si>
    <t>4.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</si>
  <si>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</si>
  <si>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</si>
  <si>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</si>
  <si>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</si>
  <si>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</si>
  <si>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dovoljujemo naročniku, da osebne podatke o udeležencih programov, ki so posredovani ob prijavi na JR, obdeluje za potrebe lastnih evidenc.</t>
  </si>
  <si>
    <t>5.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</si>
  <si>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</si>
  <si>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6.</t>
  </si>
  <si>
    <t>NAZIV PROGRAMA</t>
  </si>
  <si>
    <t xml:space="preserve">ŠPORTNA PANOGA                                </t>
  </si>
  <si>
    <t>programi ŠTEVILO</t>
  </si>
  <si>
    <t>vključeni ŠTEVILO</t>
  </si>
  <si>
    <t>potrdilo</t>
  </si>
  <si>
    <t>seznam</t>
  </si>
  <si>
    <t>NAVODILA ZA IZPOLNJEVANJE OBRAZCA "OBR-A1"</t>
  </si>
  <si>
    <t>IZBOR ŠPORTNE PANOGE:</t>
  </si>
  <si>
    <t xml:space="preserve">Vpišite športno panogo,  s katero se vadbena skupina PRETEŽNO ukvarja. V kolikor gre za vadbo, kjer se izvaja več športnih panog, vpišite "VEČ PANOG"! Če programa ne prijavljate, pustite polje prazno! </t>
  </si>
  <si>
    <t>IZBOR ŠTEVILA PROGRAMOV:</t>
  </si>
  <si>
    <t>PRIJAVA ŠTEVILA UDELEŽENCEV:</t>
  </si>
  <si>
    <t>OBVEZNE PRILOGE:</t>
  </si>
  <si>
    <t xml:space="preserve">POSEBNO OPOZORILO: </t>
  </si>
  <si>
    <t>Noben udeleženec vadbe ne more biti hkrati prijavljen v dveh ali večih vadbenih skupinah istega izvajalca!</t>
  </si>
  <si>
    <t>KŠ: kategorizirani športniki DR</t>
  </si>
  <si>
    <t>NAVODILA ZA IZPOLNJEVANJE OBRAZCA "OBR-A2"</t>
  </si>
  <si>
    <t xml:space="preserve">PRILOGE K PRIJAVI CELOLETNIH ŠPORTNIH PROGRAMOV 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</si>
  <si>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</si>
  <si>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</si>
  <si>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</si>
  <si>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</si>
  <si>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</si>
  <si>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</si>
  <si>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</si>
  <si>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 xml:space="preserve">STROKOVNI KADER </t>
  </si>
  <si>
    <t>PRIIMEK IN IME TRENERJA:</t>
  </si>
  <si>
    <t>STROKOVNI NAZIV:</t>
  </si>
  <si>
    <t>OBVEZNA PRILOGA: kopija diplome/pogodbe!</t>
  </si>
  <si>
    <t>NASLOV SPLETNE POVEZAVE:</t>
  </si>
  <si>
    <t>OBVEZNA PRILOGA: doseženi rezultati skupine!</t>
  </si>
  <si>
    <t>SEZNAM VKLJUČENIH V PROGRAM</t>
  </si>
  <si>
    <t>Z.Št.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</si>
  <si>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</si>
  <si>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</si>
  <si>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</si>
  <si>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</si>
  <si>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</si>
  <si>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</si>
  <si>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</si>
  <si>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</si>
  <si>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</si>
  <si>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 xml:space="preserve">Vpišite podatke o trenerju, ki vodi skupino in o njegovi strokovni usposobljenosti! 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</si>
  <si>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</si>
  <si>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</si>
  <si>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</si>
  <si>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</si>
  <si>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Zahtevane OBVEZNE priloge v kateremkoli formatu (word, excel, pdf, jpg, png…) priložite k prijavi!</t>
  </si>
  <si>
    <t>IZPOPOLNJEVANJE V ŠPORTU</t>
  </si>
  <si>
    <t xml:space="preserve">PRILOGE K PRIJAVI </t>
  </si>
  <si>
    <t>VRSTA DEJAVNOSTI</t>
  </si>
  <si>
    <t>projekti ŠTEVILO</t>
  </si>
  <si>
    <t>izpopolnjevanje: TRENERSKE LICENCE</t>
  </si>
  <si>
    <t>IZVAJALEC</t>
  </si>
  <si>
    <t>POTRDILO - SEZNAM</t>
  </si>
  <si>
    <t xml:space="preserve">leta neprekinjenega delovanja </t>
  </si>
  <si>
    <t>članstvo s plačano članarino</t>
  </si>
  <si>
    <t>seznam članov</t>
  </si>
  <si>
    <t>število pri NPŠZ registriranih tekmovalcev</t>
  </si>
  <si>
    <t>IZVEDBA ŠPORTNIH PRIREDITEV</t>
  </si>
  <si>
    <t>NAZIV PRIREDITVE</t>
  </si>
  <si>
    <t>ŠPORTNA PANOGA</t>
  </si>
  <si>
    <t>prireditve ŠTEVILO</t>
  </si>
  <si>
    <t>UDELEŽBA NA MEDNARODNIH TEKMOVANJIH</t>
  </si>
  <si>
    <t>NAZIV TEKMOVANJA</t>
  </si>
  <si>
    <t>UDELEŽENEC/KA</t>
  </si>
  <si>
    <t>OKVIRNI DATUM TEKMOVANJA:</t>
  </si>
  <si>
    <t>NAVODILA ZA IZPOLNJEVANJE</t>
  </si>
  <si>
    <t>PRIJAVLJENE DEJAVNOSTI:</t>
  </si>
  <si>
    <t>SKUPAJ RAZVOJNE DEJAVNOSTI:</t>
  </si>
  <si>
    <t>PRIJAVLJENO DELOVANJE DRUŠTEV:</t>
  </si>
  <si>
    <t>SKUPAJ REKREACIJA:</t>
  </si>
  <si>
    <t>PREGLED KAZALCEV PRIČAKOVANEGA FINANCIRANJA</t>
  </si>
  <si>
    <t>NA PROGRAM</t>
  </si>
  <si>
    <t>SKUPAJ PROSTOČASNI PROGRAMI: DRUŠTVA</t>
  </si>
  <si>
    <t>SKUPAJ TEKMOVALNI PROGRAMI DRUŠTVA:</t>
  </si>
  <si>
    <t>OSNOVNI PODATKI O VLAGATELJU</t>
  </si>
  <si>
    <t>OBR.: SPLOŠNO</t>
  </si>
  <si>
    <t>OBČINA MENGEŠ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</si>
  <si>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</si>
  <si>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</si>
  <si>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</si>
  <si>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</si>
  <si>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</si>
  <si>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VLAGATELJ</t>
  </si>
  <si>
    <t>priimek in ime ODGOVORNE OSEBE:</t>
  </si>
  <si>
    <t>priimek in ime KONTAKTNE OSEBE:</t>
  </si>
  <si>
    <t>IZJAVA O SPREJEMANJU IN IZPOLNJEVANJU POGOJEV JAVNEGA RAZPISA</t>
  </si>
  <si>
    <t>OBR.: IZJAVA</t>
  </si>
  <si>
    <t>proti nam ni bila izdana pravnomočna sodna ali upravna odločba, s katero bi nam prepovedali opravljati dejavnost, ki je predmet tega javnega razpisa.</t>
  </si>
  <si>
    <t xml:space="preserve">imamo zagotovljene materialne, prostorske in orgranizacijske pogoje za uresničitev športnih programov in področij. </t>
  </si>
  <si>
    <t>obvezujemo se, da bomo za izvajanje športnih programov zagotovili strokovni kader z ustrezno športno izobrazbo in/ali usposobljenostjo.</t>
  </si>
  <si>
    <t>OBRAZEC: A1</t>
  </si>
  <si>
    <t>OBRAZEC: B</t>
  </si>
  <si>
    <t>OBRAZEC: A2</t>
  </si>
  <si>
    <t>PODATKE VNAŠATE SAMO V POLJA OBARVANA Z</t>
  </si>
  <si>
    <t>VŠ: kategorizirani športniki MR</t>
  </si>
  <si>
    <t>PRIDOBLJEN/POTRJEN STROKOVNI NAZIV</t>
  </si>
  <si>
    <t>PRIIMEK IN IME</t>
  </si>
  <si>
    <t>Za vsakega navedenega udeleženca priložite kopijo dokumenta, ki dokazuje pridobljeno/potrjeno strokovno usposobljenost!</t>
  </si>
  <si>
    <t>UDELEŽENCI SEZNAM</t>
  </si>
  <si>
    <t>POTRDILO O UDELEŽBI</t>
  </si>
  <si>
    <t>podatki: AJPES -ePRS</t>
  </si>
  <si>
    <t>DATUM IZVEDBE:</t>
  </si>
  <si>
    <t>tradicija: LETA</t>
  </si>
  <si>
    <t>DATUM PRIDOBITVE/POTRDITVE</t>
  </si>
  <si>
    <t>IZPOPOLNJEVANJE:</t>
  </si>
  <si>
    <t xml:space="preserve">DELOVANJE DRUŠTEV: </t>
  </si>
  <si>
    <t>ŠPORTNE PRIREDITVE:</t>
  </si>
  <si>
    <t>NAVODILO ZA IZPOLNJEVANJE OBRAZCA "SPLOŠNO"</t>
  </si>
  <si>
    <t>NAVODILA ZA IZPOLNJEVANJE OBRAZCA "OBR-B"</t>
  </si>
  <si>
    <t>v tabelo vnesite podatke o vključenih v vadbeno skupino (priimek in ime, letnica rojstva, občina stalnega bivališča).</t>
  </si>
  <si>
    <t>SKUPNI PREGLED PRIJAVLJENIH ŠPORTIH PROGRAMOV IN PODROČIJ ŠPORTA</t>
  </si>
  <si>
    <t>PRIJAVLJENI PROSTOČASNI PROGRAMI:</t>
  </si>
  <si>
    <t>PRIJAVLJENI TEKMOVALNI PROGRAMI:</t>
  </si>
  <si>
    <t>celoletni športni programi - do 5/6 let</t>
  </si>
  <si>
    <t>celoletna pripravljalna skupina: U-6; U-7</t>
  </si>
  <si>
    <t>celoletni športni programi - do 14/15 let</t>
  </si>
  <si>
    <t>celoletna pripravljalna skupina: U-8; U-9</t>
  </si>
  <si>
    <t>celoletni športni programi - do 18/19 let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</si>
  <si>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</si>
  <si>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</si>
  <si>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</si>
  <si>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</si>
  <si>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športna vadba starejših</t>
  </si>
  <si>
    <t>celoletna tekmovalna skupina: U-18; U-19</t>
  </si>
  <si>
    <t>SKUPAJ ŠPORT STAREJŠIH:</t>
  </si>
  <si>
    <t>kategorizirani športniki MLR, PR</t>
  </si>
  <si>
    <t>SKUPAJ ŠVOM USMERJENI V KŠ/VŠ:</t>
  </si>
  <si>
    <t>KŠ: uporaba objekta</t>
  </si>
  <si>
    <t>kategorizirani športniki DR</t>
  </si>
  <si>
    <t>VŠ: kategorizirani MR</t>
  </si>
  <si>
    <t>SKUPAJ VRHUNSKI ŠPORT</t>
  </si>
  <si>
    <t>izpopolnjevanje: LICENČNI SEMINARJI</t>
  </si>
  <si>
    <t>JAVNI VIRI</t>
  </si>
  <si>
    <t>ZASEBNI VIRI:</t>
  </si>
  <si>
    <t>PRIJAVLJENE ŠPORTNE PRIREDITVE:</t>
  </si>
  <si>
    <t>prireditev ŠTEVILO</t>
  </si>
  <si>
    <t>NA OSEBO</t>
  </si>
  <si>
    <t>SKUPAJ IZVEDBA ŠPORTNIH PRIREDITEV:</t>
  </si>
  <si>
    <t>celoletni športnorekreativni programi</t>
  </si>
  <si>
    <t>G: MEN-01</t>
  </si>
  <si>
    <t>PRIJAVLJENA UDELEŽBA NA MT</t>
  </si>
  <si>
    <t>LPŠ 2019: PRIJAVA NA JR</t>
  </si>
  <si>
    <t>SKUPAJ UDELEŽBA NA MT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</si>
  <si>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</si>
  <si>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</si>
  <si>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</si>
  <si>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</si>
  <si>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</si>
  <si>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</si>
  <si>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</si>
  <si>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člani društva S PLAČANO ČLANARINO:</t>
  </si>
  <si>
    <t>tekmovalci REGISTRIRANI PRI NPŠZ:</t>
  </si>
  <si>
    <t>NASLOV NA OVOJNICI (PRIMER)</t>
  </si>
  <si>
    <t>leva zgornja stran ovojnice (kuverte): izpisan polni naziv in naslov prijavitelja; desna spodnja stran: izpisan naslov prejemnika (s pripisom)</t>
  </si>
  <si>
    <t>OBČINA MENGEŠ, Slovenska cesta 30, 1234 MENGEŠ</t>
  </si>
  <si>
    <t>1234 MENGEŠ</t>
  </si>
  <si>
    <t>Slovenska cesta 28</t>
  </si>
  <si>
    <t>Slovenska cesta 30</t>
  </si>
  <si>
    <t>obcina.menges@menges.si</t>
  </si>
  <si>
    <t>dovoljujemo predstavniku Občine in/ali od nje pooblaščeni organizaciji, da lahko kadarkoli v času trajanja pogodbe resničnost navedenih podatkov preveri.</t>
  </si>
  <si>
    <t>PROTIKORUPCIJSKA IZJAVA:</t>
  </si>
  <si>
    <t>Izjavljam, da je navedba protikorupcijske izjave točna:</t>
  </si>
  <si>
    <t>žig in podpis zakonitega zastopnika:</t>
  </si>
  <si>
    <t>IZJAVA O OBDELAVI OSEBNIH PODATKOV VLAGATELJA:</t>
  </si>
  <si>
    <t>Izjavljam, da sem seznanjen z namenom obdelave mojih osebnih podatkov, ki jih navajam v tej vlogi:</t>
  </si>
  <si>
    <t>V primeru SPREJEMANJA in IZPOLNJEVANJA pogojev javnega razpisa PRAVILOMA vpišete "DA"!</t>
  </si>
  <si>
    <t>Obrazec "IZJAVA" mora OBVEZNO podpisati PREDSEDNIK in/ali ZAKONITI ZASTOPNIK vlagatelja!</t>
  </si>
  <si>
    <t>V skladu s 35. in 36. členom Zakona o integriteti in preprečevanju korupcije odgovorna oseba/zakoniti zastopnik ni funkcionar Občine Mengeš niti njegovi družinski člani niso člani poslovodstva in/ali niso neposredno ali preko drugih pravnih oseb z več kot 5 % deležem udeleženi pri ustanoviteljskih pravicah, upravljanju oziroma kapitalu.</t>
  </si>
  <si>
    <t>MEN-01</t>
  </si>
  <si>
    <t>financiranje 2020 (OCENA)</t>
  </si>
  <si>
    <t>V poglavju "VLAGATELJ" in "KONTAKT" vpišite zahtevane podatke o prijavitelju in kontaktni osebi.</t>
  </si>
  <si>
    <t>V poglavju "ČLANSTVO" vnesite podatke o starostnih skupinah članstva in registriranih tekmovalcih.</t>
  </si>
  <si>
    <t>V polje "vlogo izpolnil" vpišite ime in priimek osebe, dokument lastnoročno podpišite in žigosajte!</t>
  </si>
  <si>
    <t>V polje "datum" vpišite datum izpolnitve vloge!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</si>
  <si>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</si>
  <si>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e-naslov: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</si>
  <si>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</si>
  <si>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</si>
  <si>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nimamo neporavnanih zapadlih obveznosti oziroma tekočih sodnih sporov z Občino Mengeš ali z njo povezanimi pravnimi osebami.</t>
  </si>
  <si>
    <t>imamo sedež v občini Mengeš, delujemo na območju občine Mengeš in izvajamo športno dejavnost pretežno za prebivalce občine Mengeš.</t>
  </si>
  <si>
    <r>
      <t xml:space="preserve"> OBJEKT </t>
    </r>
    <r>
      <rPr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</si>
  <si>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8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</si>
  <si>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8"/>
        <color rgb="FF002060"/>
        <rFont val="Calibri"/>
        <family val="2"/>
        <charset val="238"/>
        <scheme val="minor"/>
      </rPr>
      <t xml:space="preserve">udeleženci </t>
    </r>
  </si>
  <si>
    <t xml:space="preserve">V rubriki "vključeni ŠTEVILO" s številko vpišite VSE udeležence v prijavljenem programu. </t>
  </si>
  <si>
    <t>Za vsako prijavljeno vadbeno skupino CELOLETNE VADBE je potrebno POSEBEJ izpolniti obrazec "PRI-I." in ga priložiti!</t>
  </si>
  <si>
    <t>RE: športnorekreativni program</t>
  </si>
  <si>
    <t>ŠSTA: športnorekreativni program</t>
  </si>
  <si>
    <t>KŠ: utekmovalni programi - ČLANI/CE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</si>
  <si>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</si>
  <si>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</si>
  <si>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dnevu).</t>
  </si>
  <si>
    <t>STROKOVNI KADER: obvezna priloga je KOPIJA DOKUMENTA O STROKOVNI IZOBRAZBI/USPOSOBLJENOSTI!</t>
  </si>
  <si>
    <t>ŠPORTNI OBJEKT: obvezna priloga je POGODBA O NAJEMU/UPORABI ŠPORTNEGA OBJEKTA, ki dokazuje dejansko uporabo objekta in višino predvidenih stroškov za objekt!</t>
  </si>
  <si>
    <t>število registriranih tekmovalcev (NPŠZ)</t>
  </si>
  <si>
    <t>V razdelku "PRILOGE K PRIJAVI" so zapisani vse zahtevani dokumenti, ki jih morate priložiti!</t>
  </si>
  <si>
    <t>Obrazec izpolnjujejo izvajalci, ki prijavljajo IZPOPOLNJEVANJE v športu in/ali IZVEDBO ŠPORTNO REKREATIVNIH PRIREDITEV oziroma UDELEŽBO na MEDNARODNIH TEKMOVANJIH!</t>
  </si>
  <si>
    <t>Vpišite športno panogo, v kateri so se izpopolnjevali trenerji. Pod "projekti ŠTEVILO" vpišite "1", če je bil projekt izveden oziroma pustite polje prazno! Pod "vključeni ŠTEVILO" vpišite število vključenega kadra.</t>
  </si>
  <si>
    <t>V rubriki "IZPOPOLNJEVANJE: PRILOGA" vpišite pridobljene/potrjene strokovne nazive, priimke in imena vseh udeležencev, datum, ko je bilo izpopolnjevanje pridobljeno/potrjeno. Obvezno priložite kopije potrdil!</t>
  </si>
  <si>
    <t>Ne vpisujte NIČESAR! Obvezno priložite seznam članov društva (s plačano članarino) in seznam pri NPŠZ registriranih tekmovalcev za sezono 2019/20 - starost nad 12 let)!</t>
  </si>
  <si>
    <t>IZVEDBA PRIREDITVE: Vpišite poln naziv prireditve, ki jo prijavljate; športno panogo, predvideno število aktivno sodelujočih. Če ima prireditev tradicijo, vpišite število let neprekinjene izvedbe, ter dodajte predvideni datum izvedbe.</t>
  </si>
  <si>
    <t xml:space="preserve">UDELEŽBA NA MT: Vpišite polno ime mednarodnega tekmovanja in ime in priimek tekmovalca/ke, ki se je bo udeležil/a. </t>
  </si>
  <si>
    <t>Po LPŠ 2020 lahko prijavite udeležbo naveč dveh (2) tekmovalcev/alk na MT!</t>
  </si>
  <si>
    <t>SKUPAJ ŠVOM PROSTOČASNO:</t>
  </si>
  <si>
    <r>
      <t xml:space="preserve">PRIČAKOVANA VIŠINA PRORAČUNSKIH SREDSTEV: </t>
    </r>
    <r>
      <rPr>
        <b/>
        <sz val="8"/>
        <color rgb="FF002060"/>
        <rFont val="Calibri"/>
        <family val="2"/>
        <charset val="238"/>
        <scheme val="minor"/>
      </rPr>
      <t>2020</t>
    </r>
    <r>
      <rPr>
        <sz val="8"/>
        <color rgb="FF002060"/>
        <rFont val="Calibri"/>
        <family val="2"/>
        <charset val="238"/>
        <scheme val="minor"/>
      </rPr>
      <t xml:space="preserve"> (upoštevana sredstva za programe - brez objektov)</t>
    </r>
  </si>
  <si>
    <t>RAZMERJE MED PRIČAKOVANIMI VIRI FINANCIRANJA IZVAJALCA (2020 - VSA SREDSTVA)</t>
  </si>
  <si>
    <t>LPŠ 2021:                                                         PRIJAVA NA JR</t>
  </si>
  <si>
    <t>financiranje 2021 (OCENA)</t>
  </si>
  <si>
    <t>% DELEŽI                       2021</t>
  </si>
  <si>
    <t>V poglavju "VIRI SREDSTEV" vnesite podatke iz finančne realizacije za leto 2020 in podatke o finančnih virih za leto 2021 (določba Odloka o zagotovljenih materialnih pogojih za izvedbo programa)!</t>
  </si>
  <si>
    <t>s pripisom: "JAVNI RAZPIS - ŠPORT 2021: NE ODPIRAJ!"</t>
  </si>
  <si>
    <t>ŠPORTNO DRUŠTVO MENGEŠ</t>
  </si>
  <si>
    <t>"JAVNI RAZPIS - ŠPORT 2021: NE ODPIRAJ!"</t>
  </si>
  <si>
    <t>ŠPORTNO DRUŠTVO VELIKI PINGVINI</t>
  </si>
  <si>
    <t>sprejemamo pogoje, ki so navedeni v Letnem programu športa v občini Mengeš in v javnem razpisu za sofinanciranje LPŠ za leto 2021.</t>
  </si>
  <si>
    <t>Obdelava osebnih podatkov s strani Občine Mengeš je skladno z določili 6. člena Splošne uredbe EU o varstvu podatkov (GDPR, 2016/679) potrebna pred sklenitvijo pogodbe za izvajanje javnega razpisa za sofinanciranje letnega programa športa v občini Mengeš iz proračuna občine Mengeš za leto 2021 in za izvajanje pogodbe, katere pogodbena stranka je vlagatelj.</t>
  </si>
  <si>
    <t>ŠV-PRO: prostočasni program: 15 let</t>
  </si>
  <si>
    <t>ŠV-PRO: prostočasni program: 19 let</t>
  </si>
  <si>
    <t>ŠV-PRO: celoletni prostočasni programi</t>
  </si>
  <si>
    <t>ŠV-PRO: PROSTOČASNI PROGRAMI ZA OTOKE IN MLADINO</t>
  </si>
  <si>
    <t>PRILOGE (obrazec PRILOGA)</t>
  </si>
  <si>
    <t xml:space="preserve">ŠV-PRI: PRIPRAVLJALNI PROGRAMI ZA OTOKE </t>
  </si>
  <si>
    <t>ŠV-PRI: celoletni pripravljalni programi</t>
  </si>
  <si>
    <t>ŠV-PRI: celoletni programi U-6/7</t>
  </si>
  <si>
    <t>RE: ŠPORTNOREKREATIVNI PROGRAMI ZA ODRASLE</t>
  </si>
  <si>
    <t>ŠV-PRO: prostočasni program: 6 let</t>
  </si>
  <si>
    <t xml:space="preserve">ŠPORTNA REKREACIJA - celoletni športni programi </t>
  </si>
  <si>
    <t>ŠSTA: ŠPORTNOREKREATIVNI PROGRAMI ZA STAREJŠE</t>
  </si>
  <si>
    <t xml:space="preserve">ŠPORT STAREJŠIH - celoletni športni programi </t>
  </si>
  <si>
    <t>V razdelku "PRILOGE (obrazec PRILOGA)" so zapisani vsi zahtevani dokumenti, ki jih morate priložiti!</t>
  </si>
  <si>
    <t>Obrazec izpolnjujejo izvajalci CELOLETNIH PROSTOČASNIH, PRIPRAVLJALNIH IN REKREATIVNIH PROGRAMOV.</t>
  </si>
  <si>
    <t>ŠV-PRI: celoletni programi U-8/9</t>
  </si>
  <si>
    <t>ŠV-PRI: celoletni programi U-10/11</t>
  </si>
  <si>
    <t>Po LPŠ 2021 lahko vsak izvajalec prijavi največ po dva (2) programa ŠV-PRO, ŠV-PRI ter ŠTA in največ pet (5) programov RE. V "programi ŠTEVILO"  vpišite 1, če program izvajate, ali pustite prazno, če programa ne prijavljate!</t>
  </si>
  <si>
    <t>Za vsako prijavljeno vadbeno skupino CELOLETNE VADBE je potrebno POSEBEJ izpolniti obrazec "PRILOGA" in ga priložiti!</t>
  </si>
  <si>
    <t>ŠV-USM: TEKMOVALNI PROGRAMI ZA OTROKE IN MLADINO</t>
  </si>
  <si>
    <t>ŠV-USM: tekmovalni program U-12/13</t>
  </si>
  <si>
    <t>ŠV-USM: tekmovalni program U-14/15</t>
  </si>
  <si>
    <t>ŠV-USM: tekmovalni program U-16/17</t>
  </si>
  <si>
    <t>ŠV-USM: tekmovalni program U-18/19</t>
  </si>
  <si>
    <t xml:space="preserve">ŠV USM: celoletni tekmovalni programi </t>
  </si>
  <si>
    <t>KŠ: TEKMOVALNI PROGRAMI ODRASLIH</t>
  </si>
  <si>
    <t>ŠV-USM: kategorizirani športniki MLR</t>
  </si>
  <si>
    <t>ŠV-USM: kategorizirani športniki PR</t>
  </si>
  <si>
    <t xml:space="preserve">KŠ: celoletni tekmovalni programi </t>
  </si>
  <si>
    <t>VŠ: DODATNI PROGRAMI VRHUNSKIH ŠPORTNIKOV</t>
  </si>
  <si>
    <t>VŠ: kategorizirani športniki SR</t>
  </si>
  <si>
    <t>VŠ: kategorizirani športniki ORR</t>
  </si>
  <si>
    <t>VŠ: dodatni programi kategoriziranih športnikov MR, SR, OR</t>
  </si>
  <si>
    <t xml:space="preserve">veljavni seznam na dan objave JR:    OBVESTILA OKS-ZŠZ </t>
  </si>
  <si>
    <t>Obrazec izpolnijo izvajalci CELOLETNIH TEKMOVALNIH PROGRAMOV (IN KATEGORIZIRANIH ŠPORTNIKOV)!</t>
  </si>
  <si>
    <t>Vpišite športno panogo, ki jo trenira vadbena skupina (primer: NOGOMET, NAMIZNI TENIS, SMUČARSKI SKOKI). Če programa ne prijavljate, pustite polje prazno!</t>
  </si>
  <si>
    <t>Po LPŠ 2021 lahko izvajalec prijavi največ: en (1) program pri ŠV-USM (U-12/13; U-14/15; U-16/17; U-18/19) in KŠ! V rubriko "programi ŠTEVILO" vpišite 1, če program izvajate ali pustite prazno, če programa ne prijavljate!</t>
  </si>
  <si>
    <t>OBRAZEC: PRILOGA</t>
  </si>
  <si>
    <t>PREDVIDENI LETNI OBSEG VADBE SKUPAJ</t>
  </si>
  <si>
    <t>IZPOLNJEN OBRAZEC "PRILOGA" JE OBVEZEN ZA VSAKO PRIJAVLJENO VADBENO SKUPINO POSEBEJ!</t>
  </si>
  <si>
    <t>NAVODILA ZA IZPOLNJEVANJE OBRAZCA "PRILOGA"</t>
  </si>
  <si>
    <t>V prvo prazno polje vpišite ime skupine, za katero izpolnjujete PRILOGA (primer: NOGOMET; U-15); v drugo prazno polje pa vpišite število vključenih v to vadbeno skupino!</t>
  </si>
  <si>
    <t>Vpišite podatke o športnih objektih, v/na katerih vadi izbrana skupina (posebej označite, če skupina vadi na več objektih v različnih obdobjih leta: primer: OBDOBJE VADBE: maj-september). Vpišite podatke še o dnevih vadbe in terminih. V stolpcu "SKUPAJ UR" vpišite podatek o predvideni letni uporabi objekta (v obdobju in po dnevu).</t>
  </si>
  <si>
    <t>Priložite kopijo rezultatov, ki jih je skupina/posameznik dosegla v obdobju 2019/20 oziroma v letu 2020  in/ali vpišite povezavo do spletnega mesta, kjer je rezultate skupine/posameznikov možno preveriti (spletna stran NPŠZ)!</t>
  </si>
  <si>
    <t>REZULTATI: obvezna priloga je uradno DOKAZILO O UVRSTITIVI EKIPE/POSAMEZNIKA v tekmovalni sezoni 2019/20 in/ali v letu 2020! Uradnih rezultatov ni potrebno prilagati, če navedete RELEVANTNO spletno stran (NPŠZ)!</t>
  </si>
  <si>
    <t xml:space="preserve"> DELOVANJE ŠPORTNIH DRUŠTEV</t>
  </si>
  <si>
    <t>Upoštevajo se programi za pridobitev/potrditev vodniške/trenerske licence, ki so bili izpeljani v letu 2020!</t>
  </si>
  <si>
    <t xml:space="preserve">Ne vpisujte NIČESAR! Obvezno priložite s strani odgovorne osebe izvajalca podpisan seznam/potrdilo aktivnih članov društva (aktivni člani so člani s plačano članarino za izbrano obdobje: 2020). </t>
  </si>
  <si>
    <t>podatki: OKS-ZŠZ</t>
  </si>
  <si>
    <t>Za  število registriranih športnikov so merodajni podatki, ki so objavljeni na: www.olympic.si!</t>
  </si>
  <si>
    <t>Priložite s strani odgovorne osebe izvajalca podpisan seznam/potrdilo o aktivnem članstvu v društvu!</t>
  </si>
  <si>
    <t>PO LPŠ 2021 lahko prijavite največ tri (3) različne športne prireditve.</t>
  </si>
  <si>
    <t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zavikeh (PRILOGA (2), ki ga lahko poljubno preimenujete!</t>
  </si>
  <si>
    <t>RAZVOJ: PRIJAVA RAZVOJNIH DEJAVNOSTI V ŠPORTU</t>
  </si>
  <si>
    <t>ORG.: ORGANIZIRANOST V ŠPORTU:</t>
  </si>
  <si>
    <t>PRIR.: DRUGE LOKALNO POMEMBNE ŠPORTNE PRIREDITVE</t>
  </si>
  <si>
    <t>PROM.: UDELEŽBA ŠPORTNIKOV NA MEDNARODNIH TEKMOVANJIH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</si>
</sst>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C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rgb="FF0070C0"/>
      <name val="Calibri"/>
      <family val="2"/>
      <charset val="238"/>
      <scheme val="minor"/>
    </font>
    <font>
      <sz val="13"/>
      <color rgb="FF00206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FFFF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38">
    <xf numFmtId="0" fontId="0" fillId="0" borderId="0" xfId="0"/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18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3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3" fontId="18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165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65" fontId="0" fillId="5" borderId="11" xfId="0" applyNumberFormat="1" applyFill="1" applyBorder="1" applyAlignment="1" applyProtection="1">
      <alignment horizontal="center" vertical="center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textRotation="90"/>
    </xf>
    <xf numFmtId="0" fontId="9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10" fontId="18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vertical="center"/>
    </xf>
    <xf numFmtId="10" fontId="4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15" fillId="5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14" fontId="20" fillId="0" borderId="1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1" fillId="0" borderId="0" xfId="0" applyFont="1" applyProtection="1"/>
    <xf numFmtId="0" fontId="18" fillId="0" borderId="10" xfId="0" applyFont="1" applyBorder="1" applyAlignment="1" applyProtection="1">
      <alignment horizontal="center" vertical="center"/>
    </xf>
    <xf numFmtId="0" fontId="45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5" fillId="5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3" fontId="7" fillId="0" borderId="16" xfId="0" applyNumberFormat="1" applyFont="1" applyBorder="1" applyAlignment="1" applyProtection="1">
      <alignment horizontal="center" vertical="center"/>
    </xf>
    <xf numFmtId="3" fontId="18" fillId="0" borderId="1" xfId="0" applyNumberFormat="1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left" vertical="center"/>
    </xf>
    <xf numFmtId="1" fontId="16" fillId="0" borderId="0" xfId="0" applyNumberFormat="1" applyFont="1" applyAlignment="1" applyProtection="1">
      <alignment horizontal="center" vertical="center"/>
    </xf>
    <xf numFmtId="1" fontId="19" fillId="0" borderId="14" xfId="0" applyNumberFormat="1" applyFont="1" applyBorder="1" applyAlignment="1" applyProtection="1">
      <alignment horizontal="center" vertical="center"/>
    </xf>
    <xf numFmtId="1" fontId="26" fillId="0" borderId="13" xfId="0" applyNumberFormat="1" applyFont="1" applyBorder="1" applyAlignment="1" applyProtection="1">
      <alignment horizontal="left" vertical="center"/>
    </xf>
    <xf numFmtId="1" fontId="16" fillId="0" borderId="13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1" fontId="19" fillId="0" borderId="12" xfId="0" applyNumberFormat="1" applyFont="1" applyBorder="1" applyAlignment="1" applyProtection="1">
      <alignment horizontal="center" vertical="center"/>
    </xf>
    <xf numFmtId="1" fontId="26" fillId="0" borderId="0" xfId="0" applyNumberFormat="1" applyFont="1" applyAlignment="1" applyProtection="1">
      <alignment horizontal="left" vertical="center"/>
    </xf>
    <xf numFmtId="1" fontId="16" fillId="0" borderId="12" xfId="0" applyNumberFormat="1" applyFont="1" applyBorder="1" applyAlignment="1" applyProtection="1">
      <alignment horizontal="center" vertical="center"/>
    </xf>
    <xf numFmtId="1" fontId="16" fillId="0" borderId="15" xfId="0" applyNumberFormat="1" applyFont="1" applyBorder="1" applyAlignment="1" applyProtection="1">
      <alignment horizontal="center" vertical="center"/>
    </xf>
    <xf numFmtId="0" fontId="0" fillId="0" borderId="9" xfId="0" applyBorder="1" applyProtection="1"/>
    <xf numFmtId="0" fontId="1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vertical="center"/>
    </xf>
    <xf numFmtId="0" fontId="18" fillId="3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vertical="center"/>
    </xf>
    <xf numFmtId="3" fontId="42" fillId="2" borderId="1" xfId="0" applyNumberFormat="1" applyFont="1" applyFill="1" applyBorder="1" applyAlignment="1" applyProtection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10" fontId="31" fillId="0" borderId="1" xfId="0" applyNumberFormat="1" applyFont="1" applyBorder="1" applyAlignment="1" applyProtection="1">
      <alignment vertical="center"/>
    </xf>
    <xf numFmtId="164" fontId="31" fillId="0" borderId="1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37" fillId="0" borderId="1" xfId="0" applyFont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textRotation="90"/>
    </xf>
    <xf numFmtId="0" fontId="2" fillId="4" borderId="2" xfId="0" applyFont="1" applyFill="1" applyBorder="1" applyAlignment="1" applyProtection="1">
      <alignment horizontal="center" vertical="center" textRotation="90"/>
    </xf>
    <xf numFmtId="0" fontId="2" fillId="4" borderId="3" xfId="0" applyFont="1" applyFill="1" applyBorder="1" applyAlignment="1" applyProtection="1">
      <alignment horizontal="center" vertical="center" textRotation="90"/>
    </xf>
    <xf numFmtId="0" fontId="2" fillId="4" borderId="4" xfId="0" applyFont="1" applyFill="1" applyBorder="1" applyAlignment="1" applyProtection="1">
      <alignment horizontal="center" vertical="center" textRotation="90"/>
    </xf>
    <xf numFmtId="0" fontId="0" fillId="0" borderId="1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47" fillId="4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</xf>
    <xf numFmtId="0" fontId="0" fillId="4" borderId="11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0" fontId="44" fillId="0" borderId="0" xfId="0" applyFont="1" applyAlignment="1" applyProtection="1">
      <alignment horizontal="center" vertical="center"/>
    </xf>
    <xf numFmtId="0" fontId="27" fillId="0" borderId="11" xfId="0" applyFont="1" applyBorder="1" applyAlignment="1" applyProtection="1">
      <alignment horizontal="left" vertical="center" wrapText="1"/>
    </xf>
    <xf numFmtId="0" fontId="27" fillId="0" borderId="10" xfId="0" applyFont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0" fontId="42" fillId="0" borderId="13" xfId="0" applyFont="1" applyBorder="1" applyAlignment="1" applyProtection="1">
      <alignment horizontal="left" vertical="center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 wrapText="1"/>
    </xf>
    <xf numFmtId="0" fontId="35" fillId="0" borderId="11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5" fillId="0" borderId="6" xfId="0" applyFont="1" applyBorder="1" applyAlignment="1" applyProtection="1">
      <alignment horizontal="left" vertical="center" wrapText="1"/>
    </xf>
    <xf numFmtId="0" fontId="42" fillId="0" borderId="13" xfId="0" applyFont="1" applyBorder="1" applyAlignment="1" applyProtection="1">
      <alignment horizontal="left" vertical="center" wrapText="1"/>
    </xf>
    <xf numFmtId="0" fontId="37" fillId="4" borderId="1" xfId="0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</xf>
    <xf numFmtId="0" fontId="38" fillId="0" borderId="11" xfId="0" applyFont="1" applyBorder="1" applyAlignment="1" applyProtection="1">
      <alignment horizontal="center" vertical="center"/>
    </xf>
    <xf numFmtId="0" fontId="38" fillId="0" borderId="10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0" fontId="38" fillId="4" borderId="11" xfId="0" applyFont="1" applyFill="1" applyBorder="1" applyAlignment="1" applyProtection="1">
      <alignment horizontal="center" vertical="center"/>
    </xf>
    <xf numFmtId="0" fontId="38" fillId="4" borderId="10" xfId="0" applyFont="1" applyFill="1" applyBorder="1" applyAlignment="1" applyProtection="1">
      <alignment horizontal="center" vertical="center"/>
    </xf>
    <xf numFmtId="0" fontId="38" fillId="4" borderId="6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9" fillId="0" borderId="8" xfId="0" applyFont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46" fillId="0" borderId="13" xfId="0" applyFont="1" applyBorder="1" applyAlignment="1" applyProtection="1">
      <alignment horizontal="center" vertical="center"/>
    </xf>
    <xf numFmtId="0" fontId="46" fillId="0" borderId="7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37" fillId="0" borderId="11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45" fillId="0" borderId="14" xfId="0" applyFont="1" applyBorder="1" applyAlignment="1" applyProtection="1">
      <alignment horizontal="center" vertical="center" wrapText="1"/>
    </xf>
    <xf numFmtId="0" fontId="45" fillId="0" borderId="13" xfId="0" applyFont="1" applyBorder="1" applyAlignment="1" applyProtection="1">
      <alignment horizontal="center" vertical="center" wrapText="1"/>
    </xf>
    <xf numFmtId="0" fontId="45" fillId="0" borderId="7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45" fillId="0" borderId="1" xfId="0" applyFont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6" fillId="0" borderId="0" xfId="0" applyFont="1" applyAlignment="1" applyProtection="1">
      <alignment horizontal="center" vertical="center"/>
    </xf>
    <xf numFmtId="165" fontId="0" fillId="5" borderId="11" xfId="0" applyNumberFormat="1" applyFill="1" applyBorder="1" applyAlignment="1" applyProtection="1">
      <alignment horizontal="center" vertical="center"/>
      <protection locked="0"/>
    </xf>
    <xf numFmtId="165" fontId="0" fillId="5" borderId="10" xfId="0" applyNumberFormat="1" applyFill="1" applyBorder="1" applyAlignment="1" applyProtection="1">
      <alignment horizontal="center" vertical="center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0" fontId="45" fillId="0" borderId="11" xfId="0" applyFont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45" fillId="0" borderId="6" xfId="0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</xf>
    <xf numFmtId="1" fontId="16" fillId="0" borderId="0" xfId="0" applyNumberFormat="1" applyFont="1" applyAlignment="1" applyProtection="1">
      <alignment horizontal="center" vertical="center"/>
    </xf>
    <xf numFmtId="1" fontId="31" fillId="0" borderId="0" xfId="0" applyNumberFormat="1" applyFont="1" applyAlignment="1" applyProtection="1">
      <alignment horizontal="left" vertical="center"/>
    </xf>
    <xf numFmtId="1" fontId="19" fillId="0" borderId="0" xfId="0" applyNumberFormat="1" applyFont="1" applyAlignment="1" applyProtection="1">
      <alignment horizontal="center" vertical="center"/>
    </xf>
    <xf numFmtId="1" fontId="19" fillId="0" borderId="8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41" fillId="0" borderId="0" xfId="1" applyFont="1" applyAlignment="1" applyProtection="1">
      <alignment horizontal="center" vertical="center"/>
    </xf>
    <xf numFmtId="1" fontId="19" fillId="0" borderId="9" xfId="0" applyNumberFormat="1" applyFont="1" applyBorder="1" applyAlignment="1" applyProtection="1">
      <alignment horizontal="center" vertical="center"/>
    </xf>
    <xf numFmtId="1" fontId="19" fillId="0" borderId="5" xfId="0" applyNumberFormat="1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7" fillId="3" borderId="1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37" fillId="0" borderId="15" xfId="0" applyFont="1" applyBorder="1" applyAlignment="1" applyProtection="1">
      <alignment horizontal="center" vertical="center"/>
    </xf>
    <xf numFmtId="0" fontId="37" fillId="0" borderId="9" xfId="0" applyFont="1" applyBorder="1" applyAlignment="1" applyProtection="1">
      <alignment horizontal="center" vertical="center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44" fillId="4" borderId="14" xfId="0" applyFont="1" applyFill="1" applyBorder="1" applyAlignment="1" applyProtection="1">
      <alignment horizontal="center" vertical="center"/>
    </xf>
    <xf numFmtId="0" fontId="44" fillId="4" borderId="13" xfId="0" applyFont="1" applyFill="1" applyBorder="1" applyAlignment="1" applyProtection="1">
      <alignment horizontal="center" vertical="center"/>
    </xf>
    <xf numFmtId="0" fontId="44" fillId="4" borderId="7" xfId="0" applyFont="1" applyFill="1" applyBorder="1" applyAlignment="1" applyProtection="1">
      <alignment horizontal="center" vertical="center"/>
    </xf>
    <xf numFmtId="0" fontId="44" fillId="4" borderId="15" xfId="0" applyFont="1" applyFill="1" applyBorder="1" applyAlignment="1" applyProtection="1">
      <alignment horizontal="center" vertical="center" wrapText="1"/>
    </xf>
    <xf numFmtId="0" fontId="44" fillId="4" borderId="9" xfId="0" applyFont="1" applyFill="1" applyBorder="1" applyAlignment="1" applyProtection="1">
      <alignment horizontal="center" vertical="center" wrapText="1"/>
    </xf>
    <xf numFmtId="0" fontId="44" fillId="4" borderId="5" xfId="0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3" fontId="33" fillId="4" borderId="1" xfId="0" applyNumberFormat="1" applyFont="1" applyFill="1" applyBorder="1" applyAlignment="1" applyProtection="1">
      <alignment horizontal="center" vertical="center"/>
      <protection hidden="1"/>
    </xf>
    <xf numFmtId="0" fontId="29" fillId="4" borderId="14" xfId="0" applyFont="1" applyFill="1" applyBorder="1" applyAlignment="1" applyProtection="1">
      <alignment horizontal="center" vertical="center" wrapText="1"/>
    </xf>
    <xf numFmtId="0" fontId="29" fillId="4" borderId="13" xfId="0" applyFont="1" applyFill="1" applyBorder="1" applyAlignment="1" applyProtection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9" fillId="4" borderId="0" xfId="0" applyFont="1" applyFill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15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50" fillId="0" borderId="0" xfId="0" applyFont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46" fillId="0" borderId="11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 wrapText="1"/>
    </xf>
    <xf numFmtId="0" fontId="46" fillId="0" borderId="6" xfId="0" applyFont="1" applyBorder="1" applyAlignment="1" applyProtection="1">
      <alignment horizontal="center" vertical="center" wrapText="1"/>
    </xf>
    <xf numFmtId="0" fontId="51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/>
    </xf>
    <xf numFmtId="0" fontId="46" fillId="0" borderId="0" xfId="0" applyFont="1" applyAlignment="1">
      <alignment horizontal="center" vertical="center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29" fillId="0" borderId="8" xfId="0" applyFont="1" applyFill="1" applyBorder="1" applyAlignment="1" applyProtection="1">
      <alignment vertical="center" wrapText="1"/>
    </xf>
    <xf numFmtId="0" fontId="29" fillId="0" borderId="5" xfId="0" applyFont="1" applyFill="1" applyBorder="1" applyAlignment="1" applyProtection="1">
      <alignment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0FAFF"/>
      <color rgb="FFFFFFF5"/>
      <color rgb="FF000000"/>
      <color rgb="FFF5FFE1"/>
      <color rgb="FFFAFAE6"/>
      <color rgb="FFE6FAC8"/>
      <color rgb="FFFAFAF0"/>
      <color rgb="FFE6FED6"/>
      <color rgb="FFFFFFC9"/>
      <color rgb="FFF9F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106265</xdr:colOff>
      <xdr:row>2</xdr:row>
      <xdr:rowOff>31750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233265</xdr:colOff>
      <xdr:row>2</xdr:row>
      <xdr:rowOff>31750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31750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34192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1" y="0"/>
          <a:ext cx="550765" cy="539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301649</xdr:colOff>
      <xdr:row>2</xdr:row>
      <xdr:rowOff>34192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5" y="0"/>
          <a:ext cx="550765" cy="539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31750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41275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50765" cy="536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47625</xdr:rowOff>
    </xdr:from>
    <xdr:to>
      <xdr:col>8</xdr:col>
      <xdr:colOff>977</xdr:colOff>
      <xdr:row>3</xdr:row>
      <xdr:rowOff>17340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625"/>
          <a:ext cx="475762" cy="53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34925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55076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obcina.menges@menges.s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48"/>
  <sheetViews>
    <sheetView view="pageBreakPreview" zoomScaleNormal="100" zoomScaleSheetLayoutView="100" workbookViewId="0">
      <selection activeCell="J6" sqref="J6"/>
    </sheetView>
  </sheetViews>
  <sheetFormatPr defaultColWidth="9.140625" defaultRowHeight="15" x14ac:dyDescent="0.25"/>
  <cols>
    <col min="1" max="1" width="1.7109375" style="27" customWidth="1"/>
    <col min="2" max="2" width="6.7109375" style="27" customWidth="1"/>
    <col min="3" max="3" width="38.7109375" style="27" customWidth="1"/>
    <col min="4" max="7" width="13.28515625" style="27" customWidth="1"/>
    <col min="8" max="8" width="0.85546875" style="27" customWidth="1"/>
    <col min="9" max="16384" width="9.140625" style="27"/>
  </cols>
  <sheetData>
    <row r="1" spans="1:8" ht="15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24.95" customHeight="1" x14ac:dyDescent="0.25">
      <c r="A2" s="26"/>
      <c r="B2" s="135" t="s">
        <v>103</v>
      </c>
      <c r="C2" s="135"/>
      <c r="D2" s="135"/>
      <c r="E2" s="135"/>
      <c r="F2" s="28" t="s">
        <v>232</v>
      </c>
      <c r="G2" s="28" t="s">
        <v>102</v>
      </c>
      <c r="H2" s="26"/>
    </row>
    <row r="3" spans="1:8" ht="5.0999999999999996" customHeight="1" x14ac:dyDescent="0.25">
      <c r="A3" s="26"/>
      <c r="B3" s="26"/>
      <c r="C3" s="26"/>
      <c r="D3" s="26"/>
      <c r="E3" s="26"/>
      <c r="F3" s="26"/>
      <c r="G3" s="26"/>
      <c r="H3" s="26"/>
    </row>
    <row r="4" spans="1:8" ht="24.95" customHeight="1" x14ac:dyDescent="0.25">
      <c r="A4" s="26"/>
      <c r="B4" s="149" t="s">
        <v>101</v>
      </c>
      <c r="C4" s="149"/>
      <c r="D4" s="149"/>
      <c r="E4" s="149"/>
      <c r="F4" s="149"/>
      <c r="G4" s="149"/>
      <c r="H4" s="26"/>
    </row>
    <row r="5" spans="1:8" ht="10.15" customHeight="1" x14ac:dyDescent="0.25">
      <c r="A5" s="26"/>
      <c r="B5" s="26"/>
      <c r="C5" s="26"/>
      <c r="D5" s="26"/>
      <c r="E5" s="26"/>
      <c r="F5" s="26"/>
      <c r="G5" s="26"/>
      <c r="H5" s="26"/>
    </row>
    <row r="6" spans="1:8" ht="24.95" customHeight="1" x14ac:dyDescent="0.25">
      <c r="A6" s="26"/>
      <c r="B6" s="143" t="s">
        <v>109</v>
      </c>
      <c r="C6" s="29" t="s">
        <v>104</v>
      </c>
      <c r="D6" s="270" t="s">
        <v>239</v>
      </c>
      <c r="E6" s="270"/>
      <c r="F6" s="270"/>
      <c r="G6" s="270"/>
      <c r="H6" s="26"/>
    </row>
    <row r="7" spans="1:8" ht="24.95" customHeight="1" x14ac:dyDescent="0.25">
      <c r="A7" s="26"/>
      <c r="B7" s="143"/>
      <c r="C7" s="29" t="s">
        <v>0</v>
      </c>
      <c r="D7" s="136"/>
      <c r="E7" s="136"/>
      <c r="F7" s="136"/>
      <c r="G7" s="136"/>
      <c r="H7" s="26"/>
    </row>
    <row r="8" spans="1:8" ht="24.95" customHeight="1" x14ac:dyDescent="0.25">
      <c r="A8" s="26"/>
      <c r="B8" s="143"/>
      <c r="C8" s="29" t="s">
        <v>105</v>
      </c>
      <c r="D8" s="136"/>
      <c r="E8" s="136"/>
      <c r="F8" s="136"/>
      <c r="G8" s="136"/>
      <c r="H8" s="26"/>
    </row>
    <row r="9" spans="1:8" ht="24.95" customHeight="1" x14ac:dyDescent="0.25">
      <c r="A9" s="26"/>
      <c r="B9" s="143"/>
      <c r="C9" s="29" t="s">
        <v>3</v>
      </c>
      <c r="D9" s="136"/>
      <c r="E9" s="136"/>
      <c r="F9" s="136"/>
      <c r="G9" s="136"/>
      <c r="H9" s="26"/>
    </row>
    <row r="10" spans="1:8" ht="24.95" customHeight="1" x14ac:dyDescent="0.25">
      <c r="A10" s="26"/>
      <c r="B10" s="143"/>
      <c r="C10" s="29" t="s">
        <v>4</v>
      </c>
      <c r="D10" s="136"/>
      <c r="E10" s="136"/>
      <c r="F10" s="136"/>
      <c r="G10" s="136"/>
      <c r="H10" s="26"/>
    </row>
    <row r="11" spans="1:8" ht="24.95" customHeight="1" x14ac:dyDescent="0.25">
      <c r="A11" s="26"/>
      <c r="B11" s="143"/>
      <c r="C11" s="29" t="s">
        <v>106</v>
      </c>
      <c r="D11" s="136"/>
      <c r="E11" s="136"/>
      <c r="F11" s="136"/>
      <c r="G11" s="136"/>
      <c r="H11" s="26"/>
    </row>
    <row r="12" spans="1:8" ht="24.95" customHeight="1" x14ac:dyDescent="0.25">
      <c r="A12" s="26"/>
      <c r="B12" s="143"/>
      <c r="C12" s="29" t="s">
        <v>110</v>
      </c>
      <c r="D12" s="136"/>
      <c r="E12" s="136"/>
      <c r="F12" s="136"/>
      <c r="G12" s="136"/>
      <c r="H12" s="26"/>
    </row>
    <row r="13" spans="1:8" ht="24.95" customHeight="1" x14ac:dyDescent="0.25">
      <c r="A13" s="26"/>
      <c r="B13" s="143"/>
      <c r="C13" s="29" t="s">
        <v>1</v>
      </c>
      <c r="D13" s="136"/>
      <c r="E13" s="136"/>
      <c r="F13" s="136"/>
      <c r="G13" s="136"/>
      <c r="H13" s="26"/>
    </row>
    <row r="14" spans="1:8" ht="24.95" customHeight="1" x14ac:dyDescent="0.25">
      <c r="A14" s="26"/>
      <c r="B14" s="143"/>
      <c r="C14" s="29" t="s">
        <v>2</v>
      </c>
      <c r="D14" s="136"/>
      <c r="E14" s="136"/>
      <c r="F14" s="136"/>
      <c r="G14" s="136"/>
      <c r="H14" s="26"/>
    </row>
    <row r="15" spans="1:8" ht="10.15" customHeight="1" x14ac:dyDescent="0.25">
      <c r="A15" s="26"/>
      <c r="B15" s="30"/>
      <c r="C15" s="26"/>
      <c r="D15" s="26"/>
      <c r="E15" s="26"/>
      <c r="F15" s="26"/>
      <c r="G15" s="26"/>
      <c r="H15" s="26"/>
    </row>
    <row r="16" spans="1:8" ht="24.95" customHeight="1" x14ac:dyDescent="0.25">
      <c r="A16" s="26"/>
      <c r="B16" s="143" t="s">
        <v>5</v>
      </c>
      <c r="C16" s="31" t="s">
        <v>111</v>
      </c>
      <c r="D16" s="136"/>
      <c r="E16" s="136"/>
      <c r="F16" s="136"/>
      <c r="G16" s="136"/>
      <c r="H16" s="26"/>
    </row>
    <row r="17" spans="1:8" ht="24.95" customHeight="1" x14ac:dyDescent="0.25">
      <c r="A17" s="26"/>
      <c r="B17" s="143"/>
      <c r="C17" s="32" t="s">
        <v>108</v>
      </c>
      <c r="D17" s="136"/>
      <c r="E17" s="136"/>
      <c r="F17" s="136"/>
      <c r="G17" s="136"/>
      <c r="H17" s="26"/>
    </row>
    <row r="18" spans="1:8" ht="24.95" customHeight="1" x14ac:dyDescent="0.25">
      <c r="A18" s="26"/>
      <c r="B18" s="143"/>
      <c r="C18" s="32" t="s">
        <v>1</v>
      </c>
      <c r="D18" s="136"/>
      <c r="E18" s="136"/>
      <c r="F18" s="136"/>
      <c r="G18" s="136"/>
      <c r="H18" s="26"/>
    </row>
    <row r="19" spans="1:8" ht="24.95" customHeight="1" x14ac:dyDescent="0.25">
      <c r="A19" s="26"/>
      <c r="B19" s="143"/>
      <c r="C19" s="33" t="s">
        <v>2</v>
      </c>
      <c r="D19" s="150"/>
      <c r="E19" s="150"/>
      <c r="F19" s="150"/>
      <c r="G19" s="150"/>
      <c r="H19" s="26"/>
    </row>
    <row r="20" spans="1:8" ht="10.15" customHeight="1" x14ac:dyDescent="0.25">
      <c r="A20" s="26"/>
      <c r="B20" s="30"/>
      <c r="C20" s="26"/>
      <c r="D20" s="26"/>
      <c r="E20" s="26"/>
      <c r="F20" s="26"/>
      <c r="G20" s="26"/>
      <c r="H20" s="26"/>
    </row>
    <row r="21" spans="1:8" ht="24.95" customHeight="1" x14ac:dyDescent="0.25">
      <c r="A21" s="26"/>
      <c r="B21" s="26"/>
      <c r="C21" s="34"/>
      <c r="D21" s="35" t="s">
        <v>107</v>
      </c>
      <c r="E21" s="36" t="s">
        <v>6</v>
      </c>
      <c r="F21" s="36" t="s">
        <v>7</v>
      </c>
      <c r="G21" s="37" t="s">
        <v>8</v>
      </c>
      <c r="H21" s="26"/>
    </row>
    <row r="22" spans="1:8" ht="24.95" customHeight="1" x14ac:dyDescent="0.25">
      <c r="A22" s="26"/>
      <c r="B22" s="143" t="s">
        <v>9</v>
      </c>
      <c r="C22" s="38" t="s">
        <v>177</v>
      </c>
      <c r="D22" s="1"/>
      <c r="E22" s="1"/>
      <c r="F22" s="1"/>
      <c r="G22" s="39">
        <f t="shared" ref="G22:G23" si="0">SUM(D22:F22)</f>
        <v>0</v>
      </c>
      <c r="H22" s="26"/>
    </row>
    <row r="23" spans="1:8" ht="24.95" customHeight="1" x14ac:dyDescent="0.25">
      <c r="A23" s="26"/>
      <c r="B23" s="143"/>
      <c r="C23" s="34" t="s">
        <v>178</v>
      </c>
      <c r="D23" s="1"/>
      <c r="E23" s="1"/>
      <c r="F23" s="1"/>
      <c r="G23" s="39">
        <f t="shared" si="0"/>
        <v>0</v>
      </c>
      <c r="H23" s="26"/>
    </row>
    <row r="24" spans="1:8" ht="10.15" customHeight="1" x14ac:dyDescent="0.25">
      <c r="A24" s="26"/>
      <c r="B24" s="40"/>
      <c r="C24" s="41"/>
      <c r="D24" s="40"/>
      <c r="E24" s="40"/>
      <c r="F24" s="40"/>
      <c r="G24" s="40"/>
      <c r="H24" s="26"/>
    </row>
    <row r="25" spans="1:8" ht="31.5" x14ac:dyDescent="0.25">
      <c r="A25" s="26"/>
      <c r="B25" s="26"/>
      <c r="C25" s="42"/>
      <c r="D25" s="43"/>
      <c r="E25" s="36" t="s">
        <v>196</v>
      </c>
      <c r="F25" s="36" t="s">
        <v>233</v>
      </c>
      <c r="G25" s="44" t="s">
        <v>234</v>
      </c>
      <c r="H25" s="26"/>
    </row>
    <row r="26" spans="1:8" ht="24.95" customHeight="1" x14ac:dyDescent="0.25">
      <c r="A26" s="26"/>
      <c r="B26" s="144" t="s">
        <v>10</v>
      </c>
      <c r="C26" s="147" t="s">
        <v>170</v>
      </c>
      <c r="D26" s="148"/>
      <c r="E26" s="2"/>
      <c r="F26" s="2"/>
      <c r="G26" s="45" t="e">
        <f>F26/F32</f>
        <v>#DIV/0!</v>
      </c>
      <c r="H26" s="26"/>
    </row>
    <row r="27" spans="1:8" ht="24.95" customHeight="1" x14ac:dyDescent="0.25">
      <c r="A27" s="26"/>
      <c r="B27" s="145"/>
      <c r="C27" s="147" t="s">
        <v>171</v>
      </c>
      <c r="D27" s="148"/>
      <c r="E27" s="3"/>
      <c r="F27" s="3"/>
      <c r="G27" s="45" t="e">
        <f>F27/F32</f>
        <v>#DIV/0!</v>
      </c>
      <c r="H27" s="26"/>
    </row>
    <row r="28" spans="1:8" ht="24.95" customHeight="1" x14ac:dyDescent="0.25">
      <c r="A28" s="26"/>
      <c r="B28" s="145"/>
      <c r="C28" s="147" t="s">
        <v>172</v>
      </c>
      <c r="D28" s="148"/>
      <c r="E28" s="3"/>
      <c r="F28" s="3"/>
      <c r="G28" s="45" t="e">
        <f>F28/F32</f>
        <v>#DIV/0!</v>
      </c>
      <c r="H28" s="26"/>
    </row>
    <row r="29" spans="1:8" ht="24.95" customHeight="1" x14ac:dyDescent="0.25">
      <c r="A29" s="26"/>
      <c r="B29" s="145"/>
      <c r="C29" s="147" t="s">
        <v>173</v>
      </c>
      <c r="D29" s="148"/>
      <c r="E29" s="3"/>
      <c r="F29" s="3"/>
      <c r="G29" s="45" t="e">
        <f>F29/F32</f>
        <v>#DIV/0!</v>
      </c>
      <c r="H29" s="26"/>
    </row>
    <row r="30" spans="1:8" ht="24.95" customHeight="1" x14ac:dyDescent="0.25">
      <c r="A30" s="26"/>
      <c r="B30" s="145"/>
      <c r="C30" s="147" t="s">
        <v>174</v>
      </c>
      <c r="D30" s="148"/>
      <c r="E30" s="3"/>
      <c r="F30" s="3"/>
      <c r="G30" s="45" t="e">
        <f>F30/F32</f>
        <v>#DIV/0!</v>
      </c>
      <c r="H30" s="26"/>
    </row>
    <row r="31" spans="1:8" ht="24.95" customHeight="1" x14ac:dyDescent="0.25">
      <c r="A31" s="26"/>
      <c r="B31" s="145"/>
      <c r="C31" s="147" t="s">
        <v>175</v>
      </c>
      <c r="D31" s="148"/>
      <c r="E31" s="3"/>
      <c r="F31" s="3"/>
      <c r="G31" s="45" t="e">
        <f>F31/F32</f>
        <v>#DIV/0!</v>
      </c>
      <c r="H31" s="26"/>
    </row>
    <row r="32" spans="1:8" ht="24.95" customHeight="1" x14ac:dyDescent="0.25">
      <c r="A32" s="26"/>
      <c r="B32" s="146"/>
      <c r="C32" s="152" t="s">
        <v>176</v>
      </c>
      <c r="D32" s="153"/>
      <c r="E32" s="46">
        <f>SUM(E26:E31)</f>
        <v>0</v>
      </c>
      <c r="F32" s="46">
        <f>SUM(F26:F31)</f>
        <v>0</v>
      </c>
      <c r="G32" s="47" t="e">
        <f>SUM(G26:G31)</f>
        <v>#DIV/0!</v>
      </c>
      <c r="H32" s="26"/>
    </row>
    <row r="33" spans="1:8" ht="15" customHeight="1" x14ac:dyDescent="0.25">
      <c r="A33" s="26"/>
      <c r="B33" s="26"/>
      <c r="C33" s="26"/>
      <c r="D33" s="26"/>
      <c r="E33" s="26"/>
      <c r="F33" s="26"/>
      <c r="G33" s="26"/>
      <c r="H33" s="26"/>
    </row>
    <row r="34" spans="1:8" ht="45" customHeight="1" x14ac:dyDescent="0.25">
      <c r="A34" s="26"/>
      <c r="B34" s="137"/>
      <c r="C34" s="138"/>
      <c r="D34" s="139" t="s">
        <v>11</v>
      </c>
      <c r="E34" s="140"/>
      <c r="F34" s="48" t="s">
        <v>12</v>
      </c>
      <c r="G34" s="4"/>
      <c r="H34" s="26"/>
    </row>
    <row r="35" spans="1:8" ht="15" customHeight="1" x14ac:dyDescent="0.25">
      <c r="A35" s="26"/>
      <c r="B35" s="26"/>
      <c r="C35" s="26"/>
      <c r="D35" s="26"/>
      <c r="E35" s="26"/>
      <c r="F35" s="26"/>
      <c r="G35" s="26"/>
      <c r="H35" s="26"/>
    </row>
    <row r="36" spans="1:8" ht="15" customHeight="1" x14ac:dyDescent="0.25">
      <c r="A36" s="26"/>
      <c r="B36" s="26"/>
      <c r="C36" s="26"/>
      <c r="D36" s="26"/>
      <c r="E36" s="26"/>
      <c r="F36" s="26"/>
      <c r="G36" s="26"/>
      <c r="H36" s="26"/>
    </row>
    <row r="37" spans="1:8" ht="15" customHeight="1" x14ac:dyDescent="0.25">
      <c r="A37" s="26"/>
      <c r="B37" s="26"/>
      <c r="C37" s="26"/>
      <c r="D37" s="26"/>
      <c r="E37" s="26"/>
      <c r="F37" s="26"/>
      <c r="G37" s="26"/>
      <c r="H37" s="26"/>
    </row>
    <row r="38" spans="1:8" ht="15" customHeight="1" x14ac:dyDescent="0.25">
      <c r="A38" s="26"/>
      <c r="B38" s="26"/>
      <c r="C38" s="26"/>
      <c r="D38" s="26"/>
      <c r="E38" s="26"/>
      <c r="F38" s="26"/>
      <c r="G38" s="26"/>
      <c r="H38" s="26"/>
    </row>
    <row r="39" spans="1:8" ht="15" customHeight="1" x14ac:dyDescent="0.25">
      <c r="A39" s="26"/>
      <c r="B39" s="26"/>
      <c r="C39" s="26"/>
      <c r="D39" s="26"/>
      <c r="E39" s="26"/>
      <c r="F39" s="26"/>
      <c r="G39" s="26"/>
      <c r="H39" s="26"/>
    </row>
    <row r="40" spans="1:8" ht="18.75" x14ac:dyDescent="0.25">
      <c r="A40" s="26"/>
      <c r="B40" s="141" t="s">
        <v>13</v>
      </c>
      <c r="C40" s="141"/>
      <c r="D40" s="141"/>
      <c r="E40" s="141"/>
      <c r="F40" s="141"/>
      <c r="G40" s="141"/>
      <c r="H40" s="26"/>
    </row>
    <row r="41" spans="1:8" x14ac:dyDescent="0.25">
      <c r="A41" s="26"/>
      <c r="B41" s="151" t="s">
        <v>120</v>
      </c>
      <c r="C41" s="151"/>
      <c r="D41" s="151"/>
      <c r="E41" s="151"/>
      <c r="F41" s="151"/>
      <c r="G41" s="49"/>
    </row>
    <row r="42" spans="1:8" x14ac:dyDescent="0.25">
      <c r="A42" s="26"/>
      <c r="B42" s="134" t="s">
        <v>197</v>
      </c>
      <c r="C42" s="134"/>
      <c r="D42" s="134"/>
      <c r="E42" s="134"/>
      <c r="F42" s="134"/>
      <c r="G42" s="134"/>
      <c r="H42" s="26"/>
    </row>
    <row r="43" spans="1:8" ht="15" customHeight="1" x14ac:dyDescent="0.25">
      <c r="A43" s="26"/>
      <c r="B43" s="134" t="s">
        <v>198</v>
      </c>
      <c r="C43" s="134"/>
      <c r="D43" s="134"/>
      <c r="E43" s="134"/>
      <c r="F43" s="134"/>
      <c r="G43" s="134"/>
      <c r="H43" s="26"/>
    </row>
    <row r="44" spans="1:8" ht="14.45" customHeight="1" x14ac:dyDescent="0.25">
      <c r="A44" s="26"/>
      <c r="B44" s="142" t="s">
        <v>235</v>
      </c>
      <c r="C44" s="142"/>
      <c r="D44" s="142"/>
      <c r="E44" s="142"/>
      <c r="F44" s="142"/>
      <c r="G44" s="142"/>
      <c r="H44" s="26"/>
    </row>
    <row r="45" spans="1:8" x14ac:dyDescent="0.25">
      <c r="A45" s="26"/>
      <c r="B45" s="142"/>
      <c r="C45" s="142"/>
      <c r="D45" s="142"/>
      <c r="E45" s="142"/>
      <c r="F45" s="142"/>
      <c r="G45" s="142"/>
      <c r="H45" s="26"/>
    </row>
    <row r="46" spans="1:8" x14ac:dyDescent="0.25">
      <c r="A46" s="26"/>
      <c r="B46" s="134" t="s">
        <v>199</v>
      </c>
      <c r="C46" s="134"/>
      <c r="D46" s="134"/>
      <c r="E46" s="134"/>
      <c r="F46" s="134"/>
      <c r="G46" s="134"/>
      <c r="H46" s="26"/>
    </row>
    <row r="47" spans="1:8" x14ac:dyDescent="0.25">
      <c r="A47" s="26"/>
      <c r="B47" s="134" t="s">
        <v>200</v>
      </c>
      <c r="C47" s="134"/>
      <c r="D47" s="134"/>
      <c r="E47" s="134"/>
      <c r="F47" s="134"/>
      <c r="G47" s="134"/>
      <c r="H47" s="26"/>
    </row>
    <row r="48" spans="1:8" x14ac:dyDescent="0.25">
      <c r="A48" s="26"/>
      <c r="B48" s="26"/>
      <c r="C48" s="26"/>
      <c r="D48" s="26"/>
      <c r="E48" s="26"/>
      <c r="F48" s="26"/>
      <c r="G48" s="26"/>
      <c r="H48" s="26"/>
    </row>
  </sheetData>
  <sheetProtection algorithmName="SHA-512" hashValue="okK3A82PStu03sCDGZblH38ac02YDx3RKtEK5vk5WjCmmu0rWvoHTRqw9VVnIwGlploLWynRts1hJZ/7SfJ9eg==" saltValue="TH3+WUvjVTSfwfhRRGI8zg==" spinCount="100000" sheet="1" objects="1" scenarios="1"/>
  <mergeCells count="35">
    <mergeCell ref="B44:G45"/>
    <mergeCell ref="B46:G46"/>
    <mergeCell ref="B47:G47"/>
    <mergeCell ref="B16:B19"/>
    <mergeCell ref="D18:G18"/>
    <mergeCell ref="D19:G19"/>
    <mergeCell ref="B41:F41"/>
    <mergeCell ref="C29:D29"/>
    <mergeCell ref="C30:D30"/>
    <mergeCell ref="C31:D31"/>
    <mergeCell ref="C32:D32"/>
    <mergeCell ref="B42:G42"/>
    <mergeCell ref="B43:G43"/>
    <mergeCell ref="B4:G4"/>
    <mergeCell ref="B6:B14"/>
    <mergeCell ref="D6:G6"/>
    <mergeCell ref="D7:G7"/>
    <mergeCell ref="D9:G9"/>
    <mergeCell ref="D10:G10"/>
    <mergeCell ref="D11:G11"/>
    <mergeCell ref="D12:G12"/>
    <mergeCell ref="D13:G13"/>
    <mergeCell ref="D14:G14"/>
    <mergeCell ref="B2:E2"/>
    <mergeCell ref="D8:G8"/>
    <mergeCell ref="B34:C34"/>
    <mergeCell ref="D34:E34"/>
    <mergeCell ref="B40:G40"/>
    <mergeCell ref="B22:B23"/>
    <mergeCell ref="B26:B32"/>
    <mergeCell ref="C26:D26"/>
    <mergeCell ref="C27:D27"/>
    <mergeCell ref="C28:D28"/>
    <mergeCell ref="D16:G16"/>
    <mergeCell ref="D17:G17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view="pageBreakPreview" zoomScaleNormal="100" zoomScaleSheetLayoutView="100" workbookViewId="0">
      <selection activeCell="C1" sqref="C1"/>
    </sheetView>
  </sheetViews>
  <sheetFormatPr defaultColWidth="9.140625" defaultRowHeight="15" x14ac:dyDescent="0.25"/>
  <cols>
    <col min="1" max="1" width="1.7109375" style="27" customWidth="1"/>
    <col min="2" max="2" width="4.7109375" style="27" customWidth="1"/>
    <col min="3" max="3" width="65.7109375" style="27" customWidth="1"/>
    <col min="4" max="5" width="13.28515625" style="27" customWidth="1"/>
    <col min="6" max="7" width="1.7109375" style="27" customWidth="1"/>
    <col min="8" max="16384" width="9.140625" style="27"/>
  </cols>
  <sheetData>
    <row r="1" spans="1:5" ht="15" customHeight="1" x14ac:dyDescent="0.25">
      <c r="A1" s="50"/>
      <c r="B1" s="51"/>
      <c r="C1" s="50"/>
      <c r="D1" s="50"/>
      <c r="E1" s="50"/>
    </row>
    <row r="2" spans="1:5" ht="24.95" customHeight="1" x14ac:dyDescent="0.25">
      <c r="A2" s="50"/>
      <c r="B2" s="135" t="s">
        <v>103</v>
      </c>
      <c r="C2" s="135"/>
      <c r="D2" s="28" t="str">
        <f>SPLOŠNO!F2</f>
        <v>LPŠ 2021:                                                         PRIJAVA NA JR</v>
      </c>
      <c r="E2" s="28" t="s">
        <v>113</v>
      </c>
    </row>
    <row r="3" spans="1:5" ht="5.0999999999999996" customHeight="1" x14ac:dyDescent="0.25">
      <c r="A3" s="50"/>
      <c r="B3" s="51"/>
      <c r="C3" s="50"/>
      <c r="D3" s="50"/>
      <c r="E3" s="50"/>
    </row>
    <row r="4" spans="1:5" ht="24.95" customHeight="1" x14ac:dyDescent="0.25">
      <c r="A4" s="50"/>
      <c r="B4" s="169" t="str">
        <f>SPLOŠNO!D6</f>
        <v>ŠPORTNO DRUŠTVO VELIKI PINGVINI</v>
      </c>
      <c r="C4" s="169"/>
      <c r="D4" s="52" t="s">
        <v>12</v>
      </c>
      <c r="E4" s="53">
        <f>SPLOŠNO!G34</f>
        <v>0</v>
      </c>
    </row>
    <row r="5" spans="1:5" ht="24.95" customHeight="1" x14ac:dyDescent="0.25">
      <c r="A5" s="50"/>
      <c r="B5" s="167" t="s">
        <v>112</v>
      </c>
      <c r="C5" s="167"/>
      <c r="D5" s="167"/>
      <c r="E5" s="167"/>
    </row>
    <row r="6" spans="1:5" x14ac:dyDescent="0.25">
      <c r="A6" s="50"/>
      <c r="B6" s="51"/>
      <c r="C6" s="50"/>
      <c r="D6" s="50"/>
      <c r="E6" s="50"/>
    </row>
    <row r="7" spans="1:5" ht="15.75" x14ac:dyDescent="0.25">
      <c r="A7" s="50"/>
      <c r="B7" s="170" t="s">
        <v>203</v>
      </c>
      <c r="C7" s="170"/>
      <c r="D7" s="170"/>
      <c r="E7" s="170"/>
    </row>
    <row r="8" spans="1:5" ht="18.75" x14ac:dyDescent="0.25">
      <c r="A8" s="50"/>
      <c r="B8" s="168" t="s">
        <v>17</v>
      </c>
      <c r="C8" s="168"/>
      <c r="D8" s="54" t="s">
        <v>18</v>
      </c>
      <c r="E8" s="54" t="s">
        <v>19</v>
      </c>
    </row>
    <row r="9" spans="1:5" ht="34.9" customHeight="1" x14ac:dyDescent="0.25">
      <c r="A9" s="50"/>
      <c r="B9" s="55" t="s">
        <v>20</v>
      </c>
      <c r="C9" s="56" t="s">
        <v>240</v>
      </c>
      <c r="D9" s="5"/>
      <c r="E9" s="5"/>
    </row>
    <row r="10" spans="1:5" ht="34.9" customHeight="1" x14ac:dyDescent="0.25">
      <c r="A10" s="50"/>
      <c r="B10" s="55" t="s">
        <v>14</v>
      </c>
      <c r="C10" s="57" t="s">
        <v>21</v>
      </c>
      <c r="D10" s="5"/>
      <c r="E10" s="5"/>
    </row>
    <row r="11" spans="1:5" ht="45" x14ac:dyDescent="0.25">
      <c r="A11" s="50"/>
      <c r="B11" s="55" t="s">
        <v>15</v>
      </c>
      <c r="C11" s="56" t="s">
        <v>186</v>
      </c>
      <c r="D11" s="5"/>
      <c r="E11" s="5"/>
    </row>
    <row r="12" spans="1:5" ht="34.9" customHeight="1" x14ac:dyDescent="0.25">
      <c r="A12" s="50"/>
      <c r="B12" s="55" t="s">
        <v>16</v>
      </c>
      <c r="C12" s="56" t="s">
        <v>22</v>
      </c>
      <c r="D12" s="5"/>
      <c r="E12" s="5"/>
    </row>
    <row r="13" spans="1:5" ht="15.75" x14ac:dyDescent="0.25">
      <c r="A13" s="50"/>
      <c r="B13" s="170" t="s">
        <v>204</v>
      </c>
      <c r="C13" s="170"/>
      <c r="D13" s="170"/>
      <c r="E13" s="170"/>
    </row>
    <row r="14" spans="1:5" ht="18.75" x14ac:dyDescent="0.25">
      <c r="A14" s="50"/>
      <c r="B14" s="168" t="s">
        <v>17</v>
      </c>
      <c r="C14" s="168"/>
      <c r="D14" s="54" t="s">
        <v>18</v>
      </c>
      <c r="E14" s="54" t="s">
        <v>19</v>
      </c>
    </row>
    <row r="15" spans="1:5" ht="34.9" customHeight="1" x14ac:dyDescent="0.25">
      <c r="A15" s="50"/>
      <c r="B15" s="55" t="s">
        <v>20</v>
      </c>
      <c r="C15" s="56" t="s">
        <v>205</v>
      </c>
      <c r="D15" s="5"/>
      <c r="E15" s="5"/>
    </row>
    <row r="16" spans="1:5" ht="45" x14ac:dyDescent="0.25">
      <c r="A16" s="50"/>
      <c r="B16" s="55" t="s">
        <v>14</v>
      </c>
      <c r="C16" s="56" t="s">
        <v>114</v>
      </c>
      <c r="D16" s="5"/>
      <c r="E16" s="5"/>
    </row>
    <row r="17" spans="1:5" ht="34.9" customHeight="1" x14ac:dyDescent="0.25">
      <c r="A17" s="50"/>
      <c r="B17" s="55" t="s">
        <v>15</v>
      </c>
      <c r="C17" s="56" t="s">
        <v>206</v>
      </c>
      <c r="D17" s="5"/>
      <c r="E17" s="5"/>
    </row>
    <row r="18" spans="1:5" ht="45" customHeight="1" x14ac:dyDescent="0.25">
      <c r="A18" s="50"/>
      <c r="B18" s="55" t="s">
        <v>16</v>
      </c>
      <c r="C18" s="56" t="s">
        <v>24</v>
      </c>
      <c r="D18" s="5"/>
      <c r="E18" s="5"/>
    </row>
    <row r="19" spans="1:5" ht="34.9" customHeight="1" x14ac:dyDescent="0.25">
      <c r="A19" s="50"/>
      <c r="B19" s="55" t="s">
        <v>23</v>
      </c>
      <c r="C19" s="56" t="s">
        <v>115</v>
      </c>
      <c r="D19" s="5"/>
      <c r="E19" s="5"/>
    </row>
    <row r="20" spans="1:5" ht="34.9" customHeight="1" x14ac:dyDescent="0.25">
      <c r="A20" s="50"/>
      <c r="B20" s="55" t="s">
        <v>25</v>
      </c>
      <c r="C20" s="56" t="s">
        <v>116</v>
      </c>
      <c r="D20" s="5"/>
      <c r="E20" s="5"/>
    </row>
    <row r="21" spans="1:5" ht="15.6" customHeight="1" x14ac:dyDescent="0.25">
      <c r="A21" s="50"/>
      <c r="B21" s="162" t="s">
        <v>187</v>
      </c>
      <c r="C21" s="162"/>
    </row>
    <row r="22" spans="1:5" ht="45" customHeight="1" x14ac:dyDescent="0.25">
      <c r="A22" s="50"/>
      <c r="B22" s="163" t="s">
        <v>194</v>
      </c>
      <c r="C22" s="164"/>
      <c r="D22" s="164"/>
      <c r="E22" s="165"/>
    </row>
    <row r="23" spans="1:5" ht="15" customHeight="1" x14ac:dyDescent="0.25">
      <c r="B23" s="166" t="s">
        <v>188</v>
      </c>
      <c r="C23" s="166"/>
      <c r="D23" s="166"/>
      <c r="E23" s="166"/>
    </row>
    <row r="24" spans="1:5" ht="30" customHeight="1" x14ac:dyDescent="0.25">
      <c r="B24" s="58"/>
      <c r="C24" s="59" t="s">
        <v>189</v>
      </c>
      <c r="D24" s="159"/>
      <c r="E24" s="160"/>
    </row>
    <row r="25" spans="1:5" ht="4.9000000000000004" customHeight="1" x14ac:dyDescent="0.25">
      <c r="B25" s="58"/>
      <c r="C25" s="59"/>
      <c r="D25" s="60"/>
      <c r="E25" s="60"/>
    </row>
    <row r="26" spans="1:5" ht="15" customHeight="1" x14ac:dyDescent="0.25">
      <c r="B26" s="162" t="s">
        <v>190</v>
      </c>
      <c r="C26" s="162"/>
      <c r="D26" s="60"/>
      <c r="E26" s="60"/>
    </row>
    <row r="27" spans="1:5" ht="60" customHeight="1" x14ac:dyDescent="0.25">
      <c r="B27" s="155" t="s">
        <v>241</v>
      </c>
      <c r="C27" s="156"/>
      <c r="D27" s="156"/>
      <c r="E27" s="157"/>
    </row>
    <row r="28" spans="1:5" ht="15" customHeight="1" x14ac:dyDescent="0.25">
      <c r="B28" s="158" t="s">
        <v>191</v>
      </c>
      <c r="C28" s="158"/>
      <c r="D28" s="158"/>
      <c r="E28" s="158"/>
    </row>
    <row r="29" spans="1:5" ht="30" customHeight="1" x14ac:dyDescent="0.25">
      <c r="B29" s="51"/>
      <c r="C29" s="59" t="s">
        <v>189</v>
      </c>
      <c r="D29" s="159"/>
      <c r="E29" s="160"/>
    </row>
    <row r="34" spans="2:7" ht="18.75" x14ac:dyDescent="0.25">
      <c r="B34" s="141" t="s">
        <v>13</v>
      </c>
      <c r="C34" s="141"/>
      <c r="D34" s="141"/>
      <c r="E34" s="141"/>
      <c r="F34" s="61"/>
      <c r="G34" s="61"/>
    </row>
    <row r="35" spans="2:7" x14ac:dyDescent="0.25">
      <c r="B35" s="161" t="s">
        <v>192</v>
      </c>
      <c r="C35" s="161"/>
      <c r="D35" s="161"/>
      <c r="E35" s="161"/>
    </row>
    <row r="36" spans="2:7" ht="15.75" x14ac:dyDescent="0.25">
      <c r="B36" s="154" t="s">
        <v>193</v>
      </c>
      <c r="C36" s="154"/>
      <c r="D36" s="154"/>
      <c r="E36" s="154"/>
    </row>
  </sheetData>
  <sheetProtection algorithmName="SHA-512" hashValue="ksML1EicsAfi9fInROZ9z+ate0uB+J59lY43nu5yeHxAap8GYcuXf/smWoUHEFJPU3GSTkW1kBK8idZ1ZvQsCQ==" saltValue="zLZP/JOnIujUOyeehOZl9g==" spinCount="100000" sheet="1" objects="1" scenarios="1"/>
  <mergeCells count="18">
    <mergeCell ref="B5:E5"/>
    <mergeCell ref="B8:C8"/>
    <mergeCell ref="B14:C14"/>
    <mergeCell ref="B2:C2"/>
    <mergeCell ref="B4:C4"/>
    <mergeCell ref="B7:E7"/>
    <mergeCell ref="B13:E13"/>
    <mergeCell ref="B21:C21"/>
    <mergeCell ref="B22:E22"/>
    <mergeCell ref="B23:E23"/>
    <mergeCell ref="D24:E24"/>
    <mergeCell ref="B26:C26"/>
    <mergeCell ref="B36:E36"/>
    <mergeCell ref="B27:E27"/>
    <mergeCell ref="B28:E28"/>
    <mergeCell ref="D29:E29"/>
    <mergeCell ref="B35:E35"/>
    <mergeCell ref="B34:E34"/>
  </mergeCells>
  <pageMargins left="0" right="0" top="0.19685039370078741" bottom="0.19685039370078741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I60"/>
  <sheetViews>
    <sheetView view="pageBreakPreview" zoomScaleNormal="100" zoomScaleSheetLayoutView="100" workbookViewId="0">
      <selection activeCell="H40" sqref="H40"/>
    </sheetView>
  </sheetViews>
  <sheetFormatPr defaultColWidth="9.140625" defaultRowHeight="15" x14ac:dyDescent="0.25"/>
  <cols>
    <col min="1" max="1" width="1.7109375" style="27" customWidth="1"/>
    <col min="2" max="2" width="34.7109375" style="27" customWidth="1"/>
    <col min="3" max="3" width="20.7109375" style="27" customWidth="1"/>
    <col min="4" max="8" width="8.7109375" style="27" customWidth="1"/>
    <col min="9" max="9" width="0.85546875" style="27" customWidth="1"/>
    <col min="10" max="16384" width="9.140625" style="27"/>
  </cols>
  <sheetData>
    <row r="1" spans="1:9" ht="15" customHeight="1" x14ac:dyDescent="0.25">
      <c r="A1" s="50"/>
      <c r="B1" s="50"/>
      <c r="C1" s="50"/>
      <c r="D1" s="50"/>
      <c r="E1" s="50"/>
      <c r="F1" s="50"/>
      <c r="G1" s="50"/>
      <c r="H1" s="50"/>
    </row>
    <row r="2" spans="1:9" ht="24.95" customHeight="1" x14ac:dyDescent="0.25">
      <c r="A2" s="50"/>
      <c r="B2" s="135" t="s">
        <v>103</v>
      </c>
      <c r="C2" s="135"/>
      <c r="D2" s="135"/>
      <c r="E2" s="171" t="str">
        <f>SPLOŠNO!F2</f>
        <v>LPŠ 2021:                                                         PRIJAVA NA JR</v>
      </c>
      <c r="F2" s="171"/>
      <c r="G2" s="171" t="s">
        <v>117</v>
      </c>
      <c r="H2" s="171"/>
    </row>
    <row r="3" spans="1:9" ht="5.0999999999999996" customHeight="1" x14ac:dyDescent="0.25">
      <c r="A3" s="50"/>
      <c r="B3" s="50"/>
      <c r="C3" s="50"/>
      <c r="D3" s="50"/>
      <c r="E3" s="50"/>
      <c r="F3" s="50"/>
      <c r="G3" s="50"/>
      <c r="H3" s="50"/>
    </row>
    <row r="4" spans="1:9" ht="24.95" customHeight="1" x14ac:dyDescent="0.25">
      <c r="A4" s="50"/>
      <c r="B4" s="172" t="str">
        <f>SPLOŠNO!D6</f>
        <v>ŠPORTNO DRUŠTVO VELIKI PINGVINI</v>
      </c>
      <c r="C4" s="173"/>
      <c r="D4" s="173"/>
      <c r="E4" s="173"/>
      <c r="F4" s="174"/>
      <c r="G4" s="55" t="s">
        <v>12</v>
      </c>
      <c r="H4" s="62">
        <f>SPLOŠNO!G34</f>
        <v>0</v>
      </c>
    </row>
    <row r="5" spans="1:9" ht="24.95" customHeight="1" x14ac:dyDescent="0.25">
      <c r="A5" s="50"/>
      <c r="B5" s="175" t="s">
        <v>245</v>
      </c>
      <c r="C5" s="176"/>
      <c r="D5" s="176"/>
      <c r="E5" s="176"/>
      <c r="F5" s="176"/>
      <c r="G5" s="176"/>
      <c r="H5" s="177"/>
    </row>
    <row r="6" spans="1:9" ht="5.0999999999999996" customHeight="1" x14ac:dyDescent="0.25">
      <c r="A6" s="50"/>
      <c r="B6" s="50"/>
      <c r="C6" s="50"/>
      <c r="D6" s="50"/>
      <c r="E6" s="50"/>
      <c r="F6" s="50"/>
      <c r="G6" s="50"/>
      <c r="H6" s="50"/>
    </row>
    <row r="7" spans="1:9" ht="18.75" x14ac:dyDescent="0.25">
      <c r="A7" s="63"/>
      <c r="B7" s="283" t="s">
        <v>244</v>
      </c>
      <c r="C7" s="283"/>
      <c r="D7" s="283"/>
      <c r="E7" s="283"/>
      <c r="F7" s="274" t="s">
        <v>246</v>
      </c>
      <c r="G7" s="275"/>
      <c r="H7" s="276"/>
      <c r="I7" s="64"/>
    </row>
    <row r="8" spans="1:9" ht="22.5" customHeight="1" x14ac:dyDescent="0.25">
      <c r="A8" s="50"/>
      <c r="B8" s="271" t="s">
        <v>26</v>
      </c>
      <c r="C8" s="272" t="s">
        <v>27</v>
      </c>
      <c r="D8" s="273" t="s">
        <v>28</v>
      </c>
      <c r="E8" s="273" t="s">
        <v>29</v>
      </c>
      <c r="F8" s="273" t="s">
        <v>207</v>
      </c>
      <c r="G8" s="273" t="s">
        <v>208</v>
      </c>
      <c r="H8" s="273" t="s">
        <v>209</v>
      </c>
    </row>
    <row r="9" spans="1:9" ht="23.1" customHeight="1" x14ac:dyDescent="0.25">
      <c r="A9" s="50"/>
      <c r="B9" s="284" t="s">
        <v>251</v>
      </c>
      <c r="C9" s="13"/>
      <c r="D9" s="6"/>
      <c r="E9" s="7"/>
      <c r="F9" s="68" t="s">
        <v>18</v>
      </c>
      <c r="G9" s="68" t="s">
        <v>30</v>
      </c>
      <c r="H9" s="68" t="s">
        <v>31</v>
      </c>
    </row>
    <row r="10" spans="1:9" ht="23.1" customHeight="1" x14ac:dyDescent="0.25">
      <c r="A10" s="50"/>
      <c r="B10" s="284" t="s">
        <v>251</v>
      </c>
      <c r="C10" s="25"/>
      <c r="D10" s="8"/>
      <c r="E10" s="9"/>
      <c r="F10" s="68" t="s">
        <v>18</v>
      </c>
      <c r="G10" s="68" t="s">
        <v>30</v>
      </c>
      <c r="H10" s="68" t="s">
        <v>31</v>
      </c>
    </row>
    <row r="11" spans="1:9" ht="23.1" customHeight="1" x14ac:dyDescent="0.25">
      <c r="A11" s="50"/>
      <c r="B11" s="284" t="s">
        <v>242</v>
      </c>
      <c r="C11" s="25"/>
      <c r="D11" s="8"/>
      <c r="E11" s="9"/>
      <c r="F11" s="68" t="s">
        <v>18</v>
      </c>
      <c r="G11" s="68" t="s">
        <v>30</v>
      </c>
      <c r="H11" s="68" t="s">
        <v>31</v>
      </c>
    </row>
    <row r="12" spans="1:9" ht="23.1" customHeight="1" x14ac:dyDescent="0.25">
      <c r="A12" s="50"/>
      <c r="B12" s="284" t="s">
        <v>242</v>
      </c>
      <c r="C12" s="10"/>
      <c r="D12" s="8"/>
      <c r="E12" s="9"/>
      <c r="F12" s="68" t="s">
        <v>18</v>
      </c>
      <c r="G12" s="68" t="s">
        <v>30</v>
      </c>
      <c r="H12" s="68" t="s">
        <v>31</v>
      </c>
    </row>
    <row r="13" spans="1:9" ht="23.1" customHeight="1" x14ac:dyDescent="0.25">
      <c r="A13" s="50"/>
      <c r="B13" s="284" t="s">
        <v>243</v>
      </c>
      <c r="C13" s="10"/>
      <c r="D13" s="8"/>
      <c r="E13" s="9"/>
      <c r="F13" s="68" t="s">
        <v>18</v>
      </c>
      <c r="G13" s="68" t="s">
        <v>30</v>
      </c>
      <c r="H13" s="68" t="s">
        <v>31</v>
      </c>
    </row>
    <row r="14" spans="1:9" ht="23.1" customHeight="1" x14ac:dyDescent="0.25">
      <c r="A14" s="50"/>
      <c r="B14" s="284" t="s">
        <v>243</v>
      </c>
      <c r="C14" s="25"/>
      <c r="D14" s="6"/>
      <c r="E14" s="7"/>
      <c r="F14" s="68" t="s">
        <v>18</v>
      </c>
      <c r="G14" s="68" t="s">
        <v>30</v>
      </c>
      <c r="H14" s="68" t="s">
        <v>31</v>
      </c>
    </row>
    <row r="15" spans="1:9" ht="10.15" customHeight="1" x14ac:dyDescent="0.25">
      <c r="A15" s="50"/>
      <c r="B15" s="51"/>
      <c r="C15" s="69"/>
      <c r="D15" s="69"/>
      <c r="E15" s="50"/>
      <c r="F15" s="50"/>
      <c r="G15" s="50"/>
      <c r="H15" s="50"/>
    </row>
    <row r="16" spans="1:9" ht="24.95" customHeight="1" x14ac:dyDescent="0.25">
      <c r="A16" s="50"/>
      <c r="B16" s="175" t="s">
        <v>247</v>
      </c>
      <c r="C16" s="176"/>
      <c r="D16" s="176"/>
      <c r="E16" s="176"/>
      <c r="F16" s="176"/>
      <c r="G16" s="176"/>
      <c r="H16" s="177"/>
    </row>
    <row r="17" spans="1:8" ht="5.0999999999999996" customHeight="1" x14ac:dyDescent="0.25">
      <c r="A17" s="50"/>
      <c r="B17" s="277"/>
      <c r="C17" s="278"/>
      <c r="D17" s="278"/>
      <c r="E17" s="279"/>
      <c r="F17" s="279"/>
      <c r="G17" s="279"/>
      <c r="H17" s="279"/>
    </row>
    <row r="18" spans="1:8" ht="18.75" x14ac:dyDescent="0.25">
      <c r="A18" s="50"/>
      <c r="B18" s="283" t="s">
        <v>248</v>
      </c>
      <c r="C18" s="283"/>
      <c r="D18" s="283"/>
      <c r="E18" s="283"/>
      <c r="F18" s="274" t="s">
        <v>246</v>
      </c>
      <c r="G18" s="275"/>
      <c r="H18" s="276"/>
    </row>
    <row r="19" spans="1:8" ht="22.5" x14ac:dyDescent="0.25">
      <c r="A19" s="50"/>
      <c r="B19" s="271" t="s">
        <v>26</v>
      </c>
      <c r="C19" s="272" t="s">
        <v>27</v>
      </c>
      <c r="D19" s="273" t="s">
        <v>28</v>
      </c>
      <c r="E19" s="273" t="s">
        <v>29</v>
      </c>
      <c r="F19" s="273" t="s">
        <v>207</v>
      </c>
      <c r="G19" s="273" t="s">
        <v>208</v>
      </c>
      <c r="H19" s="273" t="s">
        <v>209</v>
      </c>
    </row>
    <row r="20" spans="1:8" ht="23.1" customHeight="1" x14ac:dyDescent="0.25">
      <c r="A20" s="50"/>
      <c r="B20" s="285" t="s">
        <v>249</v>
      </c>
      <c r="C20" s="280"/>
      <c r="D20" s="6"/>
      <c r="E20" s="7"/>
      <c r="F20" s="281" t="s">
        <v>18</v>
      </c>
      <c r="G20" s="281" t="s">
        <v>30</v>
      </c>
      <c r="H20" s="281" t="s">
        <v>31</v>
      </c>
    </row>
    <row r="21" spans="1:8" ht="23.1" customHeight="1" x14ac:dyDescent="0.25">
      <c r="A21" s="50"/>
      <c r="B21" s="285" t="s">
        <v>249</v>
      </c>
      <c r="C21" s="280"/>
      <c r="D21" s="8"/>
      <c r="E21" s="9"/>
      <c r="F21" s="281" t="s">
        <v>18</v>
      </c>
      <c r="G21" s="281" t="s">
        <v>30</v>
      </c>
      <c r="H21" s="281" t="s">
        <v>31</v>
      </c>
    </row>
    <row r="22" spans="1:8" ht="23.1" customHeight="1" x14ac:dyDescent="0.25">
      <c r="A22" s="50"/>
      <c r="B22" s="285" t="s">
        <v>257</v>
      </c>
      <c r="C22" s="280"/>
      <c r="D22" s="8"/>
      <c r="E22" s="9"/>
      <c r="F22" s="281" t="s">
        <v>18</v>
      </c>
      <c r="G22" s="281" t="s">
        <v>30</v>
      </c>
      <c r="H22" s="281" t="s">
        <v>31</v>
      </c>
    </row>
    <row r="23" spans="1:8" ht="23.1" customHeight="1" x14ac:dyDescent="0.25">
      <c r="A23" s="50"/>
      <c r="B23" s="285" t="s">
        <v>257</v>
      </c>
      <c r="C23" s="280"/>
      <c r="D23" s="8"/>
      <c r="E23" s="9"/>
      <c r="F23" s="281" t="s">
        <v>18</v>
      </c>
      <c r="G23" s="281" t="s">
        <v>30</v>
      </c>
      <c r="H23" s="281" t="s">
        <v>31</v>
      </c>
    </row>
    <row r="24" spans="1:8" ht="23.1" customHeight="1" x14ac:dyDescent="0.25">
      <c r="A24" s="50"/>
      <c r="B24" s="285" t="s">
        <v>258</v>
      </c>
      <c r="C24" s="282"/>
      <c r="D24" s="8"/>
      <c r="E24" s="9"/>
      <c r="F24" s="281" t="s">
        <v>18</v>
      </c>
      <c r="G24" s="281" t="s">
        <v>30</v>
      </c>
      <c r="H24" s="281" t="s">
        <v>31</v>
      </c>
    </row>
    <row r="25" spans="1:8" ht="23.1" customHeight="1" x14ac:dyDescent="0.25">
      <c r="A25" s="50"/>
      <c r="B25" s="285" t="s">
        <v>258</v>
      </c>
      <c r="C25" s="280"/>
      <c r="D25" s="6"/>
      <c r="E25" s="7"/>
      <c r="F25" s="281" t="s">
        <v>18</v>
      </c>
      <c r="G25" s="281" t="s">
        <v>30</v>
      </c>
      <c r="H25" s="281" t="s">
        <v>31</v>
      </c>
    </row>
    <row r="26" spans="1:8" ht="9.9499999999999993" customHeight="1" x14ac:dyDescent="0.25">
      <c r="A26" s="50"/>
      <c r="B26" s="51"/>
      <c r="C26" s="69"/>
      <c r="D26" s="69"/>
      <c r="E26" s="50"/>
      <c r="F26" s="50"/>
      <c r="G26" s="50"/>
      <c r="H26" s="50"/>
    </row>
    <row r="27" spans="1:8" ht="24.95" customHeight="1" x14ac:dyDescent="0.25">
      <c r="A27" s="50"/>
      <c r="B27" s="175" t="s">
        <v>250</v>
      </c>
      <c r="C27" s="176"/>
      <c r="D27" s="176"/>
      <c r="E27" s="176"/>
      <c r="F27" s="176"/>
      <c r="G27" s="176"/>
      <c r="H27" s="177"/>
    </row>
    <row r="28" spans="1:8" ht="5.0999999999999996" customHeight="1" x14ac:dyDescent="0.25">
      <c r="A28" s="50"/>
      <c r="B28" s="51"/>
      <c r="C28" s="69"/>
      <c r="D28" s="69"/>
      <c r="E28" s="50"/>
      <c r="F28" s="50"/>
      <c r="G28" s="50"/>
      <c r="H28" s="50"/>
    </row>
    <row r="29" spans="1:8" ht="18.75" customHeight="1" x14ac:dyDescent="0.25">
      <c r="A29" s="50"/>
      <c r="B29" s="283" t="s">
        <v>252</v>
      </c>
      <c r="C29" s="283"/>
      <c r="D29" s="283"/>
      <c r="E29" s="283"/>
      <c r="F29" s="274" t="s">
        <v>246</v>
      </c>
      <c r="G29" s="275"/>
      <c r="H29" s="276"/>
    </row>
    <row r="30" spans="1:8" ht="22.5" customHeight="1" x14ac:dyDescent="0.25">
      <c r="A30" s="50"/>
      <c r="B30" s="271" t="s">
        <v>26</v>
      </c>
      <c r="C30" s="272" t="s">
        <v>27</v>
      </c>
      <c r="D30" s="273" t="s">
        <v>28</v>
      </c>
      <c r="E30" s="273" t="s">
        <v>29</v>
      </c>
      <c r="F30" s="273" t="s">
        <v>207</v>
      </c>
      <c r="G30" s="273" t="s">
        <v>208</v>
      </c>
      <c r="H30" s="273" t="s">
        <v>209</v>
      </c>
    </row>
    <row r="31" spans="1:8" ht="23.1" customHeight="1" x14ac:dyDescent="0.25">
      <c r="A31" s="50"/>
      <c r="B31" s="286" t="s">
        <v>212</v>
      </c>
      <c r="C31" s="25"/>
      <c r="D31" s="6"/>
      <c r="E31" s="7"/>
      <c r="F31" s="68" t="s">
        <v>18</v>
      </c>
      <c r="G31" s="68" t="s">
        <v>30</v>
      </c>
      <c r="H31" s="68" t="s">
        <v>31</v>
      </c>
    </row>
    <row r="32" spans="1:8" ht="23.1" customHeight="1" x14ac:dyDescent="0.25">
      <c r="A32" s="50"/>
      <c r="B32" s="286" t="s">
        <v>212</v>
      </c>
      <c r="C32" s="25"/>
      <c r="D32" s="6"/>
      <c r="E32" s="7"/>
      <c r="F32" s="68" t="s">
        <v>18</v>
      </c>
      <c r="G32" s="68" t="s">
        <v>30</v>
      </c>
      <c r="H32" s="68" t="s">
        <v>31</v>
      </c>
    </row>
    <row r="33" spans="1:8" ht="23.1" customHeight="1" x14ac:dyDescent="0.25">
      <c r="A33" s="50"/>
      <c r="B33" s="286" t="s">
        <v>212</v>
      </c>
      <c r="C33" s="25"/>
      <c r="D33" s="6"/>
      <c r="E33" s="7"/>
      <c r="F33" s="68" t="s">
        <v>18</v>
      </c>
      <c r="G33" s="68" t="s">
        <v>30</v>
      </c>
      <c r="H33" s="68" t="s">
        <v>31</v>
      </c>
    </row>
    <row r="34" spans="1:8" ht="23.1" customHeight="1" x14ac:dyDescent="0.25">
      <c r="A34" s="50"/>
      <c r="B34" s="286" t="s">
        <v>212</v>
      </c>
      <c r="C34" s="25"/>
      <c r="D34" s="6"/>
      <c r="E34" s="7"/>
      <c r="F34" s="68" t="s">
        <v>18</v>
      </c>
      <c r="G34" s="68" t="s">
        <v>30</v>
      </c>
      <c r="H34" s="68" t="s">
        <v>31</v>
      </c>
    </row>
    <row r="35" spans="1:8" ht="23.1" customHeight="1" x14ac:dyDescent="0.25">
      <c r="A35" s="50"/>
      <c r="B35" s="286" t="s">
        <v>212</v>
      </c>
      <c r="C35" s="25"/>
      <c r="D35" s="6"/>
      <c r="E35" s="7"/>
      <c r="F35" s="68" t="s">
        <v>18</v>
      </c>
      <c r="G35" s="68" t="s">
        <v>30</v>
      </c>
      <c r="H35" s="68" t="s">
        <v>31</v>
      </c>
    </row>
    <row r="36" spans="1:8" ht="9.9499999999999993" customHeight="1" x14ac:dyDescent="0.25">
      <c r="A36" s="50"/>
      <c r="B36" s="70"/>
      <c r="C36" s="70"/>
      <c r="D36" s="70"/>
      <c r="E36" s="50"/>
      <c r="F36" s="50"/>
      <c r="G36" s="50"/>
      <c r="H36" s="50"/>
    </row>
    <row r="37" spans="1:8" ht="24.95" customHeight="1" x14ac:dyDescent="0.25">
      <c r="A37" s="50"/>
      <c r="B37" s="175" t="s">
        <v>253</v>
      </c>
      <c r="C37" s="176"/>
      <c r="D37" s="176"/>
      <c r="E37" s="176"/>
      <c r="F37" s="176"/>
      <c r="G37" s="176"/>
      <c r="H37" s="177"/>
    </row>
    <row r="38" spans="1:8" ht="5.0999999999999996" customHeight="1" x14ac:dyDescent="0.25">
      <c r="A38" s="50"/>
      <c r="B38" s="70"/>
      <c r="C38" s="70"/>
      <c r="D38" s="70"/>
      <c r="E38" s="50"/>
      <c r="F38" s="50"/>
      <c r="G38" s="50"/>
      <c r="H38" s="50"/>
    </row>
    <row r="39" spans="1:8" ht="18.75" x14ac:dyDescent="0.25">
      <c r="A39" s="50"/>
      <c r="B39" s="283" t="s">
        <v>254</v>
      </c>
      <c r="C39" s="283"/>
      <c r="D39" s="283"/>
      <c r="E39" s="283"/>
      <c r="F39" s="274" t="s">
        <v>246</v>
      </c>
      <c r="G39" s="275"/>
      <c r="H39" s="276"/>
    </row>
    <row r="40" spans="1:8" ht="22.5" customHeight="1" x14ac:dyDescent="0.25">
      <c r="A40" s="50"/>
      <c r="B40" s="271" t="s">
        <v>26</v>
      </c>
      <c r="C40" s="272" t="s">
        <v>27</v>
      </c>
      <c r="D40" s="273" t="s">
        <v>28</v>
      </c>
      <c r="E40" s="273" t="s">
        <v>29</v>
      </c>
      <c r="F40" s="273" t="s">
        <v>207</v>
      </c>
      <c r="G40" s="273" t="s">
        <v>208</v>
      </c>
      <c r="H40" s="273" t="s">
        <v>209</v>
      </c>
    </row>
    <row r="41" spans="1:8" ht="23.1" customHeight="1" x14ac:dyDescent="0.25">
      <c r="A41" s="50"/>
      <c r="B41" s="286" t="s">
        <v>213</v>
      </c>
      <c r="C41" s="25"/>
      <c r="D41" s="6"/>
      <c r="E41" s="7"/>
      <c r="F41" s="68" t="s">
        <v>18</v>
      </c>
      <c r="G41" s="68" t="s">
        <v>30</v>
      </c>
      <c r="H41" s="68" t="s">
        <v>31</v>
      </c>
    </row>
    <row r="42" spans="1:8" ht="23.1" customHeight="1" x14ac:dyDescent="0.25">
      <c r="A42" s="50"/>
      <c r="B42" s="286" t="s">
        <v>213</v>
      </c>
      <c r="C42" s="25"/>
      <c r="D42" s="6"/>
      <c r="E42" s="7"/>
      <c r="F42" s="71" t="s">
        <v>18</v>
      </c>
      <c r="G42" s="71" t="s">
        <v>30</v>
      </c>
      <c r="H42" s="71" t="s">
        <v>31</v>
      </c>
    </row>
    <row r="43" spans="1:8" ht="9.9499999999999993" customHeight="1" x14ac:dyDescent="0.25">
      <c r="A43" s="50"/>
      <c r="B43" s="70"/>
      <c r="C43" s="70"/>
      <c r="D43" s="70"/>
      <c r="E43" s="50"/>
      <c r="F43" s="50"/>
      <c r="G43" s="50"/>
      <c r="H43" s="50"/>
    </row>
    <row r="44" spans="1:8" ht="9.9499999999999993" customHeight="1" x14ac:dyDescent="0.25">
      <c r="A44" s="50"/>
      <c r="B44" s="70"/>
      <c r="C44" s="70"/>
      <c r="D44" s="70"/>
      <c r="E44" s="50"/>
      <c r="F44" s="50"/>
      <c r="G44" s="50"/>
      <c r="H44" s="50"/>
    </row>
    <row r="45" spans="1:8" ht="18.75" x14ac:dyDescent="0.25">
      <c r="B45" s="141" t="s">
        <v>13</v>
      </c>
      <c r="C45" s="141"/>
      <c r="D45" s="141"/>
      <c r="E45" s="141"/>
      <c r="F45" s="141"/>
      <c r="G45" s="141"/>
      <c r="H45" s="141"/>
    </row>
    <row r="46" spans="1:8" x14ac:dyDescent="0.25">
      <c r="B46" s="151" t="s">
        <v>120</v>
      </c>
      <c r="C46" s="151"/>
      <c r="D46" s="151"/>
      <c r="E46" s="151"/>
      <c r="F46" s="151"/>
      <c r="G46" s="179"/>
      <c r="H46" s="49"/>
    </row>
    <row r="47" spans="1:8" ht="15" customHeight="1" x14ac:dyDescent="0.25">
      <c r="B47" s="288" t="s">
        <v>256</v>
      </c>
      <c r="C47" s="288"/>
      <c r="D47" s="288"/>
      <c r="E47" s="288"/>
      <c r="F47" s="288"/>
      <c r="G47" s="288"/>
      <c r="H47" s="288"/>
    </row>
    <row r="48" spans="1:8" x14ac:dyDescent="0.25">
      <c r="B48" s="287" t="s">
        <v>255</v>
      </c>
      <c r="C48" s="287"/>
      <c r="D48" s="287"/>
      <c r="E48" s="287"/>
      <c r="F48" s="287"/>
      <c r="G48" s="287"/>
      <c r="H48" s="287"/>
    </row>
    <row r="49" spans="2:8" ht="15.75" customHeight="1" x14ac:dyDescent="0.25">
      <c r="B49" s="181" t="s">
        <v>33</v>
      </c>
      <c r="C49" s="181"/>
      <c r="D49" s="181"/>
      <c r="E49" s="181"/>
      <c r="F49" s="181"/>
      <c r="G49" s="181"/>
      <c r="H49" s="181"/>
    </row>
    <row r="50" spans="2:8" x14ac:dyDescent="0.25">
      <c r="B50" s="142" t="s">
        <v>34</v>
      </c>
      <c r="C50" s="142"/>
      <c r="D50" s="142"/>
      <c r="E50" s="142"/>
      <c r="F50" s="142"/>
      <c r="G50" s="142"/>
      <c r="H50" s="142"/>
    </row>
    <row r="51" spans="2:8" x14ac:dyDescent="0.25">
      <c r="B51" s="142"/>
      <c r="C51" s="142"/>
      <c r="D51" s="142"/>
      <c r="E51" s="142"/>
      <c r="F51" s="142"/>
      <c r="G51" s="142"/>
      <c r="H51" s="142"/>
    </row>
    <row r="52" spans="2:8" x14ac:dyDescent="0.25">
      <c r="B52" s="181" t="s">
        <v>35</v>
      </c>
      <c r="C52" s="181"/>
      <c r="D52" s="181"/>
      <c r="E52" s="181"/>
      <c r="F52" s="181"/>
      <c r="G52" s="181"/>
      <c r="H52" s="181"/>
    </row>
    <row r="53" spans="2:8" x14ac:dyDescent="0.25">
      <c r="B53" s="142" t="s">
        <v>259</v>
      </c>
      <c r="C53" s="142"/>
      <c r="D53" s="142"/>
      <c r="E53" s="142"/>
      <c r="F53" s="142"/>
      <c r="G53" s="142"/>
      <c r="H53" s="142"/>
    </row>
    <row r="54" spans="2:8" x14ac:dyDescent="0.25">
      <c r="B54" s="142"/>
      <c r="C54" s="142"/>
      <c r="D54" s="142"/>
      <c r="E54" s="142"/>
      <c r="F54" s="142"/>
      <c r="G54" s="142"/>
      <c r="H54" s="142"/>
    </row>
    <row r="55" spans="2:8" x14ac:dyDescent="0.25">
      <c r="B55" s="181" t="s">
        <v>36</v>
      </c>
      <c r="C55" s="181"/>
      <c r="D55" s="181"/>
      <c r="E55" s="181"/>
      <c r="F55" s="181"/>
      <c r="G55" s="181"/>
      <c r="H55" s="181"/>
    </row>
    <row r="56" spans="2:8" x14ac:dyDescent="0.25">
      <c r="B56" s="142" t="s">
        <v>210</v>
      </c>
      <c r="C56" s="142"/>
      <c r="D56" s="142"/>
      <c r="E56" s="142"/>
      <c r="F56" s="142"/>
      <c r="G56" s="142"/>
      <c r="H56" s="142"/>
    </row>
    <row r="57" spans="2:8" x14ac:dyDescent="0.25">
      <c r="B57" s="178" t="s">
        <v>37</v>
      </c>
      <c r="C57" s="178"/>
      <c r="D57" s="178"/>
      <c r="E57" s="178"/>
      <c r="F57" s="178"/>
      <c r="G57" s="178"/>
      <c r="H57" s="178"/>
    </row>
    <row r="58" spans="2:8" ht="15" customHeight="1" x14ac:dyDescent="0.25">
      <c r="B58" s="180" t="s">
        <v>260</v>
      </c>
      <c r="C58" s="180"/>
      <c r="D58" s="180"/>
      <c r="E58" s="180"/>
      <c r="F58" s="180"/>
      <c r="G58" s="180"/>
      <c r="H58" s="180"/>
    </row>
    <row r="59" spans="2:8" ht="15.75" x14ac:dyDescent="0.25">
      <c r="B59" s="289" t="s">
        <v>38</v>
      </c>
      <c r="C59" s="290"/>
      <c r="D59" s="290"/>
      <c r="E59" s="290"/>
      <c r="F59" s="290"/>
      <c r="G59" s="290"/>
      <c r="H59" s="291"/>
    </row>
    <row r="60" spans="2:8" ht="15" customHeight="1" x14ac:dyDescent="0.25">
      <c r="B60" s="292" t="s">
        <v>39</v>
      </c>
      <c r="C60" s="293"/>
      <c r="D60" s="293"/>
      <c r="E60" s="293"/>
      <c r="F60" s="293"/>
      <c r="G60" s="293"/>
      <c r="H60" s="294"/>
    </row>
  </sheetData>
  <sheetProtection algorithmName="SHA-512" hashValue="UPV0eL+cmjyZUY1yVEwHBMbtL0iJycqtaq+KZtjTv1IIz0z1H53MWoMA4JLbx15AcTubbXyrOkgy0es3splXzw==" saltValue="IuW/EhbrVKpj7PK9ay+nAg==" spinCount="100000" sheet="1" objects="1" scenarios="1"/>
  <mergeCells count="30">
    <mergeCell ref="B16:H16"/>
    <mergeCell ref="B18:E18"/>
    <mergeCell ref="F18:H18"/>
    <mergeCell ref="B27:H27"/>
    <mergeCell ref="B37:H37"/>
    <mergeCell ref="B45:H45"/>
    <mergeCell ref="B46:G46"/>
    <mergeCell ref="B50:H51"/>
    <mergeCell ref="B56:H56"/>
    <mergeCell ref="B58:H58"/>
    <mergeCell ref="B49:H49"/>
    <mergeCell ref="B52:H52"/>
    <mergeCell ref="B55:H55"/>
    <mergeCell ref="B57:H57"/>
    <mergeCell ref="B60:H60"/>
    <mergeCell ref="B2:D2"/>
    <mergeCell ref="E2:F2"/>
    <mergeCell ref="G2:H2"/>
    <mergeCell ref="B4:F4"/>
    <mergeCell ref="B47:H47"/>
    <mergeCell ref="B5:H5"/>
    <mergeCell ref="B7:E7"/>
    <mergeCell ref="F7:H7"/>
    <mergeCell ref="B48:H48"/>
    <mergeCell ref="B53:H54"/>
    <mergeCell ref="B59:H59"/>
    <mergeCell ref="B29:E29"/>
    <mergeCell ref="F29:H29"/>
    <mergeCell ref="B39:E39"/>
    <mergeCell ref="F39:H39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H54"/>
  <sheetViews>
    <sheetView view="pageBreakPreview" zoomScaleNormal="100" zoomScaleSheetLayoutView="100" workbookViewId="0">
      <selection activeCell="F19" sqref="F19"/>
    </sheetView>
  </sheetViews>
  <sheetFormatPr defaultRowHeight="15" x14ac:dyDescent="0.25"/>
  <cols>
    <col min="1" max="1" width="1.7109375" style="27" customWidth="1"/>
    <col min="2" max="2" width="34.7109375" style="27" customWidth="1"/>
    <col min="3" max="3" width="20.7109375" style="27" customWidth="1"/>
    <col min="4" max="8" width="8.7109375" style="27" customWidth="1"/>
    <col min="9" max="9" width="0.85546875" style="27" customWidth="1"/>
    <col min="10" max="16384" width="9.140625" style="27"/>
  </cols>
  <sheetData>
    <row r="1" spans="1:8" x14ac:dyDescent="0.25">
      <c r="A1" s="50"/>
      <c r="B1" s="50"/>
      <c r="C1" s="50"/>
      <c r="D1" s="50"/>
      <c r="E1" s="50"/>
      <c r="F1" s="50"/>
      <c r="G1" s="50"/>
      <c r="H1" s="50"/>
    </row>
    <row r="2" spans="1:8" ht="24.95" customHeight="1" x14ac:dyDescent="0.25">
      <c r="A2" s="50"/>
      <c r="B2" s="135" t="s">
        <v>103</v>
      </c>
      <c r="C2" s="135"/>
      <c r="D2" s="135"/>
      <c r="E2" s="171" t="str">
        <f>SPLOŠNO!F2</f>
        <v>LPŠ 2021:                                                         PRIJAVA NA JR</v>
      </c>
      <c r="F2" s="171"/>
      <c r="G2" s="171" t="s">
        <v>119</v>
      </c>
      <c r="H2" s="171"/>
    </row>
    <row r="3" spans="1:8" ht="5.0999999999999996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24.95" customHeight="1" x14ac:dyDescent="0.25">
      <c r="A4" s="50"/>
      <c r="B4" s="172" t="str">
        <f>SPLOŠNO!D6</f>
        <v>ŠPORTNO DRUŠTVO VELIKI PINGVINI</v>
      </c>
      <c r="C4" s="173"/>
      <c r="D4" s="173"/>
      <c r="E4" s="173"/>
      <c r="F4" s="174"/>
      <c r="G4" s="55" t="s">
        <v>12</v>
      </c>
      <c r="H4" s="62">
        <f>SPLOŠNO!G34</f>
        <v>0</v>
      </c>
    </row>
    <row r="5" spans="1:8" ht="24.95" customHeight="1" x14ac:dyDescent="0.25">
      <c r="A5" s="50"/>
      <c r="B5" s="175" t="s">
        <v>261</v>
      </c>
      <c r="C5" s="176"/>
      <c r="D5" s="176"/>
      <c r="E5" s="176"/>
      <c r="F5" s="176"/>
      <c r="G5" s="176"/>
      <c r="H5" s="177"/>
    </row>
    <row r="6" spans="1:8" ht="5.0999999999999996" customHeight="1" x14ac:dyDescent="0.25">
      <c r="A6" s="50"/>
      <c r="B6" s="50"/>
      <c r="C6" s="50"/>
      <c r="D6" s="50"/>
      <c r="E6" s="50"/>
      <c r="F6" s="50"/>
      <c r="G6" s="50"/>
      <c r="H6" s="50"/>
    </row>
    <row r="7" spans="1:8" ht="18.75" x14ac:dyDescent="0.25">
      <c r="A7" s="50"/>
      <c r="B7" s="283" t="s">
        <v>266</v>
      </c>
      <c r="C7" s="283"/>
      <c r="D7" s="283"/>
      <c r="E7" s="283"/>
      <c r="F7" s="274" t="s">
        <v>246</v>
      </c>
      <c r="G7" s="275"/>
      <c r="H7" s="276"/>
    </row>
    <row r="8" spans="1:8" ht="22.5" x14ac:dyDescent="0.25">
      <c r="A8" s="50"/>
      <c r="B8" s="271" t="s">
        <v>26</v>
      </c>
      <c r="C8" s="272" t="s">
        <v>27</v>
      </c>
      <c r="D8" s="273" t="s">
        <v>28</v>
      </c>
      <c r="E8" s="273" t="s">
        <v>29</v>
      </c>
      <c r="F8" s="273" t="s">
        <v>207</v>
      </c>
      <c r="G8" s="273" t="s">
        <v>208</v>
      </c>
      <c r="H8" s="273" t="s">
        <v>209</v>
      </c>
    </row>
    <row r="9" spans="1:8" ht="23.1" customHeight="1" x14ac:dyDescent="0.25">
      <c r="A9" s="50"/>
      <c r="B9" s="284" t="s">
        <v>262</v>
      </c>
      <c r="C9" s="25"/>
      <c r="D9" s="11"/>
      <c r="E9" s="12"/>
      <c r="F9" s="68" t="s">
        <v>18</v>
      </c>
      <c r="G9" s="68" t="s">
        <v>30</v>
      </c>
      <c r="H9" s="68" t="s">
        <v>31</v>
      </c>
    </row>
    <row r="10" spans="1:8" ht="23.1" customHeight="1" x14ac:dyDescent="0.25">
      <c r="A10" s="50"/>
      <c r="B10" s="284" t="s">
        <v>263</v>
      </c>
      <c r="C10" s="25"/>
      <c r="D10" s="6"/>
      <c r="E10" s="7"/>
      <c r="F10" s="68" t="s">
        <v>18</v>
      </c>
      <c r="G10" s="68" t="s">
        <v>30</v>
      </c>
      <c r="H10" s="68" t="s">
        <v>31</v>
      </c>
    </row>
    <row r="11" spans="1:8" ht="23.1" customHeight="1" x14ac:dyDescent="0.25">
      <c r="A11" s="50"/>
      <c r="B11" s="284" t="s">
        <v>264</v>
      </c>
      <c r="C11" s="13"/>
      <c r="D11" s="11"/>
      <c r="E11" s="12"/>
      <c r="F11" s="71" t="s">
        <v>18</v>
      </c>
      <c r="G11" s="71" t="s">
        <v>30</v>
      </c>
      <c r="H11" s="71" t="s">
        <v>31</v>
      </c>
    </row>
    <row r="12" spans="1:8" ht="23.1" customHeight="1" x14ac:dyDescent="0.25">
      <c r="A12" s="50"/>
      <c r="B12" s="284" t="s">
        <v>265</v>
      </c>
      <c r="C12" s="25"/>
      <c r="D12" s="6"/>
      <c r="E12" s="7"/>
      <c r="F12" s="68" t="s">
        <v>18</v>
      </c>
      <c r="G12" s="68" t="s">
        <v>30</v>
      </c>
      <c r="H12" s="68" t="s">
        <v>31</v>
      </c>
    </row>
    <row r="13" spans="1:8" ht="23.1" customHeight="1" x14ac:dyDescent="0.25">
      <c r="A13" s="50"/>
      <c r="B13" s="286" t="s">
        <v>268</v>
      </c>
      <c r="C13" s="13"/>
      <c r="D13" s="11"/>
      <c r="E13" s="12"/>
      <c r="F13" s="303" t="s">
        <v>275</v>
      </c>
      <c r="G13" s="304"/>
      <c r="H13" s="305"/>
    </row>
    <row r="14" spans="1:8" ht="23.1" customHeight="1" x14ac:dyDescent="0.25">
      <c r="A14" s="50"/>
      <c r="B14" s="286" t="s">
        <v>269</v>
      </c>
      <c r="C14" s="25"/>
      <c r="D14" s="6"/>
      <c r="E14" s="7"/>
      <c r="F14" s="303" t="s">
        <v>275</v>
      </c>
      <c r="G14" s="304"/>
      <c r="H14" s="305"/>
    </row>
    <row r="15" spans="1:8" ht="10.15" customHeight="1" x14ac:dyDescent="0.25">
      <c r="A15" s="50"/>
      <c r="B15" s="50"/>
      <c r="C15" s="50"/>
      <c r="D15" s="50"/>
      <c r="E15" s="50"/>
      <c r="F15" s="50"/>
    </row>
    <row r="16" spans="1:8" ht="24.95" customHeight="1" x14ac:dyDescent="0.25">
      <c r="A16" s="50"/>
      <c r="B16" s="175" t="s">
        <v>267</v>
      </c>
      <c r="C16" s="176"/>
      <c r="D16" s="176"/>
      <c r="E16" s="176"/>
      <c r="F16" s="176"/>
      <c r="G16" s="176"/>
      <c r="H16" s="177"/>
    </row>
    <row r="17" spans="1:8" ht="5.0999999999999996" customHeight="1" x14ac:dyDescent="0.25">
      <c r="A17" s="50"/>
      <c r="B17" s="50"/>
      <c r="C17" s="50"/>
      <c r="D17" s="50"/>
      <c r="E17" s="50"/>
      <c r="F17" s="50"/>
    </row>
    <row r="18" spans="1:8" ht="18.75" customHeight="1" x14ac:dyDescent="0.25">
      <c r="A18" s="50"/>
      <c r="B18" s="283" t="s">
        <v>270</v>
      </c>
      <c r="C18" s="283"/>
      <c r="D18" s="283"/>
      <c r="E18" s="283"/>
      <c r="F18" s="274" t="s">
        <v>246</v>
      </c>
      <c r="G18" s="275"/>
      <c r="H18" s="276"/>
    </row>
    <row r="19" spans="1:8" ht="22.5" x14ac:dyDescent="0.25">
      <c r="A19" s="50"/>
      <c r="B19" s="65" t="s">
        <v>26</v>
      </c>
      <c r="C19" s="66" t="s">
        <v>27</v>
      </c>
      <c r="D19" s="67" t="s">
        <v>28</v>
      </c>
      <c r="E19" s="67" t="s">
        <v>29</v>
      </c>
      <c r="F19" s="67" t="s">
        <v>207</v>
      </c>
      <c r="G19" s="67" t="s">
        <v>208</v>
      </c>
      <c r="H19" s="67" t="s">
        <v>209</v>
      </c>
    </row>
    <row r="20" spans="1:8" ht="23.1" customHeight="1" x14ac:dyDescent="0.25">
      <c r="A20" s="50"/>
      <c r="B20" s="295" t="s">
        <v>214</v>
      </c>
      <c r="C20" s="25"/>
      <c r="D20" s="11"/>
      <c r="E20" s="12"/>
      <c r="F20" s="71" t="s">
        <v>18</v>
      </c>
      <c r="G20" s="71" t="s">
        <v>30</v>
      </c>
      <c r="H20" s="71" t="s">
        <v>31</v>
      </c>
    </row>
    <row r="21" spans="1:8" ht="23.1" customHeight="1" x14ac:dyDescent="0.25">
      <c r="A21" s="50"/>
      <c r="B21" s="296" t="s">
        <v>40</v>
      </c>
      <c r="C21" s="25"/>
      <c r="D21" s="6"/>
      <c r="E21" s="7"/>
      <c r="F21" s="303" t="s">
        <v>275</v>
      </c>
      <c r="G21" s="304"/>
      <c r="H21" s="305"/>
    </row>
    <row r="22" spans="1:8" ht="9.9499999999999993" customHeight="1" x14ac:dyDescent="0.25">
      <c r="A22" s="50"/>
      <c r="B22" s="70"/>
      <c r="C22" s="70"/>
      <c r="D22" s="70"/>
      <c r="E22" s="50"/>
      <c r="F22" s="50"/>
      <c r="G22" s="50"/>
      <c r="H22" s="50"/>
    </row>
    <row r="23" spans="1:8" ht="24.95" customHeight="1" x14ac:dyDescent="0.25">
      <c r="A23" s="50"/>
      <c r="B23" s="175" t="s">
        <v>271</v>
      </c>
      <c r="C23" s="176"/>
      <c r="D23" s="176"/>
      <c r="E23" s="176"/>
      <c r="F23" s="176"/>
      <c r="G23" s="176"/>
      <c r="H23" s="177"/>
    </row>
    <row r="24" spans="1:8" ht="5.0999999999999996" customHeight="1" x14ac:dyDescent="0.25">
      <c r="A24" s="50"/>
      <c r="B24" s="70"/>
      <c r="C24" s="70"/>
      <c r="D24" s="70"/>
      <c r="E24" s="50"/>
      <c r="F24" s="50"/>
      <c r="G24" s="50"/>
      <c r="H24" s="50"/>
    </row>
    <row r="25" spans="1:8" ht="18.75" x14ac:dyDescent="0.25">
      <c r="A25" s="50"/>
      <c r="B25" s="283" t="s">
        <v>274</v>
      </c>
      <c r="C25" s="283"/>
      <c r="D25" s="283"/>
      <c r="E25" s="283"/>
      <c r="F25" s="274" t="s">
        <v>246</v>
      </c>
      <c r="G25" s="275"/>
      <c r="H25" s="276"/>
    </row>
    <row r="26" spans="1:8" ht="22.5" x14ac:dyDescent="0.25">
      <c r="A26" s="50"/>
      <c r="B26" s="65" t="s">
        <v>26</v>
      </c>
      <c r="C26" s="133" t="s">
        <v>27</v>
      </c>
      <c r="D26" s="67" t="s">
        <v>28</v>
      </c>
      <c r="E26" s="67" t="s">
        <v>29</v>
      </c>
      <c r="F26" s="67" t="s">
        <v>207</v>
      </c>
      <c r="G26" s="67" t="s">
        <v>208</v>
      </c>
      <c r="H26" s="67" t="s">
        <v>209</v>
      </c>
    </row>
    <row r="27" spans="1:8" ht="23.1" customHeight="1" x14ac:dyDescent="0.25">
      <c r="A27" s="50"/>
      <c r="B27" s="296" t="s">
        <v>121</v>
      </c>
      <c r="C27" s="132"/>
      <c r="D27" s="11"/>
      <c r="E27" s="12"/>
      <c r="F27" s="303" t="s">
        <v>275</v>
      </c>
      <c r="G27" s="304"/>
      <c r="H27" s="305"/>
    </row>
    <row r="28" spans="1:8" ht="23.1" customHeight="1" x14ac:dyDescent="0.25">
      <c r="A28" s="50"/>
      <c r="B28" s="296" t="s">
        <v>272</v>
      </c>
      <c r="C28" s="132"/>
      <c r="D28" s="6"/>
      <c r="E28" s="7"/>
      <c r="F28" s="303" t="s">
        <v>275</v>
      </c>
      <c r="G28" s="304"/>
      <c r="H28" s="305"/>
    </row>
    <row r="29" spans="1:8" ht="23.1" customHeight="1" x14ac:dyDescent="0.25">
      <c r="A29" s="50"/>
      <c r="B29" s="296" t="s">
        <v>273</v>
      </c>
      <c r="C29" s="13"/>
      <c r="D29" s="6"/>
      <c r="E29" s="7"/>
      <c r="F29" s="303" t="s">
        <v>275</v>
      </c>
      <c r="G29" s="304"/>
      <c r="H29" s="305"/>
    </row>
    <row r="30" spans="1:8" ht="9.9499999999999993" customHeight="1" x14ac:dyDescent="0.25">
      <c r="A30" s="50"/>
      <c r="B30" s="298"/>
      <c r="C30" s="299"/>
      <c r="D30" s="300"/>
      <c r="E30" s="301"/>
      <c r="F30" s="302"/>
      <c r="G30" s="302"/>
      <c r="H30" s="297"/>
    </row>
    <row r="31" spans="1:8" ht="18.75" x14ac:dyDescent="0.25">
      <c r="B31" s="141" t="s">
        <v>13</v>
      </c>
      <c r="C31" s="141"/>
      <c r="D31" s="141"/>
      <c r="E31" s="141"/>
      <c r="F31" s="141"/>
      <c r="G31" s="141"/>
      <c r="H31" s="141"/>
    </row>
    <row r="32" spans="1:8" x14ac:dyDescent="0.25">
      <c r="B32" s="151" t="s">
        <v>120</v>
      </c>
      <c r="C32" s="151"/>
      <c r="D32" s="151"/>
      <c r="E32" s="151"/>
      <c r="F32" s="151"/>
      <c r="G32" s="179"/>
      <c r="H32" s="49"/>
    </row>
    <row r="33" spans="2:8" x14ac:dyDescent="0.25">
      <c r="B33" s="244" t="s">
        <v>276</v>
      </c>
      <c r="C33" s="244"/>
      <c r="D33" s="244"/>
      <c r="E33" s="244"/>
      <c r="F33" s="244"/>
      <c r="G33" s="244"/>
      <c r="H33" s="244"/>
    </row>
    <row r="34" spans="2:8" x14ac:dyDescent="0.25">
      <c r="B34" s="287" t="s">
        <v>255</v>
      </c>
      <c r="C34" s="287"/>
      <c r="D34" s="287"/>
      <c r="E34" s="287"/>
      <c r="F34" s="287"/>
      <c r="G34" s="287"/>
      <c r="H34" s="287"/>
    </row>
    <row r="35" spans="2:8" ht="15.75" customHeight="1" x14ac:dyDescent="0.25">
      <c r="B35" s="181" t="s">
        <v>33</v>
      </c>
      <c r="C35" s="181"/>
      <c r="D35" s="181"/>
      <c r="E35" s="181"/>
      <c r="F35" s="181"/>
      <c r="G35" s="181"/>
      <c r="H35" s="181"/>
    </row>
    <row r="36" spans="2:8" ht="15" customHeight="1" x14ac:dyDescent="0.25">
      <c r="B36" s="142" t="s">
        <v>277</v>
      </c>
      <c r="C36" s="142"/>
      <c r="D36" s="142"/>
      <c r="E36" s="142"/>
      <c r="F36" s="142"/>
      <c r="G36" s="142"/>
      <c r="H36" s="142"/>
    </row>
    <row r="37" spans="2:8" ht="15.75" customHeight="1" x14ac:dyDescent="0.25">
      <c r="B37" s="142"/>
      <c r="C37" s="142"/>
      <c r="D37" s="142"/>
      <c r="E37" s="142"/>
      <c r="F37" s="142"/>
      <c r="G37" s="142"/>
      <c r="H37" s="142"/>
    </row>
    <row r="38" spans="2:8" x14ac:dyDescent="0.25">
      <c r="B38" s="181" t="s">
        <v>35</v>
      </c>
      <c r="C38" s="181"/>
      <c r="D38" s="181"/>
      <c r="E38" s="181"/>
      <c r="F38" s="181"/>
      <c r="G38" s="181"/>
      <c r="H38" s="181"/>
    </row>
    <row r="39" spans="2:8" s="26" customFormat="1" x14ac:dyDescent="0.25">
      <c r="B39" s="142" t="s">
        <v>278</v>
      </c>
      <c r="C39" s="142"/>
      <c r="D39" s="142"/>
      <c r="E39" s="142"/>
      <c r="F39" s="142"/>
      <c r="G39" s="142"/>
      <c r="H39" s="142"/>
    </row>
    <row r="40" spans="2:8" x14ac:dyDescent="0.25">
      <c r="B40" s="142"/>
      <c r="C40" s="142"/>
      <c r="D40" s="142"/>
      <c r="E40" s="142"/>
      <c r="F40" s="142"/>
      <c r="G40" s="142"/>
      <c r="H40" s="142"/>
    </row>
    <row r="41" spans="2:8" x14ac:dyDescent="0.25">
      <c r="B41" s="181" t="s">
        <v>36</v>
      </c>
      <c r="C41" s="181"/>
      <c r="D41" s="181"/>
      <c r="E41" s="181"/>
      <c r="F41" s="181"/>
      <c r="G41" s="181"/>
      <c r="H41" s="181"/>
    </row>
    <row r="42" spans="2:8" x14ac:dyDescent="0.25">
      <c r="B42" s="142" t="s">
        <v>210</v>
      </c>
      <c r="C42" s="142"/>
      <c r="D42" s="142"/>
      <c r="E42" s="142"/>
      <c r="F42" s="142"/>
      <c r="G42" s="142"/>
      <c r="H42" s="142"/>
    </row>
    <row r="43" spans="2:8" x14ac:dyDescent="0.25">
      <c r="B43" s="178" t="s">
        <v>37</v>
      </c>
      <c r="C43" s="178"/>
      <c r="D43" s="178"/>
      <c r="E43" s="178"/>
      <c r="F43" s="178"/>
      <c r="G43" s="178"/>
      <c r="H43" s="178"/>
    </row>
    <row r="44" spans="2:8" x14ac:dyDescent="0.25">
      <c r="B44" s="180" t="s">
        <v>211</v>
      </c>
      <c r="C44" s="180"/>
      <c r="D44" s="180"/>
      <c r="E44" s="180"/>
      <c r="F44" s="180"/>
      <c r="G44" s="180"/>
      <c r="H44" s="180"/>
    </row>
    <row r="45" spans="2:8" ht="15" customHeight="1" x14ac:dyDescent="0.25">
      <c r="B45" s="289" t="s">
        <v>38</v>
      </c>
      <c r="C45" s="290"/>
      <c r="D45" s="290"/>
      <c r="E45" s="290"/>
      <c r="F45" s="290"/>
      <c r="G45" s="290"/>
      <c r="H45" s="291"/>
    </row>
    <row r="46" spans="2:8" ht="15" customHeight="1" x14ac:dyDescent="0.25">
      <c r="B46" s="292" t="s">
        <v>39</v>
      </c>
      <c r="C46" s="293"/>
      <c r="D46" s="293"/>
      <c r="E46" s="293"/>
      <c r="F46" s="293"/>
      <c r="G46" s="293"/>
      <c r="H46" s="294"/>
    </row>
    <row r="49" ht="15" customHeight="1" x14ac:dyDescent="0.25"/>
    <row r="52" ht="15" customHeight="1" x14ac:dyDescent="0.25"/>
    <row r="54" ht="15" customHeight="1" x14ac:dyDescent="0.25"/>
  </sheetData>
  <sheetProtection algorithmName="SHA-512" hashValue="VUwHfUX4i9vSPoe+6gtA+7k0Rmu582MLIRDvKgN3AcVsleSPid7NGlJHAmXB90N5mGSNyBtlIX2rV2LN+UBxJw==" saltValue="eb9S7IC3F4uQVeFrY1yQLg==" spinCount="100000" sheet="1" objects="1" scenarios="1"/>
  <mergeCells count="33">
    <mergeCell ref="F14:H14"/>
    <mergeCell ref="B46:H46"/>
    <mergeCell ref="B2:D2"/>
    <mergeCell ref="E2:F2"/>
    <mergeCell ref="G2:H2"/>
    <mergeCell ref="B4:F4"/>
    <mergeCell ref="B18:E18"/>
    <mergeCell ref="F18:H18"/>
    <mergeCell ref="B31:H31"/>
    <mergeCell ref="B34:H34"/>
    <mergeCell ref="B33:H33"/>
    <mergeCell ref="B36:H37"/>
    <mergeCell ref="B5:H5"/>
    <mergeCell ref="B7:E7"/>
    <mergeCell ref="B44:H44"/>
    <mergeCell ref="B45:H45"/>
    <mergeCell ref="B39:H40"/>
    <mergeCell ref="B43:H43"/>
    <mergeCell ref="B42:H42"/>
    <mergeCell ref="F7:H7"/>
    <mergeCell ref="B32:G32"/>
    <mergeCell ref="B35:H35"/>
    <mergeCell ref="B38:H38"/>
    <mergeCell ref="B41:H41"/>
    <mergeCell ref="B16:H16"/>
    <mergeCell ref="B23:H23"/>
    <mergeCell ref="B25:E25"/>
    <mergeCell ref="F25:H25"/>
    <mergeCell ref="F27:H27"/>
    <mergeCell ref="F28:H28"/>
    <mergeCell ref="F29:H29"/>
    <mergeCell ref="F21:H21"/>
    <mergeCell ref="F13:H13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72"/>
  <sheetViews>
    <sheetView view="pageBreakPreview" zoomScaleNormal="100" zoomScaleSheetLayoutView="100" workbookViewId="0">
      <selection activeCell="B45" sqref="B45:I47"/>
    </sheetView>
  </sheetViews>
  <sheetFormatPr defaultRowHeight="15" x14ac:dyDescent="0.25"/>
  <cols>
    <col min="1" max="1" width="0.85546875" style="27" customWidth="1"/>
    <col min="2" max="2" width="3.7109375" style="27" customWidth="1"/>
    <col min="3" max="3" width="20.7109375" style="27" customWidth="1"/>
    <col min="4" max="5" width="12.7109375" style="27" customWidth="1"/>
    <col min="6" max="6" width="3.7109375" style="27" customWidth="1"/>
    <col min="7" max="7" width="20.7109375" style="27" customWidth="1"/>
    <col min="8" max="9" width="12.7109375" style="27" customWidth="1"/>
    <col min="10" max="10" width="0.85546875" style="27" customWidth="1"/>
    <col min="11" max="16384" width="9.140625" style="27"/>
  </cols>
  <sheetData>
    <row r="1" spans="1:1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24.95" customHeight="1" x14ac:dyDescent="0.25">
      <c r="A2" s="26"/>
      <c r="B2" s="211" t="s">
        <v>103</v>
      </c>
      <c r="C2" s="212"/>
      <c r="D2" s="212"/>
      <c r="E2" s="212"/>
      <c r="F2" s="212"/>
      <c r="G2" s="213"/>
      <c r="H2" s="28" t="str">
        <f>SPLOŠNO!F2</f>
        <v>LPŠ 2021:                                                         PRIJAVA NA JR</v>
      </c>
      <c r="I2" s="28" t="s">
        <v>279</v>
      </c>
      <c r="J2" s="26"/>
    </row>
    <row r="3" spans="1:10" ht="5.0999999999999996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4.95" customHeight="1" x14ac:dyDescent="0.25">
      <c r="A4" s="26"/>
      <c r="B4" s="169" t="str">
        <f>SPLOŠNO!D6</f>
        <v>ŠPORTNO DRUŠTVO VELIKI PINGVINI</v>
      </c>
      <c r="C4" s="169"/>
      <c r="D4" s="169"/>
      <c r="E4" s="169"/>
      <c r="F4" s="169"/>
      <c r="G4" s="169"/>
      <c r="H4" s="169"/>
      <c r="I4" s="169"/>
      <c r="J4" s="26"/>
    </row>
    <row r="5" spans="1:10" ht="24.95" customHeight="1" x14ac:dyDescent="0.25">
      <c r="A5" s="26"/>
      <c r="B5" s="167" t="s">
        <v>42</v>
      </c>
      <c r="C5" s="167"/>
      <c r="D5" s="167"/>
      <c r="E5" s="167"/>
      <c r="F5" s="167"/>
      <c r="G5" s="167"/>
      <c r="H5" s="167"/>
      <c r="I5" s="167"/>
      <c r="J5" s="26"/>
    </row>
    <row r="6" spans="1:10" ht="9.9499999999999993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4.95" customHeight="1" x14ac:dyDescent="0.25">
      <c r="A7" s="26"/>
      <c r="B7" s="204" t="s">
        <v>43</v>
      </c>
      <c r="C7" s="204"/>
      <c r="D7" s="204"/>
      <c r="E7" s="189"/>
      <c r="F7" s="190"/>
      <c r="G7" s="191"/>
      <c r="H7" s="73" t="s">
        <v>44</v>
      </c>
      <c r="I7" s="14"/>
      <c r="J7" s="26"/>
    </row>
    <row r="8" spans="1:10" ht="5.0999999999999996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ht="26.25" x14ac:dyDescent="0.25">
      <c r="A9" s="26"/>
      <c r="B9" s="200" t="s">
        <v>215</v>
      </c>
      <c r="C9" s="200"/>
      <c r="D9" s="200"/>
      <c r="E9" s="205" t="s">
        <v>45</v>
      </c>
      <c r="F9" s="205"/>
      <c r="G9" s="74" t="s">
        <v>46</v>
      </c>
      <c r="H9" s="74" t="s">
        <v>47</v>
      </c>
      <c r="I9" s="74" t="s">
        <v>48</v>
      </c>
      <c r="J9" s="26"/>
    </row>
    <row r="10" spans="1:10" ht="23.1" customHeight="1" x14ac:dyDescent="0.25">
      <c r="A10" s="26"/>
      <c r="B10" s="206"/>
      <c r="C10" s="207"/>
      <c r="D10" s="208"/>
      <c r="E10" s="209"/>
      <c r="F10" s="210"/>
      <c r="G10" s="22"/>
      <c r="H10" s="15"/>
      <c r="I10" s="1"/>
      <c r="J10" s="26"/>
    </row>
    <row r="11" spans="1:10" ht="23.1" customHeight="1" x14ac:dyDescent="0.25">
      <c r="A11" s="26"/>
      <c r="B11" s="206"/>
      <c r="C11" s="207" t="s">
        <v>49</v>
      </c>
      <c r="D11" s="208"/>
      <c r="E11" s="209"/>
      <c r="F11" s="210"/>
      <c r="G11" s="22"/>
      <c r="H11" s="15"/>
      <c r="I11" s="1"/>
      <c r="J11" s="26"/>
    </row>
    <row r="12" spans="1:10" ht="23.1" customHeight="1" x14ac:dyDescent="0.25">
      <c r="A12" s="26"/>
      <c r="B12" s="206"/>
      <c r="C12" s="207"/>
      <c r="D12" s="208"/>
      <c r="E12" s="209"/>
      <c r="F12" s="210"/>
      <c r="G12" s="22"/>
      <c r="H12" s="15"/>
      <c r="I12" s="1"/>
      <c r="J12" s="26"/>
    </row>
    <row r="13" spans="1:10" ht="23.1" customHeight="1" x14ac:dyDescent="0.25">
      <c r="A13" s="26"/>
      <c r="B13" s="206"/>
      <c r="C13" s="207"/>
      <c r="D13" s="208"/>
      <c r="E13" s="209"/>
      <c r="F13" s="210"/>
      <c r="G13" s="22"/>
      <c r="H13" s="15"/>
      <c r="I13" s="1"/>
      <c r="J13" s="26"/>
    </row>
    <row r="14" spans="1:10" ht="23.1" customHeight="1" x14ac:dyDescent="0.25">
      <c r="A14" s="26"/>
      <c r="B14" s="206"/>
      <c r="C14" s="207"/>
      <c r="D14" s="208"/>
      <c r="E14" s="209"/>
      <c r="F14" s="210"/>
      <c r="G14" s="22"/>
      <c r="H14" s="15"/>
      <c r="I14" s="1"/>
      <c r="J14" s="26"/>
    </row>
    <row r="15" spans="1:10" ht="23.1" customHeight="1" x14ac:dyDescent="0.25">
      <c r="A15" s="26"/>
      <c r="B15" s="206"/>
      <c r="C15" s="207"/>
      <c r="D15" s="208"/>
      <c r="E15" s="209"/>
      <c r="F15" s="210"/>
      <c r="G15" s="22"/>
      <c r="H15" s="15"/>
      <c r="I15" s="1"/>
      <c r="J15" s="26"/>
    </row>
    <row r="16" spans="1:10" ht="23.1" customHeight="1" x14ac:dyDescent="0.25">
      <c r="A16" s="26"/>
      <c r="B16" s="307"/>
      <c r="C16" s="308"/>
      <c r="D16" s="308"/>
      <c r="E16" s="309"/>
      <c r="F16" s="309"/>
      <c r="G16" s="310" t="s">
        <v>280</v>
      </c>
      <c r="H16" s="311"/>
      <c r="I16" s="312">
        <f>SUM(I10:I15)</f>
        <v>0</v>
      </c>
      <c r="J16" s="26"/>
    </row>
    <row r="17" spans="1:10" ht="10.1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24.95" customHeight="1" x14ac:dyDescent="0.25">
      <c r="A18" s="26"/>
      <c r="B18" s="204" t="s">
        <v>50</v>
      </c>
      <c r="C18" s="204"/>
      <c r="D18" s="204"/>
      <c r="E18" s="205" t="s">
        <v>51</v>
      </c>
      <c r="F18" s="205"/>
      <c r="G18" s="205"/>
      <c r="H18" s="195" t="s">
        <v>52</v>
      </c>
      <c r="I18" s="196"/>
      <c r="J18" s="26"/>
    </row>
    <row r="19" spans="1:10" ht="24.95" customHeight="1" x14ac:dyDescent="0.25">
      <c r="A19" s="26"/>
      <c r="B19" s="183" t="s">
        <v>53</v>
      </c>
      <c r="C19" s="183"/>
      <c r="D19" s="184"/>
      <c r="E19" s="197"/>
      <c r="F19" s="198"/>
      <c r="G19" s="199"/>
      <c r="H19" s="185"/>
      <c r="I19" s="185"/>
      <c r="J19" s="26"/>
    </row>
    <row r="20" spans="1:10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24.95" customHeight="1" x14ac:dyDescent="0.25">
      <c r="A21" s="26"/>
      <c r="B21" s="200" t="s">
        <v>216</v>
      </c>
      <c r="C21" s="200"/>
      <c r="D21" s="200"/>
      <c r="E21" s="201" t="s">
        <v>54</v>
      </c>
      <c r="F21" s="202"/>
      <c r="G21" s="202"/>
      <c r="H21" s="202"/>
      <c r="I21" s="203"/>
      <c r="J21" s="26"/>
    </row>
    <row r="22" spans="1:10" ht="24.95" customHeight="1" x14ac:dyDescent="0.25">
      <c r="A22" s="26"/>
      <c r="B22" s="183" t="s">
        <v>55</v>
      </c>
      <c r="C22" s="183"/>
      <c r="D22" s="184"/>
      <c r="E22" s="185"/>
      <c r="F22" s="185"/>
      <c r="G22" s="185"/>
      <c r="H22" s="185"/>
      <c r="I22" s="185"/>
      <c r="J22" s="26"/>
    </row>
    <row r="23" spans="1:10" ht="10.1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24.95" customHeight="1" x14ac:dyDescent="0.25">
      <c r="A24" s="26"/>
      <c r="B24" s="192" t="s">
        <v>56</v>
      </c>
      <c r="C24" s="193"/>
      <c r="D24" s="193"/>
      <c r="E24" s="194"/>
      <c r="F24" s="26"/>
      <c r="G24" s="26"/>
      <c r="H24" s="26"/>
      <c r="I24" s="26"/>
      <c r="J24" s="26"/>
    </row>
    <row r="25" spans="1:10" ht="24.95" customHeight="1" x14ac:dyDescent="0.25">
      <c r="A25" s="26"/>
      <c r="B25" s="75" t="s">
        <v>57</v>
      </c>
      <c r="C25" s="76" t="s">
        <v>58</v>
      </c>
      <c r="D25" s="77" t="s">
        <v>59</v>
      </c>
      <c r="E25" s="306" t="s">
        <v>60</v>
      </c>
      <c r="F25" s="75" t="s">
        <v>57</v>
      </c>
      <c r="G25" s="76" t="s">
        <v>58</v>
      </c>
      <c r="H25" s="77" t="s">
        <v>59</v>
      </c>
      <c r="I25" s="306" t="s">
        <v>60</v>
      </c>
      <c r="J25" s="26"/>
    </row>
    <row r="26" spans="1:10" ht="23.1" customHeight="1" x14ac:dyDescent="0.25">
      <c r="A26" s="26"/>
      <c r="B26" s="78">
        <v>1</v>
      </c>
      <c r="C26" s="20"/>
      <c r="D26" s="16"/>
      <c r="E26" s="21"/>
      <c r="F26" s="78">
        <v>11</v>
      </c>
      <c r="G26" s="20"/>
      <c r="H26" s="16"/>
      <c r="I26" s="21"/>
      <c r="J26" s="26"/>
    </row>
    <row r="27" spans="1:10" ht="23.1" customHeight="1" x14ac:dyDescent="0.25">
      <c r="A27" s="26"/>
      <c r="B27" s="79">
        <v>2</v>
      </c>
      <c r="C27" s="20"/>
      <c r="D27" s="16"/>
      <c r="E27" s="21"/>
      <c r="F27" s="78">
        <v>12</v>
      </c>
      <c r="G27" s="20"/>
      <c r="H27" s="16"/>
      <c r="I27" s="21"/>
      <c r="J27" s="26"/>
    </row>
    <row r="28" spans="1:10" ht="23.1" customHeight="1" x14ac:dyDescent="0.25">
      <c r="A28" s="26"/>
      <c r="B28" s="78">
        <v>3</v>
      </c>
      <c r="C28" s="20"/>
      <c r="D28" s="16"/>
      <c r="E28" s="21"/>
      <c r="F28" s="78">
        <v>13</v>
      </c>
      <c r="G28" s="20"/>
      <c r="H28" s="16"/>
      <c r="I28" s="21"/>
      <c r="J28" s="26"/>
    </row>
    <row r="29" spans="1:10" ht="23.1" customHeight="1" x14ac:dyDescent="0.25">
      <c r="A29" s="26"/>
      <c r="B29" s="78">
        <v>4</v>
      </c>
      <c r="C29" s="20"/>
      <c r="D29" s="16"/>
      <c r="E29" s="21"/>
      <c r="F29" s="78">
        <v>14</v>
      </c>
      <c r="G29" s="20"/>
      <c r="H29" s="16"/>
      <c r="I29" s="21"/>
      <c r="J29" s="26"/>
    </row>
    <row r="30" spans="1:10" ht="23.1" customHeight="1" x14ac:dyDescent="0.25">
      <c r="A30" s="26"/>
      <c r="B30" s="78">
        <v>5</v>
      </c>
      <c r="C30" s="20"/>
      <c r="D30" s="16"/>
      <c r="E30" s="21"/>
      <c r="F30" s="78">
        <v>15</v>
      </c>
      <c r="G30" s="20"/>
      <c r="H30" s="16"/>
      <c r="I30" s="21"/>
      <c r="J30" s="26"/>
    </row>
    <row r="31" spans="1:10" ht="23.1" customHeight="1" x14ac:dyDescent="0.25">
      <c r="A31" s="26"/>
      <c r="B31" s="78">
        <v>6</v>
      </c>
      <c r="C31" s="20"/>
      <c r="D31" s="16"/>
      <c r="E31" s="21"/>
      <c r="F31" s="78">
        <v>16</v>
      </c>
      <c r="G31" s="20"/>
      <c r="H31" s="16"/>
      <c r="I31" s="21"/>
      <c r="J31" s="26"/>
    </row>
    <row r="32" spans="1:10" ht="23.1" customHeight="1" x14ac:dyDescent="0.25">
      <c r="A32" s="26"/>
      <c r="B32" s="78">
        <v>7</v>
      </c>
      <c r="C32" s="20"/>
      <c r="D32" s="16"/>
      <c r="E32" s="21"/>
      <c r="F32" s="78">
        <v>17</v>
      </c>
      <c r="G32" s="20"/>
      <c r="H32" s="16"/>
      <c r="I32" s="21"/>
      <c r="J32" s="26"/>
    </row>
    <row r="33" spans="1:10" ht="23.1" customHeight="1" x14ac:dyDescent="0.25">
      <c r="A33" s="26"/>
      <c r="B33" s="78">
        <v>8</v>
      </c>
      <c r="C33" s="20"/>
      <c r="D33" s="16"/>
      <c r="E33" s="21"/>
      <c r="F33" s="78">
        <v>18</v>
      </c>
      <c r="G33" s="20"/>
      <c r="H33" s="16"/>
      <c r="I33" s="21"/>
      <c r="J33" s="26"/>
    </row>
    <row r="34" spans="1:10" ht="23.1" customHeight="1" x14ac:dyDescent="0.25">
      <c r="A34" s="26"/>
      <c r="B34" s="78">
        <v>9</v>
      </c>
      <c r="C34" s="20"/>
      <c r="D34" s="16"/>
      <c r="E34" s="21"/>
      <c r="F34" s="78">
        <v>19</v>
      </c>
      <c r="G34" s="20"/>
      <c r="H34" s="16"/>
      <c r="I34" s="21"/>
      <c r="J34" s="26"/>
    </row>
    <row r="35" spans="1:10" ht="23.1" customHeight="1" x14ac:dyDescent="0.25">
      <c r="A35" s="26"/>
      <c r="B35" s="78">
        <v>10</v>
      </c>
      <c r="C35" s="20"/>
      <c r="D35" s="16"/>
      <c r="E35" s="21"/>
      <c r="F35" s="78">
        <v>20</v>
      </c>
      <c r="G35" s="20"/>
      <c r="H35" s="16"/>
      <c r="I35" s="21"/>
      <c r="J35" s="26"/>
    </row>
    <row r="36" spans="1:10" ht="4.9000000000000004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186" t="s">
        <v>61</v>
      </c>
      <c r="H37" s="186"/>
      <c r="I37" s="186"/>
      <c r="J37" s="186"/>
    </row>
    <row r="38" spans="1:10" ht="39.950000000000003" customHeight="1" x14ac:dyDescent="0.25">
      <c r="A38" s="26"/>
      <c r="B38" s="187" t="s">
        <v>62</v>
      </c>
      <c r="C38" s="187"/>
      <c r="D38" s="3"/>
      <c r="E38" s="186" t="s">
        <v>63</v>
      </c>
      <c r="F38" s="188"/>
      <c r="G38" s="189"/>
      <c r="H38" s="190"/>
      <c r="I38" s="191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8.75" x14ac:dyDescent="0.25">
      <c r="A42" s="26"/>
      <c r="B42" s="141" t="s">
        <v>13</v>
      </c>
      <c r="C42" s="141"/>
      <c r="D42" s="141"/>
      <c r="E42" s="141"/>
      <c r="F42" s="141"/>
      <c r="G42" s="141"/>
      <c r="H42" s="141"/>
      <c r="I42" s="141"/>
      <c r="J42" s="80"/>
    </row>
    <row r="43" spans="1:10" x14ac:dyDescent="0.25">
      <c r="A43" s="26"/>
      <c r="B43" s="151" t="s">
        <v>64</v>
      </c>
      <c r="C43" s="151"/>
      <c r="D43" s="151"/>
      <c r="E43" s="151"/>
      <c r="F43" s="151"/>
      <c r="G43" s="151"/>
      <c r="H43" s="179"/>
      <c r="I43" s="81"/>
      <c r="J43" s="82"/>
    </row>
    <row r="44" spans="1:10" ht="17.25" x14ac:dyDescent="0.25">
      <c r="A44" s="26"/>
      <c r="B44" s="322" t="s">
        <v>281</v>
      </c>
      <c r="C44" s="322"/>
      <c r="D44" s="322"/>
      <c r="E44" s="322"/>
      <c r="F44" s="322"/>
      <c r="G44" s="322"/>
      <c r="H44" s="322"/>
      <c r="I44" s="322"/>
      <c r="J44" s="26"/>
    </row>
    <row r="45" spans="1:10" x14ac:dyDescent="0.25">
      <c r="A45" s="26"/>
      <c r="B45" s="313" t="s">
        <v>294</v>
      </c>
      <c r="C45" s="314"/>
      <c r="D45" s="314"/>
      <c r="E45" s="314"/>
      <c r="F45" s="314"/>
      <c r="G45" s="314"/>
      <c r="H45" s="314"/>
      <c r="I45" s="315"/>
      <c r="J45" s="26"/>
    </row>
    <row r="46" spans="1:10" x14ac:dyDescent="0.25">
      <c r="A46" s="26"/>
      <c r="B46" s="316"/>
      <c r="C46" s="317"/>
      <c r="D46" s="317"/>
      <c r="E46" s="317"/>
      <c r="F46" s="317"/>
      <c r="G46" s="317"/>
      <c r="H46" s="317"/>
      <c r="I46" s="318"/>
      <c r="J46" s="26"/>
    </row>
    <row r="47" spans="1:10" x14ac:dyDescent="0.25">
      <c r="A47" s="26"/>
      <c r="B47" s="319"/>
      <c r="C47" s="320"/>
      <c r="D47" s="320"/>
      <c r="E47" s="320"/>
      <c r="F47" s="320"/>
      <c r="G47" s="320"/>
      <c r="H47" s="320"/>
      <c r="I47" s="321"/>
      <c r="J47" s="26"/>
    </row>
    <row r="48" spans="1:10" x14ac:dyDescent="0.25">
      <c r="A48" s="26"/>
      <c r="B48" s="182" t="s">
        <v>43</v>
      </c>
      <c r="C48" s="182"/>
      <c r="D48" s="182"/>
      <c r="E48" s="182"/>
      <c r="F48" s="182"/>
      <c r="G48" s="182"/>
      <c r="H48" s="182"/>
      <c r="I48" s="182"/>
      <c r="J48" s="26"/>
    </row>
    <row r="49" spans="1:10" x14ac:dyDescent="0.25">
      <c r="A49" s="26"/>
      <c r="B49" s="142" t="s">
        <v>283</v>
      </c>
      <c r="C49" s="142"/>
      <c r="D49" s="142"/>
      <c r="E49" s="142"/>
      <c r="F49" s="142"/>
      <c r="G49" s="142"/>
      <c r="H49" s="142"/>
      <c r="I49" s="142"/>
      <c r="J49" s="26"/>
    </row>
    <row r="50" spans="1:10" x14ac:dyDescent="0.25">
      <c r="A50" s="26"/>
      <c r="B50" s="142"/>
      <c r="C50" s="142"/>
      <c r="D50" s="142"/>
      <c r="E50" s="142"/>
      <c r="F50" s="142"/>
      <c r="G50" s="142"/>
      <c r="H50" s="142"/>
      <c r="I50" s="142"/>
      <c r="J50" s="26"/>
    </row>
    <row r="51" spans="1:10" x14ac:dyDescent="0.25">
      <c r="A51" s="26"/>
      <c r="B51" s="181" t="s">
        <v>65</v>
      </c>
      <c r="C51" s="181"/>
      <c r="D51" s="181"/>
      <c r="E51" s="181"/>
      <c r="F51" s="181"/>
      <c r="G51" s="181"/>
      <c r="H51" s="181"/>
      <c r="I51" s="181"/>
      <c r="J51" s="26"/>
    </row>
    <row r="52" spans="1:10" x14ac:dyDescent="0.25">
      <c r="A52" s="26"/>
      <c r="B52" s="142" t="s">
        <v>284</v>
      </c>
      <c r="C52" s="142"/>
      <c r="D52" s="142"/>
      <c r="E52" s="142"/>
      <c r="F52" s="142"/>
      <c r="G52" s="142"/>
      <c r="H52" s="142"/>
      <c r="I52" s="142"/>
      <c r="J52" s="26"/>
    </row>
    <row r="53" spans="1:10" x14ac:dyDescent="0.25">
      <c r="A53" s="26"/>
      <c r="B53" s="142"/>
      <c r="C53" s="142"/>
      <c r="D53" s="142"/>
      <c r="E53" s="142"/>
      <c r="F53" s="142"/>
      <c r="G53" s="142"/>
      <c r="H53" s="142"/>
      <c r="I53" s="142"/>
      <c r="J53" s="26"/>
    </row>
    <row r="54" spans="1:10" x14ac:dyDescent="0.25">
      <c r="A54" s="26"/>
      <c r="B54" s="142"/>
      <c r="C54" s="142"/>
      <c r="D54" s="142"/>
      <c r="E54" s="142"/>
      <c r="F54" s="142"/>
      <c r="G54" s="142"/>
      <c r="H54" s="142"/>
      <c r="I54" s="142"/>
      <c r="J54" s="26"/>
    </row>
    <row r="55" spans="1:10" x14ac:dyDescent="0.25">
      <c r="A55" s="26"/>
      <c r="B55" s="181" t="s">
        <v>66</v>
      </c>
      <c r="C55" s="181"/>
      <c r="D55" s="181"/>
      <c r="E55" s="181"/>
      <c r="F55" s="181"/>
      <c r="G55" s="181"/>
      <c r="H55" s="181"/>
      <c r="I55" s="181"/>
      <c r="J55" s="26"/>
    </row>
    <row r="56" spans="1:10" x14ac:dyDescent="0.25">
      <c r="A56" s="26"/>
      <c r="B56" s="142" t="s">
        <v>67</v>
      </c>
      <c r="C56" s="142"/>
      <c r="D56" s="142"/>
      <c r="E56" s="142"/>
      <c r="F56" s="142"/>
      <c r="G56" s="142"/>
      <c r="H56" s="142"/>
      <c r="I56" s="142"/>
      <c r="J56" s="26"/>
    </row>
    <row r="57" spans="1:10" x14ac:dyDescent="0.25">
      <c r="A57" s="26"/>
      <c r="B57" s="181" t="s">
        <v>68</v>
      </c>
      <c r="C57" s="181"/>
      <c r="D57" s="181"/>
      <c r="E57" s="181"/>
      <c r="F57" s="181"/>
      <c r="G57" s="181"/>
      <c r="H57" s="181"/>
      <c r="I57" s="181"/>
      <c r="J57" s="26"/>
    </row>
    <row r="58" spans="1:10" x14ac:dyDescent="0.25">
      <c r="A58" s="26"/>
      <c r="B58" s="142" t="s">
        <v>285</v>
      </c>
      <c r="C58" s="142"/>
      <c r="D58" s="142"/>
      <c r="E58" s="142"/>
      <c r="F58" s="142"/>
      <c r="G58" s="142"/>
      <c r="H58" s="142"/>
      <c r="I58" s="142"/>
      <c r="J58" s="26"/>
    </row>
    <row r="59" spans="1:10" x14ac:dyDescent="0.25">
      <c r="A59" s="26"/>
      <c r="B59" s="142"/>
      <c r="C59" s="142"/>
      <c r="D59" s="142"/>
      <c r="E59" s="142"/>
      <c r="F59" s="142"/>
      <c r="G59" s="142"/>
      <c r="H59" s="142"/>
      <c r="I59" s="142"/>
      <c r="J59" s="26"/>
    </row>
    <row r="60" spans="1:10" x14ac:dyDescent="0.25">
      <c r="A60" s="26"/>
      <c r="B60" s="181" t="s">
        <v>69</v>
      </c>
      <c r="C60" s="181"/>
      <c r="D60" s="181"/>
      <c r="E60" s="181"/>
      <c r="F60" s="181"/>
      <c r="G60" s="181"/>
      <c r="H60" s="181"/>
      <c r="I60" s="181"/>
      <c r="J60" s="26"/>
    </row>
    <row r="61" spans="1:10" x14ac:dyDescent="0.25">
      <c r="A61" s="26"/>
      <c r="B61" s="134" t="s">
        <v>136</v>
      </c>
      <c r="C61" s="134"/>
      <c r="D61" s="134"/>
      <c r="E61" s="134"/>
      <c r="F61" s="134"/>
      <c r="G61" s="134"/>
      <c r="H61" s="134"/>
      <c r="I61" s="134"/>
      <c r="J61" s="26"/>
    </row>
    <row r="62" spans="1:10" x14ac:dyDescent="0.25">
      <c r="A62" s="26"/>
      <c r="B62" s="181" t="s">
        <v>70</v>
      </c>
      <c r="C62" s="181"/>
      <c r="D62" s="181"/>
      <c r="E62" s="181"/>
      <c r="F62" s="181"/>
      <c r="G62" s="181"/>
      <c r="H62" s="181"/>
      <c r="I62" s="181"/>
      <c r="J62" s="26"/>
    </row>
    <row r="63" spans="1:10" x14ac:dyDescent="0.25">
      <c r="A63" s="26"/>
      <c r="B63" s="142" t="s">
        <v>71</v>
      </c>
      <c r="C63" s="142"/>
      <c r="D63" s="142"/>
      <c r="E63" s="142"/>
      <c r="F63" s="142"/>
      <c r="G63" s="142"/>
      <c r="H63" s="142"/>
      <c r="I63" s="142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178" t="s">
        <v>37</v>
      </c>
      <c r="C65" s="178"/>
      <c r="D65" s="178"/>
      <c r="E65" s="178"/>
      <c r="F65" s="178"/>
      <c r="G65" s="178"/>
      <c r="H65" s="178"/>
      <c r="I65" s="178"/>
      <c r="J65" s="26"/>
    </row>
    <row r="66" spans="1:10" ht="15" customHeight="1" x14ac:dyDescent="0.25">
      <c r="A66" s="26"/>
      <c r="B66" s="180" t="s">
        <v>218</v>
      </c>
      <c r="C66" s="180"/>
      <c r="D66" s="180"/>
      <c r="E66" s="180"/>
      <c r="F66" s="180"/>
      <c r="G66" s="180"/>
      <c r="H66" s="180"/>
      <c r="I66" s="180"/>
      <c r="J66" s="26"/>
    </row>
    <row r="67" spans="1:10" ht="15" customHeight="1" x14ac:dyDescent="0.25">
      <c r="A67" s="26"/>
      <c r="B67" s="180" t="s">
        <v>286</v>
      </c>
      <c r="C67" s="180"/>
      <c r="D67" s="180"/>
      <c r="E67" s="180"/>
      <c r="F67" s="180"/>
      <c r="G67" s="180"/>
      <c r="H67" s="180"/>
      <c r="I67" s="180"/>
      <c r="J67" s="26"/>
    </row>
    <row r="68" spans="1:10" x14ac:dyDescent="0.25">
      <c r="A68" s="26"/>
      <c r="B68" s="180"/>
      <c r="C68" s="180"/>
      <c r="D68" s="180"/>
      <c r="E68" s="180"/>
      <c r="F68" s="180"/>
      <c r="G68" s="180"/>
      <c r="H68" s="180"/>
      <c r="I68" s="180"/>
      <c r="J68" s="26"/>
    </row>
    <row r="69" spans="1:10" ht="15" customHeight="1" x14ac:dyDescent="0.25">
      <c r="A69" s="26"/>
      <c r="B69" s="180" t="s">
        <v>219</v>
      </c>
      <c r="C69" s="180"/>
      <c r="D69" s="180"/>
      <c r="E69" s="180"/>
      <c r="F69" s="180"/>
      <c r="G69" s="180"/>
      <c r="H69" s="180"/>
      <c r="I69" s="180"/>
      <c r="J69" s="26"/>
    </row>
    <row r="70" spans="1:10" x14ac:dyDescent="0.25">
      <c r="A70" s="26"/>
      <c r="B70" s="180"/>
      <c r="C70" s="180"/>
      <c r="D70" s="180"/>
      <c r="E70" s="180"/>
      <c r="F70" s="180"/>
      <c r="G70" s="180"/>
      <c r="H70" s="180"/>
      <c r="I70" s="180"/>
      <c r="J70" s="26"/>
    </row>
    <row r="71" spans="1:10" x14ac:dyDescent="0.25">
      <c r="A71" s="26"/>
      <c r="B71" s="26"/>
      <c r="C71" s="214" t="s">
        <v>72</v>
      </c>
      <c r="D71" s="214"/>
      <c r="E71" s="214"/>
      <c r="F71" s="214"/>
      <c r="G71" s="214"/>
      <c r="H71" s="214"/>
      <c r="I71" s="214"/>
      <c r="J71" s="83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sheetProtection algorithmName="SHA-512" hashValue="aM1VT1FTTNAc5W+XFjuWrVFRcth3Yd501mM10kPgCV1w5oajD0MaA3ot+Mk90t3d+huqJXaiQfgqTmS6Ieq+XQ==" saltValue="1FmGZbgA7yBDvAzL0h4axg==" spinCount="100000" sheet="1" objects="1" scenarios="1"/>
  <mergeCells count="56">
    <mergeCell ref="G16:H16"/>
    <mergeCell ref="B66:I66"/>
    <mergeCell ref="B67:I68"/>
    <mergeCell ref="B69:I70"/>
    <mergeCell ref="B60:I60"/>
    <mergeCell ref="B62:I62"/>
    <mergeCell ref="B65:I65"/>
    <mergeCell ref="C71:I71"/>
    <mergeCell ref="B61:I61"/>
    <mergeCell ref="B63:I63"/>
    <mergeCell ref="B7:D7"/>
    <mergeCell ref="E7:G7"/>
    <mergeCell ref="B2:G2"/>
    <mergeCell ref="B4:I4"/>
    <mergeCell ref="B5:I5"/>
    <mergeCell ref="B9:D9"/>
    <mergeCell ref="E9:F9"/>
    <mergeCell ref="B10:D10"/>
    <mergeCell ref="E10:F10"/>
    <mergeCell ref="B11:D11"/>
    <mergeCell ref="E11:F11"/>
    <mergeCell ref="B12:D12"/>
    <mergeCell ref="E12:F12"/>
    <mergeCell ref="B14:D14"/>
    <mergeCell ref="E14:F14"/>
    <mergeCell ref="B15:D15"/>
    <mergeCell ref="E15:F15"/>
    <mergeCell ref="B13:D13"/>
    <mergeCell ref="E13:F13"/>
    <mergeCell ref="H18:I18"/>
    <mergeCell ref="B19:D19"/>
    <mergeCell ref="E19:G19"/>
    <mergeCell ref="H19:I19"/>
    <mergeCell ref="B21:D21"/>
    <mergeCell ref="E21:I21"/>
    <mergeCell ref="B18:D18"/>
    <mergeCell ref="E18:G18"/>
    <mergeCell ref="B22:D22"/>
    <mergeCell ref="E22:I22"/>
    <mergeCell ref="G37:J37"/>
    <mergeCell ref="B38:C38"/>
    <mergeCell ref="E38:F38"/>
    <mergeCell ref="G38:I38"/>
    <mergeCell ref="B24:E24"/>
    <mergeCell ref="B42:I42"/>
    <mergeCell ref="B43:H43"/>
    <mergeCell ref="B44:I44"/>
    <mergeCell ref="B45:I47"/>
    <mergeCell ref="B58:I59"/>
    <mergeCell ref="B49:I50"/>
    <mergeCell ref="B52:I54"/>
    <mergeCell ref="B56:I56"/>
    <mergeCell ref="B48:I48"/>
    <mergeCell ref="B51:I51"/>
    <mergeCell ref="B55:I55"/>
    <mergeCell ref="B57:I57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J74"/>
  <sheetViews>
    <sheetView view="pageBreakPreview" zoomScaleNormal="100" zoomScaleSheetLayoutView="100" workbookViewId="0">
      <selection activeCell="A48" sqref="A48:XFD49"/>
    </sheetView>
  </sheetViews>
  <sheetFormatPr defaultRowHeight="15" x14ac:dyDescent="0.25"/>
  <cols>
    <col min="1" max="1" width="1.7109375" style="27" customWidth="1"/>
    <col min="2" max="2" width="34.7109375" style="27" customWidth="1"/>
    <col min="3" max="3" width="20.7109375" style="27" customWidth="1"/>
    <col min="4" max="8" width="8.7109375" style="27" customWidth="1"/>
    <col min="9" max="9" width="0.85546875" style="27" customWidth="1"/>
    <col min="10" max="16384" width="9.140625" style="27"/>
  </cols>
  <sheetData>
    <row r="1" spans="1:10" x14ac:dyDescent="0.25">
      <c r="A1" s="50"/>
      <c r="B1" s="50"/>
      <c r="C1" s="50"/>
      <c r="D1" s="50"/>
      <c r="E1" s="50"/>
      <c r="F1" s="26"/>
      <c r="G1" s="26"/>
      <c r="H1" s="26"/>
      <c r="I1" s="26"/>
      <c r="J1" s="26"/>
    </row>
    <row r="2" spans="1:10" ht="24.95" customHeight="1" x14ac:dyDescent="0.25">
      <c r="A2" s="50"/>
      <c r="B2" s="135" t="s">
        <v>103</v>
      </c>
      <c r="C2" s="135"/>
      <c r="D2" s="135"/>
      <c r="E2" s="171" t="str">
        <f>SPLOŠNO!F2</f>
        <v>LPŠ 2021:                                                         PRIJAVA NA JR</v>
      </c>
      <c r="F2" s="171"/>
      <c r="G2" s="171" t="s">
        <v>118</v>
      </c>
      <c r="H2" s="171"/>
      <c r="I2" s="26"/>
      <c r="J2" s="26"/>
    </row>
    <row r="3" spans="1:10" ht="5.0999999999999996" customHeight="1" x14ac:dyDescent="0.25">
      <c r="A3" s="50"/>
      <c r="B3" s="50"/>
      <c r="C3" s="50"/>
      <c r="D3" s="50"/>
      <c r="E3" s="50"/>
      <c r="F3" s="26"/>
      <c r="G3" s="26"/>
      <c r="H3" s="26"/>
      <c r="I3" s="26"/>
      <c r="J3" s="26"/>
    </row>
    <row r="4" spans="1:10" ht="24.95" customHeight="1" x14ac:dyDescent="0.25">
      <c r="A4" s="50"/>
      <c r="B4" s="172" t="str">
        <f>SPLOŠNO!D6</f>
        <v>ŠPORTNO DRUŠTVO VELIKI PINGVINI</v>
      </c>
      <c r="C4" s="173"/>
      <c r="D4" s="173"/>
      <c r="E4" s="173"/>
      <c r="F4" s="174"/>
      <c r="G4" s="55" t="s">
        <v>12</v>
      </c>
      <c r="H4" s="62">
        <f>SPLOŠNO!G34</f>
        <v>0</v>
      </c>
      <c r="I4" s="26"/>
      <c r="J4" s="26"/>
    </row>
    <row r="5" spans="1:10" ht="24.95" customHeight="1" x14ac:dyDescent="0.25">
      <c r="A5" s="50"/>
      <c r="B5" s="243" t="s">
        <v>295</v>
      </c>
      <c r="C5" s="243"/>
      <c r="D5" s="243"/>
      <c r="E5" s="243"/>
      <c r="F5" s="243"/>
      <c r="G5" s="243"/>
      <c r="H5" s="243"/>
      <c r="I5" s="26"/>
      <c r="J5" s="26"/>
    </row>
    <row r="6" spans="1:10" ht="5.0999999999999996" customHeight="1" x14ac:dyDescent="0.25">
      <c r="A6" s="50"/>
      <c r="B6" s="323"/>
      <c r="C6" s="323"/>
      <c r="D6" s="323"/>
      <c r="E6" s="323"/>
      <c r="F6" s="323"/>
      <c r="G6" s="323"/>
      <c r="H6" s="323"/>
      <c r="I6" s="26"/>
      <c r="J6" s="26"/>
    </row>
    <row r="7" spans="1:10" ht="18.75" x14ac:dyDescent="0.25">
      <c r="A7" s="26"/>
      <c r="B7" s="324" t="s">
        <v>73</v>
      </c>
      <c r="C7" s="324"/>
      <c r="D7" s="324"/>
      <c r="E7" s="324"/>
      <c r="F7" s="274" t="s">
        <v>74</v>
      </c>
      <c r="G7" s="275"/>
      <c r="H7" s="276"/>
      <c r="I7" s="26"/>
      <c r="J7" s="26"/>
    </row>
    <row r="8" spans="1:10" ht="22.5" x14ac:dyDescent="0.25">
      <c r="A8" s="26"/>
      <c r="B8" s="84" t="s">
        <v>75</v>
      </c>
      <c r="C8" s="215" t="s">
        <v>27</v>
      </c>
      <c r="D8" s="216"/>
      <c r="E8" s="217"/>
      <c r="F8" s="67" t="s">
        <v>76</v>
      </c>
      <c r="G8" s="67" t="s">
        <v>29</v>
      </c>
      <c r="H8" s="85" t="s">
        <v>125</v>
      </c>
      <c r="I8" s="26"/>
      <c r="J8" s="26"/>
    </row>
    <row r="9" spans="1:10" ht="24.95" customHeight="1" x14ac:dyDescent="0.25">
      <c r="A9" s="26"/>
      <c r="B9" s="86" t="s">
        <v>77</v>
      </c>
      <c r="C9" s="189"/>
      <c r="D9" s="190"/>
      <c r="E9" s="191"/>
      <c r="F9" s="6"/>
      <c r="G9" s="6"/>
      <c r="H9" s="85" t="s">
        <v>126</v>
      </c>
      <c r="I9" s="26"/>
      <c r="J9" s="26"/>
    </row>
    <row r="10" spans="1:10" ht="18.75" customHeight="1" x14ac:dyDescent="0.25">
      <c r="A10" s="26"/>
      <c r="B10" s="77" t="s">
        <v>122</v>
      </c>
      <c r="C10" s="201" t="s">
        <v>123</v>
      </c>
      <c r="D10" s="202"/>
      <c r="E10" s="203"/>
      <c r="F10" s="237" t="s">
        <v>130</v>
      </c>
      <c r="G10" s="238"/>
      <c r="H10" s="239"/>
      <c r="I10" s="26"/>
      <c r="J10" s="26"/>
    </row>
    <row r="11" spans="1:10" ht="23.1" customHeight="1" x14ac:dyDescent="0.25">
      <c r="A11" s="26"/>
      <c r="B11" s="17"/>
      <c r="C11" s="240"/>
      <c r="D11" s="241"/>
      <c r="E11" s="242"/>
      <c r="F11" s="234"/>
      <c r="G11" s="235"/>
      <c r="H11" s="236"/>
      <c r="I11" s="26"/>
      <c r="J11" s="26"/>
    </row>
    <row r="12" spans="1:10" ht="23.1" customHeight="1" x14ac:dyDescent="0.25">
      <c r="A12" s="26"/>
      <c r="B12" s="17"/>
      <c r="C12" s="240"/>
      <c r="D12" s="241"/>
      <c r="E12" s="242"/>
      <c r="F12" s="234"/>
      <c r="G12" s="235"/>
      <c r="H12" s="236"/>
      <c r="I12" s="26"/>
      <c r="J12" s="26"/>
    </row>
    <row r="13" spans="1:10" ht="23.1" customHeight="1" x14ac:dyDescent="0.25">
      <c r="A13" s="26"/>
      <c r="B13" s="17"/>
      <c r="C13" s="224"/>
      <c r="D13" s="225"/>
      <c r="E13" s="226"/>
      <c r="F13" s="234"/>
      <c r="G13" s="235"/>
      <c r="H13" s="236"/>
      <c r="I13" s="26"/>
      <c r="J13" s="26"/>
    </row>
    <row r="14" spans="1:10" ht="18" customHeight="1" x14ac:dyDescent="0.25">
      <c r="A14" s="26"/>
      <c r="B14" s="233" t="s">
        <v>124</v>
      </c>
      <c r="C14" s="233"/>
      <c r="D14" s="233"/>
      <c r="E14" s="233"/>
      <c r="F14" s="233"/>
      <c r="G14" s="233"/>
      <c r="H14" s="233"/>
      <c r="I14" s="26"/>
      <c r="J14" s="26"/>
    </row>
    <row r="15" spans="1:10" ht="9.9499999999999993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ht="24.95" customHeight="1" x14ac:dyDescent="0.25">
      <c r="A16" s="26"/>
      <c r="B16" s="243" t="s">
        <v>296</v>
      </c>
      <c r="C16" s="243"/>
      <c r="D16" s="243"/>
      <c r="E16" s="243"/>
      <c r="F16" s="243"/>
      <c r="G16" s="243"/>
      <c r="H16" s="243"/>
      <c r="I16" s="26"/>
      <c r="J16" s="26"/>
    </row>
    <row r="17" spans="1:10" ht="5.0999999999999996" customHeight="1" x14ac:dyDescent="0.25">
      <c r="A17" s="26"/>
      <c r="B17" s="323"/>
      <c r="C17" s="323"/>
      <c r="D17" s="323"/>
      <c r="E17" s="323"/>
      <c r="F17" s="323"/>
      <c r="G17" s="323"/>
      <c r="H17" s="323"/>
      <c r="I17" s="26"/>
      <c r="J17" s="26"/>
    </row>
    <row r="18" spans="1:10" ht="18.75" customHeight="1" x14ac:dyDescent="0.25">
      <c r="A18" s="26"/>
      <c r="B18" s="324" t="s">
        <v>287</v>
      </c>
      <c r="C18" s="324"/>
      <c r="D18" s="324"/>
      <c r="E18" s="324"/>
      <c r="F18" s="274" t="s">
        <v>74</v>
      </c>
      <c r="G18" s="275"/>
      <c r="H18" s="276"/>
      <c r="I18" s="26"/>
      <c r="J18" s="26"/>
    </row>
    <row r="19" spans="1:10" ht="18.75" customHeight="1" x14ac:dyDescent="0.25">
      <c r="A19" s="26"/>
      <c r="B19" s="84" t="s">
        <v>75</v>
      </c>
      <c r="C19" s="245" t="s">
        <v>78</v>
      </c>
      <c r="D19" s="246"/>
      <c r="E19" s="247"/>
      <c r="F19" s="325" t="s">
        <v>79</v>
      </c>
      <c r="G19" s="326"/>
      <c r="H19" s="327"/>
      <c r="I19" s="26"/>
      <c r="J19" s="26"/>
    </row>
    <row r="20" spans="1:10" ht="23.1" customHeight="1" x14ac:dyDescent="0.25">
      <c r="A20" s="26"/>
      <c r="B20" s="86" t="s">
        <v>80</v>
      </c>
      <c r="C20" s="227" t="str">
        <f>SPLOŠNO!D6</f>
        <v>ŠPORTNO DRUŠTVO VELIKI PINGVINI</v>
      </c>
      <c r="D20" s="228"/>
      <c r="E20" s="87"/>
      <c r="F20" s="328" t="s">
        <v>19</v>
      </c>
      <c r="G20" s="222" t="s">
        <v>127</v>
      </c>
      <c r="H20" s="222"/>
      <c r="I20" s="26"/>
      <c r="J20" s="26"/>
    </row>
    <row r="21" spans="1:10" ht="23.1" customHeight="1" x14ac:dyDescent="0.25">
      <c r="A21" s="26"/>
      <c r="B21" s="86" t="s">
        <v>81</v>
      </c>
      <c r="C21" s="229"/>
      <c r="D21" s="230"/>
      <c r="E21" s="88">
        <f>SPLOŠNO!G22</f>
        <v>0</v>
      </c>
      <c r="F21" s="329" t="s">
        <v>18</v>
      </c>
      <c r="G21" s="223" t="s">
        <v>82</v>
      </c>
      <c r="H21" s="223"/>
      <c r="I21" s="26"/>
      <c r="J21" s="26"/>
    </row>
    <row r="22" spans="1:10" ht="23.1" customHeight="1" x14ac:dyDescent="0.25">
      <c r="A22" s="26"/>
      <c r="B22" s="72" t="s">
        <v>220</v>
      </c>
      <c r="C22" s="231"/>
      <c r="D22" s="232"/>
      <c r="E22" s="88">
        <f>SPLOŠNO!G23</f>
        <v>0</v>
      </c>
      <c r="F22" s="329" t="s">
        <v>18</v>
      </c>
      <c r="G22" s="222" t="s">
        <v>290</v>
      </c>
      <c r="H22" s="222"/>
      <c r="I22" s="26"/>
      <c r="J22" s="26"/>
    </row>
    <row r="23" spans="1:10" x14ac:dyDescent="0.25">
      <c r="A23" s="26"/>
      <c r="B23" s="332" t="s">
        <v>292</v>
      </c>
      <c r="C23" s="332"/>
      <c r="D23" s="332"/>
      <c r="E23" s="332"/>
      <c r="F23" s="332"/>
      <c r="G23" s="332"/>
      <c r="H23" s="332"/>
      <c r="I23" s="26"/>
      <c r="J23" s="26"/>
    </row>
    <row r="24" spans="1:10" x14ac:dyDescent="0.25">
      <c r="A24" s="26"/>
      <c r="B24" s="331" t="s">
        <v>291</v>
      </c>
      <c r="C24" s="331"/>
      <c r="D24" s="331"/>
      <c r="E24" s="331"/>
      <c r="F24" s="331"/>
      <c r="G24" s="331"/>
      <c r="H24" s="331"/>
      <c r="I24" s="26"/>
      <c r="J24" s="26"/>
    </row>
    <row r="25" spans="1:10" ht="9.9499999999999993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24.95" customHeight="1" x14ac:dyDescent="0.25">
      <c r="A26" s="26"/>
      <c r="B26" s="243" t="s">
        <v>297</v>
      </c>
      <c r="C26" s="243"/>
      <c r="D26" s="243"/>
      <c r="E26" s="243"/>
      <c r="F26" s="243"/>
      <c r="G26" s="243"/>
      <c r="H26" s="243"/>
      <c r="I26" s="26"/>
      <c r="J26" s="26"/>
    </row>
    <row r="27" spans="1:10" ht="5.0999999999999996" customHeight="1" x14ac:dyDescent="0.25">
      <c r="A27" s="26"/>
      <c r="B27" s="323"/>
      <c r="C27" s="323"/>
      <c r="D27" s="323"/>
      <c r="E27" s="323"/>
      <c r="F27" s="323"/>
      <c r="G27" s="323"/>
      <c r="H27" s="323"/>
      <c r="I27" s="26"/>
      <c r="J27" s="26"/>
    </row>
    <row r="28" spans="1:10" ht="18.75" customHeight="1" x14ac:dyDescent="0.25">
      <c r="A28" s="26"/>
      <c r="B28" s="324" t="s">
        <v>84</v>
      </c>
      <c r="C28" s="324"/>
      <c r="D28" s="324"/>
      <c r="E28" s="324"/>
      <c r="F28" s="274" t="s">
        <v>74</v>
      </c>
      <c r="G28" s="275"/>
      <c r="H28" s="276"/>
      <c r="I28" s="26"/>
      <c r="J28" s="26"/>
    </row>
    <row r="29" spans="1:10" ht="22.5" x14ac:dyDescent="0.25">
      <c r="A29" s="26"/>
      <c r="B29" s="89" t="s">
        <v>85</v>
      </c>
      <c r="C29" s="220" t="s">
        <v>86</v>
      </c>
      <c r="D29" s="220"/>
      <c r="E29" s="67" t="s">
        <v>87</v>
      </c>
      <c r="F29" s="67" t="s">
        <v>29</v>
      </c>
      <c r="G29" s="67" t="s">
        <v>129</v>
      </c>
      <c r="H29" s="67" t="s">
        <v>128</v>
      </c>
      <c r="I29" s="90"/>
      <c r="J29" s="26"/>
    </row>
    <row r="30" spans="1:10" ht="23.1" customHeight="1" x14ac:dyDescent="0.25">
      <c r="A30" s="26"/>
      <c r="B30" s="18"/>
      <c r="C30" s="221"/>
      <c r="D30" s="221"/>
      <c r="E30" s="6"/>
      <c r="F30" s="7"/>
      <c r="G30" s="6"/>
      <c r="H30" s="19"/>
      <c r="J30" s="91"/>
    </row>
    <row r="31" spans="1:10" ht="23.1" customHeight="1" x14ac:dyDescent="0.25">
      <c r="A31" s="26"/>
      <c r="B31" s="18"/>
      <c r="C31" s="221"/>
      <c r="D31" s="221"/>
      <c r="E31" s="6"/>
      <c r="F31" s="7"/>
      <c r="G31" s="6"/>
      <c r="H31" s="19"/>
      <c r="J31" s="91"/>
    </row>
    <row r="32" spans="1:10" ht="23.1" customHeight="1" x14ac:dyDescent="0.25">
      <c r="A32" s="26"/>
      <c r="B32" s="18"/>
      <c r="C32" s="221"/>
      <c r="D32" s="221"/>
      <c r="E32" s="6"/>
      <c r="F32" s="7"/>
      <c r="G32" s="6"/>
      <c r="H32" s="19"/>
      <c r="J32" s="91"/>
    </row>
    <row r="33" spans="1:10" ht="9.9499999999999993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4.95" customHeight="1" x14ac:dyDescent="0.25">
      <c r="A34" s="26"/>
      <c r="B34" s="243" t="s">
        <v>298</v>
      </c>
      <c r="C34" s="243"/>
      <c r="D34" s="243"/>
      <c r="E34" s="243"/>
      <c r="F34" s="243"/>
      <c r="G34" s="243"/>
      <c r="H34" s="243"/>
      <c r="I34" s="26"/>
      <c r="J34" s="26"/>
    </row>
    <row r="35" spans="1:10" ht="5.0999999999999996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18.75" x14ac:dyDescent="0.25">
      <c r="A36" s="26"/>
      <c r="B36" s="324" t="s">
        <v>88</v>
      </c>
      <c r="C36" s="324"/>
      <c r="D36" s="324"/>
      <c r="E36" s="324"/>
      <c r="F36" s="274" t="s">
        <v>74</v>
      </c>
      <c r="G36" s="275"/>
      <c r="H36" s="276"/>
      <c r="I36" s="26"/>
      <c r="J36" s="26"/>
    </row>
    <row r="37" spans="1:10" ht="22.5" x14ac:dyDescent="0.25">
      <c r="A37" s="26"/>
      <c r="B37" s="89" t="s">
        <v>89</v>
      </c>
      <c r="C37" s="220" t="s">
        <v>90</v>
      </c>
      <c r="D37" s="220"/>
      <c r="E37" s="67" t="s">
        <v>87</v>
      </c>
      <c r="F37" s="67" t="s">
        <v>29</v>
      </c>
      <c r="G37" s="218" t="s">
        <v>91</v>
      </c>
      <c r="H37" s="219"/>
      <c r="I37" s="26"/>
      <c r="J37" s="26"/>
    </row>
    <row r="38" spans="1:10" ht="23.1" customHeight="1" x14ac:dyDescent="0.25">
      <c r="A38" s="26"/>
      <c r="B38" s="18"/>
      <c r="C38" s="221"/>
      <c r="D38" s="221"/>
      <c r="E38" s="6"/>
      <c r="F38" s="7"/>
      <c r="G38" s="234"/>
      <c r="H38" s="236"/>
      <c r="I38" s="26"/>
      <c r="J38" s="26"/>
    </row>
    <row r="39" spans="1:10" ht="23.1" customHeight="1" x14ac:dyDescent="0.25">
      <c r="A39" s="26"/>
      <c r="B39" s="18"/>
      <c r="C39" s="221"/>
      <c r="D39" s="221"/>
      <c r="E39" s="6"/>
      <c r="F39" s="7"/>
      <c r="G39" s="23"/>
      <c r="H39" s="24"/>
      <c r="I39" s="26"/>
      <c r="J39" s="26"/>
    </row>
    <row r="40" spans="1:10" ht="1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1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ht="1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ht="1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1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ht="18.75" x14ac:dyDescent="0.25">
      <c r="A48" s="26"/>
      <c r="B48" s="141" t="s">
        <v>13</v>
      </c>
      <c r="C48" s="141"/>
      <c r="D48" s="141"/>
      <c r="E48" s="141"/>
      <c r="F48" s="141"/>
      <c r="G48" s="141"/>
      <c r="H48" s="141"/>
      <c r="I48" s="26"/>
      <c r="J48" s="26"/>
    </row>
    <row r="49" spans="1:10" x14ac:dyDescent="0.25">
      <c r="A49" s="26"/>
      <c r="B49" s="151" t="s">
        <v>120</v>
      </c>
      <c r="C49" s="151"/>
      <c r="D49" s="151"/>
      <c r="E49" s="151"/>
      <c r="F49" s="151"/>
      <c r="G49" s="179"/>
      <c r="H49" s="49"/>
      <c r="I49" s="26"/>
      <c r="J49" s="26"/>
    </row>
    <row r="50" spans="1:10" x14ac:dyDescent="0.25">
      <c r="A50" s="26"/>
      <c r="B50" s="178" t="s">
        <v>221</v>
      </c>
      <c r="C50" s="178"/>
      <c r="D50" s="178"/>
      <c r="E50" s="178"/>
      <c r="F50" s="178"/>
      <c r="G50" s="178"/>
      <c r="H50" s="178"/>
      <c r="I50" s="26"/>
      <c r="J50" s="26"/>
    </row>
    <row r="51" spans="1:10" x14ac:dyDescent="0.25">
      <c r="A51" s="26"/>
      <c r="B51" s="244" t="s">
        <v>222</v>
      </c>
      <c r="C51" s="244"/>
      <c r="D51" s="244"/>
      <c r="E51" s="244"/>
      <c r="F51" s="244"/>
      <c r="G51" s="244"/>
      <c r="H51" s="244"/>
      <c r="I51" s="26"/>
      <c r="J51" s="26"/>
    </row>
    <row r="52" spans="1:10" x14ac:dyDescent="0.25">
      <c r="A52" s="26"/>
      <c r="B52" s="244"/>
      <c r="C52" s="244"/>
      <c r="D52" s="244"/>
      <c r="E52" s="244"/>
      <c r="F52" s="244"/>
      <c r="G52" s="244"/>
      <c r="H52" s="244"/>
      <c r="I52" s="26"/>
      <c r="J52" s="26"/>
    </row>
    <row r="53" spans="1:10" x14ac:dyDescent="0.25">
      <c r="A53" s="26"/>
      <c r="B53" s="181" t="s">
        <v>131</v>
      </c>
      <c r="C53" s="181"/>
      <c r="D53" s="181"/>
      <c r="E53" s="181"/>
      <c r="F53" s="181"/>
      <c r="G53" s="181"/>
      <c r="H53" s="181"/>
      <c r="I53" s="26"/>
      <c r="J53" s="26"/>
    </row>
    <row r="54" spans="1:10" x14ac:dyDescent="0.25">
      <c r="A54" s="26"/>
      <c r="B54" s="134" t="s">
        <v>288</v>
      </c>
      <c r="C54" s="134"/>
      <c r="D54" s="134"/>
      <c r="E54" s="134"/>
      <c r="F54" s="134"/>
      <c r="G54" s="134"/>
      <c r="H54" s="134"/>
      <c r="I54" s="26"/>
      <c r="J54" s="26"/>
    </row>
    <row r="55" spans="1:10" ht="15" customHeight="1" x14ac:dyDescent="0.25">
      <c r="A55" s="26"/>
      <c r="B55" s="142" t="s">
        <v>223</v>
      </c>
      <c r="C55" s="142"/>
      <c r="D55" s="142"/>
      <c r="E55" s="142"/>
      <c r="F55" s="142"/>
      <c r="G55" s="142"/>
      <c r="H55" s="142"/>
      <c r="I55" s="26"/>
      <c r="J55" s="26"/>
    </row>
    <row r="56" spans="1:10" x14ac:dyDescent="0.25">
      <c r="A56" s="26"/>
      <c r="B56" s="142"/>
      <c r="C56" s="142"/>
      <c r="D56" s="142"/>
      <c r="E56" s="142"/>
      <c r="F56" s="142"/>
      <c r="G56" s="142"/>
      <c r="H56" s="142"/>
      <c r="I56" s="26"/>
      <c r="J56" s="26"/>
    </row>
    <row r="57" spans="1:10" ht="15" customHeight="1" x14ac:dyDescent="0.25">
      <c r="A57" s="26"/>
      <c r="B57" s="142" t="s">
        <v>224</v>
      </c>
      <c r="C57" s="142"/>
      <c r="D57" s="142"/>
      <c r="E57" s="142"/>
      <c r="F57" s="142"/>
      <c r="G57" s="142"/>
      <c r="H57" s="142"/>
      <c r="I57" s="26"/>
      <c r="J57" s="26"/>
    </row>
    <row r="58" spans="1:10" x14ac:dyDescent="0.25">
      <c r="A58" s="26"/>
      <c r="B58" s="142"/>
      <c r="C58" s="142"/>
      <c r="D58" s="142"/>
      <c r="E58" s="142"/>
      <c r="F58" s="142"/>
      <c r="G58" s="142"/>
      <c r="H58" s="142"/>
      <c r="I58" s="26"/>
      <c r="J58" s="26"/>
    </row>
    <row r="59" spans="1:10" x14ac:dyDescent="0.25">
      <c r="A59" s="26"/>
      <c r="B59" s="181" t="s">
        <v>132</v>
      </c>
      <c r="C59" s="181"/>
      <c r="D59" s="181"/>
      <c r="E59" s="181"/>
      <c r="F59" s="181"/>
      <c r="G59" s="181"/>
      <c r="H59" s="181"/>
      <c r="I59" s="26"/>
      <c r="J59" s="26"/>
    </row>
    <row r="60" spans="1:10" ht="15" customHeight="1" x14ac:dyDescent="0.25">
      <c r="A60" s="26"/>
      <c r="B60" s="330" t="s">
        <v>289</v>
      </c>
      <c r="C60" s="330"/>
      <c r="D60" s="330"/>
      <c r="E60" s="330"/>
      <c r="F60" s="330"/>
      <c r="G60" s="330"/>
      <c r="H60" s="330"/>
      <c r="I60" s="26"/>
      <c r="J60" s="26"/>
    </row>
    <row r="61" spans="1:10" x14ac:dyDescent="0.25">
      <c r="A61" s="26"/>
      <c r="B61" s="330"/>
      <c r="C61" s="330"/>
      <c r="D61" s="330"/>
      <c r="E61" s="330"/>
      <c r="F61" s="330"/>
      <c r="G61" s="330"/>
      <c r="H61" s="330"/>
      <c r="I61" s="26"/>
      <c r="J61" s="26"/>
    </row>
    <row r="62" spans="1:10" x14ac:dyDescent="0.25">
      <c r="A62" s="26"/>
      <c r="B62" s="181" t="s">
        <v>133</v>
      </c>
      <c r="C62" s="181"/>
      <c r="D62" s="181"/>
      <c r="E62" s="181"/>
      <c r="F62" s="181"/>
      <c r="G62" s="181"/>
      <c r="H62" s="181"/>
      <c r="I62" s="26"/>
      <c r="J62" s="26"/>
    </row>
    <row r="63" spans="1:10" x14ac:dyDescent="0.25">
      <c r="A63" s="26"/>
      <c r="B63" s="142" t="s">
        <v>226</v>
      </c>
      <c r="C63" s="142"/>
      <c r="D63" s="142"/>
      <c r="E63" s="142"/>
      <c r="F63" s="142"/>
      <c r="G63" s="142"/>
      <c r="H63" s="142"/>
      <c r="I63" s="26"/>
      <c r="J63" s="26"/>
    </row>
    <row r="64" spans="1:10" x14ac:dyDescent="0.25">
      <c r="A64" s="26"/>
      <c r="B64" s="142"/>
      <c r="C64" s="142"/>
      <c r="D64" s="142"/>
      <c r="E64" s="142"/>
      <c r="F64" s="142"/>
      <c r="G64" s="142"/>
      <c r="H64" s="142"/>
      <c r="I64" s="26"/>
      <c r="J64" s="26"/>
    </row>
    <row r="65" spans="1:10" x14ac:dyDescent="0.25">
      <c r="A65" s="26"/>
      <c r="B65" s="134" t="s">
        <v>293</v>
      </c>
      <c r="C65" s="134"/>
      <c r="D65" s="134"/>
      <c r="E65" s="134"/>
      <c r="F65" s="134"/>
      <c r="G65" s="134"/>
      <c r="H65" s="134"/>
      <c r="I65" s="26"/>
      <c r="J65" s="26"/>
    </row>
    <row r="66" spans="1:10" x14ac:dyDescent="0.25">
      <c r="A66" s="26"/>
      <c r="B66" s="134" t="s">
        <v>227</v>
      </c>
      <c r="C66" s="134"/>
      <c r="D66" s="134"/>
      <c r="E66" s="134"/>
      <c r="F66" s="134"/>
      <c r="G66" s="134"/>
      <c r="H66" s="134"/>
      <c r="I66" s="26"/>
      <c r="J66" s="26"/>
    </row>
    <row r="67" spans="1:10" x14ac:dyDescent="0.25">
      <c r="A67" s="26"/>
      <c r="B67" s="134" t="s">
        <v>228</v>
      </c>
      <c r="C67" s="134"/>
      <c r="D67" s="134"/>
      <c r="E67" s="134"/>
      <c r="F67" s="134"/>
      <c r="G67" s="134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</row>
  </sheetData>
  <sheetProtection algorithmName="SHA-512" hashValue="68wLj+UIdVBXotX4U+URuXnUx9EnpcYGfxZGjZDcgnevLY3NvqnZ60uYr8NugjEBMBGqxRmp/RxIf5Vrag/AuQ==" saltValue="O5ZYniWonojTZDYaS6qwaQ==" spinCount="100000" sheet="1" objects="1" scenarios="1"/>
  <mergeCells count="59">
    <mergeCell ref="B53:H53"/>
    <mergeCell ref="B59:H59"/>
    <mergeCell ref="B62:H62"/>
    <mergeCell ref="B28:E28"/>
    <mergeCell ref="F28:H28"/>
    <mergeCell ref="B34:H34"/>
    <mergeCell ref="B54:H54"/>
    <mergeCell ref="B55:H56"/>
    <mergeCell ref="B5:H5"/>
    <mergeCell ref="B7:E7"/>
    <mergeCell ref="F7:H7"/>
    <mergeCell ref="B50:H50"/>
    <mergeCell ref="B51:H52"/>
    <mergeCell ref="B16:H16"/>
    <mergeCell ref="B18:E18"/>
    <mergeCell ref="F18:H18"/>
    <mergeCell ref="F19:H19"/>
    <mergeCell ref="F11:H11"/>
    <mergeCell ref="C12:E12"/>
    <mergeCell ref="F12:H12"/>
    <mergeCell ref="C39:D39"/>
    <mergeCell ref="C19:E19"/>
    <mergeCell ref="B2:D2"/>
    <mergeCell ref="E2:F2"/>
    <mergeCell ref="G2:H2"/>
    <mergeCell ref="B4:F4"/>
    <mergeCell ref="C10:E10"/>
    <mergeCell ref="F10:H10"/>
    <mergeCell ref="B67:G67"/>
    <mergeCell ref="F13:H13"/>
    <mergeCell ref="B14:H14"/>
    <mergeCell ref="B57:H58"/>
    <mergeCell ref="B60:H61"/>
    <mergeCell ref="B63:H64"/>
    <mergeCell ref="B48:H48"/>
    <mergeCell ref="B65:H65"/>
    <mergeCell ref="G22:H22"/>
    <mergeCell ref="C32:D32"/>
    <mergeCell ref="C37:D37"/>
    <mergeCell ref="C38:D38"/>
    <mergeCell ref="G38:H38"/>
    <mergeCell ref="B26:H26"/>
    <mergeCell ref="B66:H66"/>
    <mergeCell ref="B49:G49"/>
    <mergeCell ref="C8:E8"/>
    <mergeCell ref="C9:E9"/>
    <mergeCell ref="B36:E36"/>
    <mergeCell ref="F36:H36"/>
    <mergeCell ref="G37:H37"/>
    <mergeCell ref="C29:D29"/>
    <mergeCell ref="C30:D30"/>
    <mergeCell ref="C31:D31"/>
    <mergeCell ref="G20:H20"/>
    <mergeCell ref="G21:H21"/>
    <mergeCell ref="C13:E13"/>
    <mergeCell ref="C20:D22"/>
    <mergeCell ref="B23:H23"/>
    <mergeCell ref="C11:E11"/>
    <mergeCell ref="B24:H24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J124"/>
  <sheetViews>
    <sheetView tabSelected="1" view="pageBreakPreview" zoomScaleNormal="100" zoomScaleSheetLayoutView="100" workbookViewId="0">
      <selection activeCell="B8" sqref="B8:G8"/>
    </sheetView>
  </sheetViews>
  <sheetFormatPr defaultColWidth="9.140625" defaultRowHeight="15" x14ac:dyDescent="0.25"/>
  <cols>
    <col min="1" max="1" width="1.7109375" style="27" customWidth="1"/>
    <col min="2" max="2" width="34.7109375" style="27" customWidth="1"/>
    <col min="3" max="3" width="20.7109375" style="27" customWidth="1"/>
    <col min="4" max="8" width="8.7109375" style="27" customWidth="1"/>
    <col min="9" max="9" width="0.85546875" style="27" customWidth="1"/>
    <col min="10" max="16384" width="9.140625" style="27"/>
  </cols>
  <sheetData>
    <row r="1" spans="1:9" x14ac:dyDescent="0.25">
      <c r="A1" s="26"/>
      <c r="B1" s="26"/>
      <c r="C1" s="26"/>
      <c r="D1" s="26"/>
      <c r="E1" s="26"/>
      <c r="F1" s="26"/>
      <c r="G1" s="26"/>
      <c r="H1" s="92" t="s">
        <v>195</v>
      </c>
      <c r="I1" s="26"/>
    </row>
    <row r="2" spans="1:9" ht="24.95" customHeight="1" x14ac:dyDescent="0.25">
      <c r="A2" s="26"/>
      <c r="B2" s="167" t="s">
        <v>103</v>
      </c>
      <c r="C2" s="167"/>
      <c r="D2" s="167"/>
      <c r="E2" s="249" t="s">
        <v>92</v>
      </c>
      <c r="F2" s="248"/>
      <c r="G2" s="248"/>
      <c r="H2" s="248"/>
      <c r="I2" s="26"/>
    </row>
    <row r="3" spans="1:9" x14ac:dyDescent="0.25">
      <c r="A3" s="26"/>
      <c r="B3" s="151" t="s">
        <v>120</v>
      </c>
      <c r="C3" s="151"/>
      <c r="D3" s="151"/>
      <c r="E3" s="151"/>
      <c r="F3" s="151"/>
      <c r="G3" s="179"/>
      <c r="H3" s="49"/>
      <c r="I3" s="26"/>
    </row>
    <row r="4" spans="1:9" ht="15" customHeight="1" x14ac:dyDescent="0.25">
      <c r="A4" s="26"/>
      <c r="B4" s="250"/>
      <c r="C4" s="250"/>
      <c r="D4" s="93"/>
      <c r="E4" s="93"/>
      <c r="F4" s="93"/>
      <c r="G4" s="93"/>
      <c r="H4" s="26"/>
      <c r="I4" s="26"/>
    </row>
    <row r="5" spans="1:9" ht="15" customHeight="1" x14ac:dyDescent="0.25">
      <c r="A5" s="26"/>
      <c r="B5" s="251" t="s">
        <v>201</v>
      </c>
      <c r="C5" s="251"/>
      <c r="D5" s="251"/>
      <c r="E5" s="251"/>
      <c r="F5" s="251"/>
      <c r="G5" s="251"/>
      <c r="H5" s="251"/>
      <c r="I5" s="26"/>
    </row>
    <row r="6" spans="1:9" ht="15" customHeight="1" x14ac:dyDescent="0.25">
      <c r="A6" s="26"/>
      <c r="B6" s="251"/>
      <c r="C6" s="251"/>
      <c r="D6" s="251"/>
      <c r="E6" s="251"/>
      <c r="F6" s="251"/>
      <c r="G6" s="251"/>
      <c r="H6" s="251"/>
      <c r="I6" s="26"/>
    </row>
    <row r="7" spans="1:9" ht="15" customHeight="1" x14ac:dyDescent="0.25">
      <c r="A7" s="26"/>
      <c r="B7" s="252" t="s">
        <v>181</v>
      </c>
      <c r="C7" s="252"/>
      <c r="D7" s="252"/>
      <c r="E7" s="252"/>
      <c r="F7" s="252"/>
      <c r="G7" s="252"/>
      <c r="H7" s="252"/>
      <c r="I7" s="26"/>
    </row>
    <row r="8" spans="1:9" ht="15" customHeight="1" x14ac:dyDescent="0.25">
      <c r="A8" s="26"/>
      <c r="B8" s="252" t="s">
        <v>236</v>
      </c>
      <c r="C8" s="252"/>
      <c r="D8" s="252"/>
      <c r="E8" s="252"/>
      <c r="F8" s="252"/>
      <c r="G8" s="252"/>
      <c r="H8" s="26"/>
      <c r="I8" s="26"/>
    </row>
    <row r="9" spans="1:9" ht="15" customHeight="1" x14ac:dyDescent="0.25">
      <c r="A9" s="26"/>
      <c r="B9" s="94" t="s">
        <v>179</v>
      </c>
      <c r="D9" s="95"/>
      <c r="E9" s="95"/>
      <c r="F9" s="95"/>
      <c r="G9" s="95"/>
      <c r="H9" s="26"/>
      <c r="I9" s="26"/>
    </row>
    <row r="10" spans="1:9" ht="15" customHeight="1" x14ac:dyDescent="0.25">
      <c r="A10" s="26"/>
      <c r="B10" s="253" t="s">
        <v>180</v>
      </c>
      <c r="C10" s="253"/>
      <c r="D10" s="253"/>
      <c r="E10" s="253"/>
      <c r="F10" s="253"/>
      <c r="G10" s="253"/>
      <c r="H10" s="253"/>
      <c r="I10" s="26"/>
    </row>
    <row r="11" spans="1:9" ht="15" customHeight="1" x14ac:dyDescent="0.25">
      <c r="A11" s="26"/>
      <c r="B11" s="96" t="s">
        <v>237</v>
      </c>
      <c r="C11" s="97"/>
      <c r="D11" s="98"/>
      <c r="E11" s="98"/>
      <c r="F11" s="98"/>
      <c r="G11" s="98"/>
      <c r="H11" s="99"/>
      <c r="I11" s="26"/>
    </row>
    <row r="12" spans="1:9" ht="15" customHeight="1" x14ac:dyDescent="0.25">
      <c r="A12" s="26"/>
      <c r="B12" s="100" t="s">
        <v>183</v>
      </c>
      <c r="C12" s="101"/>
      <c r="D12" s="95"/>
      <c r="E12" s="95"/>
      <c r="F12" s="95"/>
      <c r="G12" s="95"/>
      <c r="H12" s="38"/>
      <c r="I12" s="26"/>
    </row>
    <row r="13" spans="1:9" ht="15" customHeight="1" x14ac:dyDescent="0.25">
      <c r="A13" s="26"/>
      <c r="B13" s="100" t="s">
        <v>182</v>
      </c>
      <c r="C13" s="101"/>
      <c r="D13" s="95"/>
      <c r="E13" s="95"/>
      <c r="F13" s="95"/>
      <c r="G13" s="95"/>
      <c r="H13" s="38"/>
      <c r="I13" s="26"/>
    </row>
    <row r="14" spans="1:9" ht="15" customHeight="1" x14ac:dyDescent="0.25">
      <c r="A14" s="26"/>
      <c r="B14" s="102"/>
      <c r="D14" s="254" t="s">
        <v>103</v>
      </c>
      <c r="E14" s="254"/>
      <c r="F14" s="254"/>
      <c r="G14" s="254"/>
      <c r="H14" s="255"/>
      <c r="I14" s="26"/>
    </row>
    <row r="15" spans="1:9" ht="15" customHeight="1" x14ac:dyDescent="0.25">
      <c r="A15" s="26"/>
      <c r="B15" s="102"/>
      <c r="D15" s="254" t="s">
        <v>184</v>
      </c>
      <c r="E15" s="254"/>
      <c r="F15" s="254"/>
      <c r="G15" s="254"/>
      <c r="H15" s="255"/>
      <c r="I15" s="26"/>
    </row>
    <row r="16" spans="1:9" ht="15" customHeight="1" x14ac:dyDescent="0.25">
      <c r="A16" s="26"/>
      <c r="B16" s="102"/>
      <c r="D16" s="254" t="s">
        <v>182</v>
      </c>
      <c r="E16" s="254"/>
      <c r="F16" s="254"/>
      <c r="G16" s="254"/>
      <c r="H16" s="255"/>
      <c r="I16" s="26"/>
    </row>
    <row r="17" spans="1:9" ht="15" customHeight="1" x14ac:dyDescent="0.25">
      <c r="A17" s="26"/>
      <c r="B17" s="103"/>
      <c r="C17" s="104"/>
      <c r="D17" s="258" t="s">
        <v>238</v>
      </c>
      <c r="E17" s="258"/>
      <c r="F17" s="258"/>
      <c r="G17" s="258"/>
      <c r="H17" s="259"/>
      <c r="I17" s="26"/>
    </row>
    <row r="18" spans="1:9" ht="15" customHeight="1" x14ac:dyDescent="0.25">
      <c r="A18" s="26"/>
      <c r="B18" s="256" t="s">
        <v>202</v>
      </c>
      <c r="C18" s="256"/>
      <c r="D18" s="256"/>
      <c r="E18" s="256"/>
      <c r="F18" s="256"/>
      <c r="G18" s="256"/>
      <c r="H18" s="256"/>
      <c r="I18" s="26"/>
    </row>
    <row r="19" spans="1:9" ht="15" customHeight="1" x14ac:dyDescent="0.25">
      <c r="A19" s="26"/>
      <c r="B19" s="256"/>
      <c r="C19" s="256"/>
      <c r="D19" s="256"/>
      <c r="E19" s="256"/>
      <c r="F19" s="256"/>
      <c r="G19" s="256"/>
      <c r="H19" s="256"/>
      <c r="I19" s="26"/>
    </row>
    <row r="20" spans="1:9" ht="15" customHeight="1" x14ac:dyDescent="0.25">
      <c r="A20" s="26"/>
      <c r="B20" s="257" t="s">
        <v>185</v>
      </c>
      <c r="C20" s="257"/>
      <c r="D20" s="257"/>
      <c r="E20" s="257"/>
      <c r="F20" s="257"/>
      <c r="G20" s="257"/>
      <c r="H20" s="257"/>
      <c r="I20" s="26"/>
    </row>
    <row r="21" spans="1:9" ht="4.9000000000000004" customHeight="1" x14ac:dyDescent="0.25">
      <c r="A21" s="26"/>
      <c r="B21" s="105"/>
      <c r="C21" s="105"/>
      <c r="D21" s="93"/>
      <c r="E21" s="93"/>
      <c r="F21" s="93"/>
      <c r="G21" s="93"/>
      <c r="H21" s="26"/>
      <c r="I21" s="26"/>
    </row>
    <row r="22" spans="1:9" ht="18.75" x14ac:dyDescent="0.25">
      <c r="A22" s="26"/>
      <c r="B22" s="248" t="s">
        <v>134</v>
      </c>
      <c r="C22" s="248"/>
      <c r="D22" s="248"/>
      <c r="E22" s="248"/>
      <c r="F22" s="248"/>
      <c r="G22" s="248"/>
      <c r="H22" s="248"/>
      <c r="I22" s="26"/>
    </row>
    <row r="23" spans="1:9" x14ac:dyDescent="0.25">
      <c r="A23" s="26"/>
      <c r="B23" s="134" t="s">
        <v>197</v>
      </c>
      <c r="C23" s="134"/>
      <c r="D23" s="134"/>
      <c r="E23" s="134"/>
      <c r="F23" s="134"/>
      <c r="G23" s="134"/>
      <c r="H23" s="134"/>
      <c r="I23" s="26"/>
    </row>
    <row r="24" spans="1:9" ht="15" customHeight="1" x14ac:dyDescent="0.25">
      <c r="A24" s="26"/>
      <c r="B24" s="134" t="s">
        <v>198</v>
      </c>
      <c r="C24" s="134"/>
      <c r="D24" s="134"/>
      <c r="E24" s="134"/>
      <c r="F24" s="134"/>
      <c r="G24" s="134"/>
      <c r="H24" s="134"/>
      <c r="I24" s="26"/>
    </row>
    <row r="25" spans="1:9" ht="15" customHeight="1" x14ac:dyDescent="0.25">
      <c r="A25" s="26"/>
      <c r="B25" s="142" t="s">
        <v>235</v>
      </c>
      <c r="C25" s="142"/>
      <c r="D25" s="142"/>
      <c r="E25" s="142"/>
      <c r="F25" s="142"/>
      <c r="G25" s="142"/>
      <c r="H25" s="142"/>
      <c r="I25" s="26"/>
    </row>
    <row r="26" spans="1:9" x14ac:dyDescent="0.25">
      <c r="A26" s="26"/>
      <c r="B26" s="142"/>
      <c r="C26" s="142"/>
      <c r="D26" s="142"/>
      <c r="E26" s="142"/>
      <c r="F26" s="142"/>
      <c r="G26" s="142"/>
      <c r="H26" s="142"/>
      <c r="I26" s="26"/>
    </row>
    <row r="27" spans="1:9" x14ac:dyDescent="0.25">
      <c r="A27" s="26"/>
      <c r="B27" s="134" t="s">
        <v>199</v>
      </c>
      <c r="C27" s="134"/>
      <c r="D27" s="134"/>
      <c r="E27" s="134"/>
      <c r="F27" s="134"/>
      <c r="G27" s="134"/>
      <c r="H27" s="134"/>
      <c r="I27" s="26"/>
    </row>
    <row r="28" spans="1:9" x14ac:dyDescent="0.25">
      <c r="A28" s="26"/>
      <c r="B28" s="134" t="s">
        <v>200</v>
      </c>
      <c r="C28" s="134"/>
      <c r="D28" s="134"/>
      <c r="E28" s="134"/>
      <c r="F28" s="134"/>
      <c r="G28" s="134"/>
      <c r="H28" s="134"/>
      <c r="I28" s="26"/>
    </row>
    <row r="29" spans="1:9" ht="5.0999999999999996" customHeight="1" x14ac:dyDescent="0.25">
      <c r="A29" s="26"/>
      <c r="B29" s="106"/>
      <c r="C29" s="106"/>
      <c r="D29" s="106"/>
      <c r="E29" s="106"/>
      <c r="F29" s="106"/>
      <c r="G29" s="106"/>
      <c r="H29" s="106"/>
      <c r="I29" s="26"/>
    </row>
    <row r="30" spans="1:9" ht="18.75" x14ac:dyDescent="0.25">
      <c r="A30" s="26"/>
      <c r="B30" s="248" t="s">
        <v>32</v>
      </c>
      <c r="C30" s="248"/>
      <c r="D30" s="248"/>
      <c r="E30" s="248"/>
      <c r="F30" s="248"/>
      <c r="G30" s="248"/>
      <c r="H30" s="248"/>
      <c r="I30" s="26"/>
    </row>
    <row r="31" spans="1:9" ht="15" customHeight="1" x14ac:dyDescent="0.25">
      <c r="A31" s="26"/>
      <c r="B31" s="288" t="s">
        <v>256</v>
      </c>
      <c r="C31" s="288"/>
      <c r="D31" s="288"/>
      <c r="E31" s="288"/>
      <c r="F31" s="288"/>
      <c r="G31" s="288"/>
      <c r="H31" s="288"/>
      <c r="I31" s="26"/>
    </row>
    <row r="32" spans="1:9" x14ac:dyDescent="0.25">
      <c r="A32" s="26"/>
      <c r="B32" s="287" t="s">
        <v>255</v>
      </c>
      <c r="C32" s="287"/>
      <c r="D32" s="287"/>
      <c r="E32" s="287"/>
      <c r="F32" s="287"/>
      <c r="G32" s="287"/>
      <c r="H32" s="287"/>
      <c r="I32" s="26"/>
    </row>
    <row r="33" spans="1:9" ht="15.75" customHeight="1" x14ac:dyDescent="0.25">
      <c r="A33" s="26"/>
      <c r="B33" s="181" t="s">
        <v>33</v>
      </c>
      <c r="C33" s="181"/>
      <c r="D33" s="181"/>
      <c r="E33" s="181"/>
      <c r="F33" s="181"/>
      <c r="G33" s="181"/>
      <c r="H33" s="181"/>
      <c r="I33" s="26"/>
    </row>
    <row r="34" spans="1:9" ht="15" customHeight="1" x14ac:dyDescent="0.25">
      <c r="A34" s="26"/>
      <c r="B34" s="142" t="s">
        <v>34</v>
      </c>
      <c r="C34" s="142"/>
      <c r="D34" s="142"/>
      <c r="E34" s="142"/>
      <c r="F34" s="142"/>
      <c r="G34" s="142"/>
      <c r="H34" s="142"/>
      <c r="I34" s="26"/>
    </row>
    <row r="35" spans="1:9" x14ac:dyDescent="0.25">
      <c r="A35" s="26"/>
      <c r="B35" s="142"/>
      <c r="C35" s="142"/>
      <c r="D35" s="142"/>
      <c r="E35" s="142"/>
      <c r="F35" s="142"/>
      <c r="G35" s="142"/>
      <c r="H35" s="142"/>
      <c r="I35" s="26"/>
    </row>
    <row r="36" spans="1:9" x14ac:dyDescent="0.25">
      <c r="A36" s="26"/>
      <c r="B36" s="181" t="s">
        <v>35</v>
      </c>
      <c r="C36" s="181"/>
      <c r="D36" s="181"/>
      <c r="E36" s="181"/>
      <c r="F36" s="181"/>
      <c r="G36" s="181"/>
      <c r="H36" s="181"/>
      <c r="I36" s="26"/>
    </row>
    <row r="37" spans="1:9" ht="15" customHeight="1" x14ac:dyDescent="0.25">
      <c r="A37" s="26"/>
      <c r="B37" s="142" t="s">
        <v>259</v>
      </c>
      <c r="C37" s="142"/>
      <c r="D37" s="142"/>
      <c r="E37" s="142"/>
      <c r="F37" s="142"/>
      <c r="G37" s="142"/>
      <c r="H37" s="142"/>
      <c r="I37" s="26"/>
    </row>
    <row r="38" spans="1:9" x14ac:dyDescent="0.25">
      <c r="A38" s="26"/>
      <c r="B38" s="142"/>
      <c r="C38" s="142"/>
      <c r="D38" s="142"/>
      <c r="E38" s="142"/>
      <c r="F38" s="142"/>
      <c r="G38" s="142"/>
      <c r="H38" s="142"/>
      <c r="I38" s="26"/>
    </row>
    <row r="39" spans="1:9" x14ac:dyDescent="0.25">
      <c r="A39" s="26"/>
      <c r="B39" s="181" t="s">
        <v>36</v>
      </c>
      <c r="C39" s="181"/>
      <c r="D39" s="181"/>
      <c r="E39" s="181"/>
      <c r="F39" s="181"/>
      <c r="G39" s="181"/>
      <c r="H39" s="181"/>
      <c r="I39" s="26"/>
    </row>
    <row r="40" spans="1:9" ht="15" customHeight="1" x14ac:dyDescent="0.25">
      <c r="A40" s="26"/>
      <c r="B40" s="142" t="s">
        <v>210</v>
      </c>
      <c r="C40" s="142"/>
      <c r="D40" s="142"/>
      <c r="E40" s="142"/>
      <c r="F40" s="142"/>
      <c r="G40" s="142"/>
      <c r="H40" s="142"/>
      <c r="I40" s="26"/>
    </row>
    <row r="41" spans="1:9" x14ac:dyDescent="0.25">
      <c r="A41" s="26"/>
      <c r="B41" s="178" t="s">
        <v>37</v>
      </c>
      <c r="C41" s="178"/>
      <c r="D41" s="178"/>
      <c r="E41" s="178"/>
      <c r="F41" s="178"/>
      <c r="G41" s="178"/>
      <c r="H41" s="178"/>
      <c r="I41" s="26"/>
    </row>
    <row r="42" spans="1:9" ht="15" customHeight="1" x14ac:dyDescent="0.25">
      <c r="A42" s="26"/>
      <c r="B42" s="180" t="s">
        <v>260</v>
      </c>
      <c r="C42" s="180"/>
      <c r="D42" s="180"/>
      <c r="E42" s="180"/>
      <c r="F42" s="180"/>
      <c r="G42" s="180"/>
      <c r="H42" s="180"/>
      <c r="I42" s="26"/>
    </row>
    <row r="43" spans="1:9" ht="5.0999999999999996" customHeight="1" x14ac:dyDescent="0.25">
      <c r="A43" s="26"/>
      <c r="B43" s="107"/>
      <c r="C43" s="107"/>
      <c r="D43" s="107"/>
      <c r="E43" s="107"/>
      <c r="F43" s="107"/>
      <c r="G43" s="107"/>
      <c r="H43" s="107"/>
      <c r="I43" s="26"/>
    </row>
    <row r="44" spans="1:9" ht="18.75" x14ac:dyDescent="0.25">
      <c r="A44" s="26"/>
      <c r="B44" s="248" t="s">
        <v>41</v>
      </c>
      <c r="C44" s="248"/>
      <c r="D44" s="248"/>
      <c r="E44" s="248"/>
      <c r="F44" s="248"/>
      <c r="G44" s="248"/>
      <c r="H44" s="248"/>
      <c r="I44" s="26"/>
    </row>
    <row r="45" spans="1:9" ht="15" customHeight="1" x14ac:dyDescent="0.25">
      <c r="A45" s="26"/>
      <c r="B45" s="244" t="s">
        <v>276</v>
      </c>
      <c r="C45" s="244"/>
      <c r="D45" s="244"/>
      <c r="E45" s="244"/>
      <c r="F45" s="244"/>
      <c r="G45" s="244"/>
      <c r="H45" s="244"/>
      <c r="I45" s="26"/>
    </row>
    <row r="46" spans="1:9" x14ac:dyDescent="0.25">
      <c r="A46" s="26"/>
      <c r="B46" s="287" t="s">
        <v>255</v>
      </c>
      <c r="C46" s="287"/>
      <c r="D46" s="287"/>
      <c r="E46" s="287"/>
      <c r="F46" s="287"/>
      <c r="G46" s="287"/>
      <c r="H46" s="287"/>
      <c r="I46" s="26"/>
    </row>
    <row r="47" spans="1:9" x14ac:dyDescent="0.25">
      <c r="A47" s="26"/>
      <c r="B47" s="181" t="s">
        <v>33</v>
      </c>
      <c r="C47" s="181"/>
      <c r="D47" s="181"/>
      <c r="E47" s="181"/>
      <c r="F47" s="181"/>
      <c r="G47" s="181"/>
      <c r="H47" s="181"/>
      <c r="I47" s="26"/>
    </row>
    <row r="48" spans="1:9" ht="15" customHeight="1" x14ac:dyDescent="0.25">
      <c r="A48" s="26"/>
      <c r="B48" s="142" t="s">
        <v>277</v>
      </c>
      <c r="C48" s="142"/>
      <c r="D48" s="142"/>
      <c r="E48" s="142"/>
      <c r="F48" s="142"/>
      <c r="G48" s="142"/>
      <c r="H48" s="142"/>
      <c r="I48" s="26"/>
    </row>
    <row r="49" spans="1:9" x14ac:dyDescent="0.25">
      <c r="A49" s="26"/>
      <c r="B49" s="142"/>
      <c r="C49" s="142"/>
      <c r="D49" s="142"/>
      <c r="E49" s="142"/>
      <c r="F49" s="142"/>
      <c r="G49" s="142"/>
      <c r="H49" s="142"/>
      <c r="I49" s="26"/>
    </row>
    <row r="50" spans="1:9" x14ac:dyDescent="0.25">
      <c r="A50" s="26"/>
      <c r="B50" s="181" t="s">
        <v>35</v>
      </c>
      <c r="C50" s="181"/>
      <c r="D50" s="181"/>
      <c r="E50" s="181"/>
      <c r="F50" s="181"/>
      <c r="G50" s="181"/>
      <c r="H50" s="181"/>
      <c r="I50" s="26"/>
    </row>
    <row r="51" spans="1:9" ht="15" customHeight="1" x14ac:dyDescent="0.25">
      <c r="A51" s="26"/>
      <c r="B51" s="142" t="s">
        <v>278</v>
      </c>
      <c r="C51" s="142"/>
      <c r="D51" s="142"/>
      <c r="E51" s="142"/>
      <c r="F51" s="142"/>
      <c r="G51" s="142"/>
      <c r="H51" s="142"/>
      <c r="I51" s="26"/>
    </row>
    <row r="52" spans="1:9" x14ac:dyDescent="0.25">
      <c r="A52" s="26"/>
      <c r="B52" s="142"/>
      <c r="C52" s="142"/>
      <c r="D52" s="142"/>
      <c r="E52" s="142"/>
      <c r="F52" s="142"/>
      <c r="G52" s="142"/>
      <c r="H52" s="142"/>
      <c r="I52" s="26"/>
    </row>
    <row r="53" spans="1:9" x14ac:dyDescent="0.25">
      <c r="A53" s="26"/>
      <c r="B53" s="181" t="s">
        <v>36</v>
      </c>
      <c r="C53" s="181"/>
      <c r="D53" s="181"/>
      <c r="E53" s="181"/>
      <c r="F53" s="181"/>
      <c r="G53" s="181"/>
      <c r="H53" s="181"/>
      <c r="I53" s="26"/>
    </row>
    <row r="54" spans="1:9" ht="15" customHeight="1" x14ac:dyDescent="0.25">
      <c r="A54" s="26"/>
      <c r="B54" s="142" t="s">
        <v>210</v>
      </c>
      <c r="C54" s="142"/>
      <c r="D54" s="142"/>
      <c r="E54" s="142"/>
      <c r="F54" s="142"/>
      <c r="G54" s="142"/>
      <c r="H54" s="142"/>
      <c r="I54" s="26"/>
    </row>
    <row r="55" spans="1:9" x14ac:dyDescent="0.25">
      <c r="A55" s="26"/>
      <c r="B55" s="178" t="s">
        <v>37</v>
      </c>
      <c r="C55" s="178"/>
      <c r="D55" s="178"/>
      <c r="E55" s="178"/>
      <c r="F55" s="178"/>
      <c r="G55" s="178"/>
      <c r="H55" s="178"/>
      <c r="I55" s="26"/>
    </row>
    <row r="56" spans="1:9" ht="15" customHeight="1" x14ac:dyDescent="0.25">
      <c r="A56" s="26"/>
      <c r="B56" s="180" t="s">
        <v>260</v>
      </c>
      <c r="C56" s="180"/>
      <c r="D56" s="180"/>
      <c r="E56" s="180"/>
      <c r="F56" s="180"/>
      <c r="G56" s="180"/>
      <c r="H56" s="180"/>
      <c r="I56" s="26"/>
    </row>
    <row r="57" spans="1:9" ht="15.75" x14ac:dyDescent="0.25">
      <c r="A57" s="26"/>
      <c r="B57" s="289" t="s">
        <v>38</v>
      </c>
      <c r="C57" s="290"/>
      <c r="D57" s="290"/>
      <c r="E57" s="290"/>
      <c r="F57" s="290"/>
      <c r="G57" s="290"/>
      <c r="H57" s="291"/>
      <c r="I57" s="26"/>
    </row>
    <row r="58" spans="1:9" ht="15" customHeight="1" x14ac:dyDescent="0.25">
      <c r="A58" s="26"/>
      <c r="B58" s="292" t="s">
        <v>39</v>
      </c>
      <c r="C58" s="293"/>
      <c r="D58" s="293"/>
      <c r="E58" s="293"/>
      <c r="F58" s="293"/>
      <c r="G58" s="293"/>
      <c r="H58" s="294"/>
      <c r="I58" s="26"/>
    </row>
    <row r="59" spans="1:9" ht="5.0999999999999996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18.75" x14ac:dyDescent="0.25">
      <c r="A60" s="26"/>
      <c r="B60" s="248" t="s">
        <v>135</v>
      </c>
      <c r="C60" s="248"/>
      <c r="D60" s="248"/>
      <c r="E60" s="248"/>
      <c r="F60" s="248"/>
      <c r="G60" s="248"/>
      <c r="H60" s="248"/>
      <c r="I60" s="26"/>
    </row>
    <row r="61" spans="1:9" x14ac:dyDescent="0.25">
      <c r="A61" s="26"/>
      <c r="B61" s="178" t="s">
        <v>221</v>
      </c>
      <c r="C61" s="178"/>
      <c r="D61" s="178"/>
      <c r="E61" s="178"/>
      <c r="F61" s="178"/>
      <c r="G61" s="178"/>
      <c r="H61" s="178"/>
      <c r="I61" s="26"/>
    </row>
    <row r="62" spans="1:9" ht="15" customHeight="1" x14ac:dyDescent="0.25">
      <c r="A62" s="26"/>
      <c r="B62" s="244" t="s">
        <v>222</v>
      </c>
      <c r="C62" s="244"/>
      <c r="D62" s="244"/>
      <c r="E62" s="244"/>
      <c r="F62" s="244"/>
      <c r="G62" s="244"/>
      <c r="H62" s="244"/>
      <c r="I62" s="26"/>
    </row>
    <row r="63" spans="1:9" x14ac:dyDescent="0.25">
      <c r="A63" s="26"/>
      <c r="B63" s="244"/>
      <c r="C63" s="244"/>
      <c r="D63" s="244"/>
      <c r="E63" s="244"/>
      <c r="F63" s="244"/>
      <c r="G63" s="244"/>
      <c r="H63" s="244"/>
      <c r="I63" s="26"/>
    </row>
    <row r="64" spans="1:9" x14ac:dyDescent="0.25">
      <c r="A64" s="26"/>
      <c r="B64" s="181" t="s">
        <v>131</v>
      </c>
      <c r="C64" s="181"/>
      <c r="D64" s="181"/>
      <c r="E64" s="181"/>
      <c r="F64" s="181"/>
      <c r="G64" s="181"/>
      <c r="H64" s="181"/>
      <c r="I64" s="26"/>
    </row>
    <row r="65" spans="1:9" x14ac:dyDescent="0.25">
      <c r="A65" s="26"/>
      <c r="B65" s="134" t="s">
        <v>288</v>
      </c>
      <c r="C65" s="134"/>
      <c r="D65" s="134"/>
      <c r="E65" s="134"/>
      <c r="F65" s="134"/>
      <c r="G65" s="134"/>
      <c r="H65" s="134"/>
      <c r="I65" s="26"/>
    </row>
    <row r="66" spans="1:9" ht="15" customHeight="1" x14ac:dyDescent="0.25">
      <c r="A66" s="26"/>
      <c r="B66" s="142" t="s">
        <v>223</v>
      </c>
      <c r="C66" s="142"/>
      <c r="D66" s="142"/>
      <c r="E66" s="142"/>
      <c r="F66" s="142"/>
      <c r="G66" s="142"/>
      <c r="H66" s="142"/>
      <c r="I66" s="26"/>
    </row>
    <row r="67" spans="1:9" x14ac:dyDescent="0.25">
      <c r="A67" s="26"/>
      <c r="B67" s="142"/>
      <c r="C67" s="142"/>
      <c r="D67" s="142"/>
      <c r="E67" s="142"/>
      <c r="F67" s="142"/>
      <c r="G67" s="142"/>
      <c r="H67" s="142"/>
      <c r="I67" s="26"/>
    </row>
    <row r="68" spans="1:9" ht="15" customHeight="1" x14ac:dyDescent="0.25">
      <c r="A68" s="26"/>
      <c r="B68" s="142" t="s">
        <v>224</v>
      </c>
      <c r="C68" s="142"/>
      <c r="D68" s="142"/>
      <c r="E68" s="142"/>
      <c r="F68" s="142"/>
      <c r="G68" s="142"/>
      <c r="H68" s="142"/>
      <c r="I68" s="26"/>
    </row>
    <row r="69" spans="1:9" x14ac:dyDescent="0.25">
      <c r="A69" s="26"/>
      <c r="B69" s="142"/>
      <c r="C69" s="142"/>
      <c r="D69" s="142"/>
      <c r="E69" s="142"/>
      <c r="F69" s="142"/>
      <c r="G69" s="142"/>
      <c r="H69" s="142"/>
      <c r="I69" s="26"/>
    </row>
    <row r="70" spans="1:9" x14ac:dyDescent="0.25">
      <c r="A70" s="26"/>
      <c r="B70" s="181" t="s">
        <v>132</v>
      </c>
      <c r="C70" s="181"/>
      <c r="D70" s="181"/>
      <c r="E70" s="181"/>
      <c r="F70" s="181"/>
      <c r="G70" s="181"/>
      <c r="H70" s="181"/>
      <c r="I70" s="26"/>
    </row>
    <row r="71" spans="1:9" ht="15" customHeight="1" x14ac:dyDescent="0.25">
      <c r="A71" s="26"/>
      <c r="B71" s="142" t="s">
        <v>225</v>
      </c>
      <c r="C71" s="142"/>
      <c r="D71" s="142"/>
      <c r="E71" s="142"/>
      <c r="F71" s="142"/>
      <c r="G71" s="142"/>
      <c r="H71" s="142"/>
      <c r="I71" s="26"/>
    </row>
    <row r="72" spans="1:9" x14ac:dyDescent="0.25">
      <c r="A72" s="26"/>
      <c r="B72" s="142"/>
      <c r="C72" s="142"/>
      <c r="D72" s="142"/>
      <c r="E72" s="142"/>
      <c r="F72" s="142"/>
      <c r="G72" s="142"/>
      <c r="H72" s="142"/>
      <c r="I72" s="26"/>
    </row>
    <row r="73" spans="1:9" x14ac:dyDescent="0.25">
      <c r="A73" s="26"/>
      <c r="B73" s="181" t="s">
        <v>133</v>
      </c>
      <c r="C73" s="181"/>
      <c r="D73" s="181"/>
      <c r="E73" s="181"/>
      <c r="F73" s="181"/>
      <c r="G73" s="181"/>
      <c r="H73" s="181"/>
      <c r="I73" s="26"/>
    </row>
    <row r="74" spans="1:9" ht="15" customHeight="1" x14ac:dyDescent="0.25">
      <c r="A74" s="26"/>
      <c r="B74" s="142" t="s">
        <v>226</v>
      </c>
      <c r="C74" s="142"/>
      <c r="D74" s="142"/>
      <c r="E74" s="142"/>
      <c r="F74" s="142"/>
      <c r="G74" s="142"/>
      <c r="H74" s="142"/>
      <c r="I74" s="26"/>
    </row>
    <row r="75" spans="1:9" x14ac:dyDescent="0.25">
      <c r="A75" s="26"/>
      <c r="B75" s="142"/>
      <c r="C75" s="142"/>
      <c r="D75" s="142"/>
      <c r="E75" s="142"/>
      <c r="F75" s="142"/>
      <c r="G75" s="142"/>
      <c r="H75" s="142"/>
      <c r="I75" s="26"/>
    </row>
    <row r="76" spans="1:9" x14ac:dyDescent="0.25">
      <c r="A76" s="26"/>
      <c r="B76" s="134" t="s">
        <v>293</v>
      </c>
      <c r="C76" s="134"/>
      <c r="D76" s="134"/>
      <c r="E76" s="134"/>
      <c r="F76" s="134"/>
      <c r="G76" s="134"/>
      <c r="H76" s="134"/>
      <c r="I76" s="26"/>
    </row>
    <row r="77" spans="1:9" x14ac:dyDescent="0.25">
      <c r="A77" s="26"/>
      <c r="B77" s="134" t="s">
        <v>227</v>
      </c>
      <c r="C77" s="134"/>
      <c r="D77" s="134"/>
      <c r="E77" s="134"/>
      <c r="F77" s="134"/>
      <c r="G77" s="134"/>
      <c r="H77" s="134"/>
      <c r="I77" s="26"/>
    </row>
    <row r="78" spans="1:9" x14ac:dyDescent="0.25">
      <c r="A78" s="26"/>
      <c r="B78" s="134" t="s">
        <v>228</v>
      </c>
      <c r="C78" s="134"/>
      <c r="D78" s="134"/>
      <c r="E78" s="134"/>
      <c r="F78" s="134"/>
      <c r="G78" s="134"/>
      <c r="H78" s="26"/>
      <c r="I78" s="26"/>
    </row>
    <row r="79" spans="1:9" ht="5.0999999999999996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8.75" x14ac:dyDescent="0.25">
      <c r="A80" s="26"/>
      <c r="B80" s="248" t="s">
        <v>282</v>
      </c>
      <c r="C80" s="248"/>
      <c r="D80" s="248"/>
      <c r="E80" s="248"/>
      <c r="F80" s="248"/>
      <c r="G80" s="248"/>
      <c r="H80" s="248"/>
      <c r="I80" s="108"/>
    </row>
    <row r="81" spans="1:10" ht="18.75" customHeight="1" x14ac:dyDescent="0.25">
      <c r="A81" s="26"/>
      <c r="B81" s="322" t="s">
        <v>281</v>
      </c>
      <c r="C81" s="322"/>
      <c r="D81" s="322"/>
      <c r="E81" s="322"/>
      <c r="F81" s="322"/>
      <c r="G81" s="322"/>
      <c r="H81" s="322"/>
      <c r="I81" s="322"/>
      <c r="J81" s="26"/>
    </row>
    <row r="82" spans="1:10" ht="15" customHeight="1" x14ac:dyDescent="0.25">
      <c r="A82" s="26"/>
      <c r="B82" s="313" t="s">
        <v>294</v>
      </c>
      <c r="C82" s="314"/>
      <c r="D82" s="314"/>
      <c r="E82" s="314"/>
      <c r="F82" s="314"/>
      <c r="G82" s="314"/>
      <c r="H82" s="315"/>
      <c r="I82" s="334"/>
      <c r="J82" s="335"/>
    </row>
    <row r="83" spans="1:10" x14ac:dyDescent="0.25">
      <c r="A83" s="26"/>
      <c r="B83" s="316"/>
      <c r="C83" s="333"/>
      <c r="D83" s="333"/>
      <c r="E83" s="333"/>
      <c r="F83" s="333"/>
      <c r="G83" s="333"/>
      <c r="H83" s="318"/>
      <c r="I83" s="336"/>
      <c r="J83" s="335"/>
    </row>
    <row r="84" spans="1:10" x14ac:dyDescent="0.25">
      <c r="A84" s="26"/>
      <c r="B84" s="319"/>
      <c r="C84" s="320"/>
      <c r="D84" s="320"/>
      <c r="E84" s="320"/>
      <c r="F84" s="320"/>
      <c r="G84" s="320"/>
      <c r="H84" s="321"/>
      <c r="I84" s="337"/>
      <c r="J84" s="335"/>
    </row>
    <row r="85" spans="1:10" x14ac:dyDescent="0.25">
      <c r="A85" s="26"/>
      <c r="B85" s="182" t="s">
        <v>43</v>
      </c>
      <c r="C85" s="182"/>
      <c r="D85" s="182"/>
      <c r="E85" s="182"/>
      <c r="F85" s="182"/>
      <c r="G85" s="182"/>
      <c r="H85" s="182"/>
      <c r="I85" s="335"/>
      <c r="J85" s="335"/>
    </row>
    <row r="86" spans="1:10" ht="15" customHeight="1" x14ac:dyDescent="0.25">
      <c r="A86" s="26"/>
      <c r="B86" s="142" t="s">
        <v>283</v>
      </c>
      <c r="C86" s="142"/>
      <c r="D86" s="142"/>
      <c r="E86" s="142"/>
      <c r="F86" s="142"/>
      <c r="G86" s="142"/>
      <c r="H86" s="142"/>
      <c r="I86" s="142"/>
      <c r="J86" s="26"/>
    </row>
    <row r="87" spans="1:10" x14ac:dyDescent="0.25">
      <c r="A87" s="26"/>
      <c r="B87" s="142"/>
      <c r="C87" s="142"/>
      <c r="D87" s="142"/>
      <c r="E87" s="142"/>
      <c r="F87" s="142"/>
      <c r="G87" s="142"/>
      <c r="H87" s="142"/>
      <c r="I87" s="142"/>
      <c r="J87" s="26"/>
    </row>
    <row r="88" spans="1:10" x14ac:dyDescent="0.25">
      <c r="A88" s="26"/>
      <c r="B88" s="181" t="s">
        <v>65</v>
      </c>
      <c r="C88" s="181"/>
      <c r="D88" s="181"/>
      <c r="E88" s="181"/>
      <c r="F88" s="181"/>
      <c r="G88" s="181"/>
      <c r="H88" s="181"/>
      <c r="I88" s="26"/>
      <c r="J88" s="26"/>
    </row>
    <row r="89" spans="1:10" ht="15" customHeight="1" x14ac:dyDescent="0.25">
      <c r="A89" s="26"/>
      <c r="B89" s="142" t="s">
        <v>217</v>
      </c>
      <c r="C89" s="142"/>
      <c r="D89" s="142"/>
      <c r="E89" s="142"/>
      <c r="F89" s="142"/>
      <c r="G89" s="142"/>
      <c r="H89" s="142"/>
      <c r="I89" s="109"/>
      <c r="J89" s="26"/>
    </row>
    <row r="90" spans="1:10" x14ac:dyDescent="0.25">
      <c r="A90" s="26"/>
      <c r="B90" s="142"/>
      <c r="C90" s="142"/>
      <c r="D90" s="142"/>
      <c r="E90" s="142"/>
      <c r="F90" s="142"/>
      <c r="G90" s="142"/>
      <c r="H90" s="142"/>
      <c r="I90" s="109"/>
      <c r="J90" s="26"/>
    </row>
    <row r="91" spans="1:10" x14ac:dyDescent="0.25">
      <c r="A91" s="26"/>
      <c r="B91" s="142"/>
      <c r="C91" s="142"/>
      <c r="D91" s="142"/>
      <c r="E91" s="142"/>
      <c r="F91" s="142"/>
      <c r="G91" s="142"/>
      <c r="H91" s="142"/>
      <c r="I91" s="109"/>
      <c r="J91" s="26"/>
    </row>
    <row r="92" spans="1:10" x14ac:dyDescent="0.25">
      <c r="A92" s="26"/>
      <c r="B92" s="181" t="s">
        <v>66</v>
      </c>
      <c r="C92" s="181"/>
      <c r="D92" s="181"/>
      <c r="E92" s="181"/>
      <c r="F92" s="181"/>
      <c r="G92" s="181"/>
      <c r="H92" s="181"/>
      <c r="I92" s="26"/>
      <c r="J92" s="26"/>
    </row>
    <row r="93" spans="1:10" ht="15" customHeight="1" x14ac:dyDescent="0.25">
      <c r="A93" s="26"/>
      <c r="B93" s="142" t="s">
        <v>67</v>
      </c>
      <c r="C93" s="142"/>
      <c r="D93" s="142"/>
      <c r="E93" s="142"/>
      <c r="F93" s="142"/>
      <c r="G93" s="142"/>
      <c r="H93" s="142"/>
      <c r="I93" s="109"/>
      <c r="J93" s="26"/>
    </row>
    <row r="94" spans="1:10" x14ac:dyDescent="0.25">
      <c r="A94" s="26"/>
      <c r="B94" s="181" t="s">
        <v>68</v>
      </c>
      <c r="C94" s="181"/>
      <c r="D94" s="181"/>
      <c r="E94" s="181"/>
      <c r="F94" s="181"/>
      <c r="G94" s="181"/>
      <c r="H94" s="181"/>
      <c r="I94" s="26"/>
      <c r="J94" s="26"/>
    </row>
    <row r="95" spans="1:10" ht="15" customHeight="1" x14ac:dyDescent="0.25">
      <c r="A95" s="26"/>
      <c r="B95" s="142" t="s">
        <v>285</v>
      </c>
      <c r="C95" s="142"/>
      <c r="D95" s="142"/>
      <c r="E95" s="142"/>
      <c r="F95" s="142"/>
      <c r="G95" s="142"/>
      <c r="H95" s="142"/>
      <c r="I95" s="142"/>
      <c r="J95" s="26"/>
    </row>
    <row r="96" spans="1:10" x14ac:dyDescent="0.25">
      <c r="A96" s="26"/>
      <c r="B96" s="142"/>
      <c r="C96" s="142"/>
      <c r="D96" s="142"/>
      <c r="E96" s="142"/>
      <c r="F96" s="142"/>
      <c r="G96" s="142"/>
      <c r="H96" s="142"/>
      <c r="I96" s="142"/>
      <c r="J96" s="26"/>
    </row>
    <row r="97" spans="1:10" x14ac:dyDescent="0.25">
      <c r="A97" s="26"/>
      <c r="B97" s="181" t="s">
        <v>69</v>
      </c>
      <c r="C97" s="181"/>
      <c r="D97" s="181"/>
      <c r="E97" s="181"/>
      <c r="F97" s="181"/>
      <c r="G97" s="181"/>
      <c r="H97" s="181"/>
      <c r="I97" s="26"/>
      <c r="J97" s="26"/>
    </row>
    <row r="98" spans="1:10" x14ac:dyDescent="0.25">
      <c r="A98" s="26"/>
      <c r="B98" s="134" t="s">
        <v>136</v>
      </c>
      <c r="C98" s="134"/>
      <c r="D98" s="134"/>
      <c r="E98" s="134"/>
      <c r="F98" s="134"/>
      <c r="G98" s="134"/>
      <c r="H98" s="134"/>
      <c r="I98" s="110"/>
      <c r="J98" s="26"/>
    </row>
    <row r="99" spans="1:10" x14ac:dyDescent="0.25">
      <c r="A99" s="26"/>
      <c r="B99" s="181" t="s">
        <v>70</v>
      </c>
      <c r="C99" s="181"/>
      <c r="D99" s="181"/>
      <c r="E99" s="181"/>
      <c r="F99" s="181"/>
      <c r="G99" s="181"/>
      <c r="H99" s="181"/>
      <c r="I99" s="26"/>
      <c r="J99" s="26"/>
    </row>
    <row r="100" spans="1:10" ht="15" customHeight="1" x14ac:dyDescent="0.25">
      <c r="A100" s="26"/>
      <c r="B100" s="142" t="s">
        <v>71</v>
      </c>
      <c r="C100" s="142"/>
      <c r="D100" s="142"/>
      <c r="E100" s="142"/>
      <c r="F100" s="142"/>
      <c r="G100" s="142"/>
      <c r="H100" s="142"/>
      <c r="I100" s="109"/>
      <c r="J100" s="26"/>
    </row>
    <row r="101" spans="1:10" x14ac:dyDescent="0.25">
      <c r="A101" s="26"/>
      <c r="B101" s="178" t="s">
        <v>37</v>
      </c>
      <c r="C101" s="178"/>
      <c r="D101" s="178"/>
      <c r="E101" s="178"/>
      <c r="F101" s="178"/>
      <c r="G101" s="178"/>
      <c r="H101" s="178"/>
      <c r="I101" s="26"/>
      <c r="J101" s="26"/>
    </row>
    <row r="102" spans="1:10" ht="15" customHeight="1" x14ac:dyDescent="0.25">
      <c r="A102" s="26"/>
      <c r="B102" s="180" t="s">
        <v>218</v>
      </c>
      <c r="C102" s="180"/>
      <c r="D102" s="180"/>
      <c r="E102" s="180"/>
      <c r="F102" s="180"/>
      <c r="G102" s="180"/>
      <c r="H102" s="180"/>
      <c r="I102" s="111"/>
      <c r="J102" s="26"/>
    </row>
    <row r="103" spans="1:10" ht="15" customHeight="1" x14ac:dyDescent="0.25">
      <c r="A103" s="26"/>
      <c r="B103" s="180" t="s">
        <v>286</v>
      </c>
      <c r="C103" s="180"/>
      <c r="D103" s="180"/>
      <c r="E103" s="180"/>
      <c r="F103" s="180"/>
      <c r="G103" s="180"/>
      <c r="H103" s="180"/>
      <c r="I103" s="111"/>
      <c r="J103" s="26"/>
    </row>
    <row r="104" spans="1:10" x14ac:dyDescent="0.25">
      <c r="A104" s="26"/>
      <c r="B104" s="180"/>
      <c r="C104" s="180"/>
      <c r="D104" s="180"/>
      <c r="E104" s="180"/>
      <c r="F104" s="180"/>
      <c r="G104" s="180"/>
      <c r="H104" s="180"/>
      <c r="I104" s="111"/>
      <c r="J104" s="26"/>
    </row>
    <row r="105" spans="1:10" ht="15" customHeight="1" x14ac:dyDescent="0.25">
      <c r="A105" s="26"/>
      <c r="B105" s="180" t="s">
        <v>219</v>
      </c>
      <c r="C105" s="180"/>
      <c r="D105" s="180"/>
      <c r="E105" s="180"/>
      <c r="F105" s="180"/>
      <c r="G105" s="180"/>
      <c r="H105" s="180"/>
      <c r="I105" s="111"/>
      <c r="J105" s="26"/>
    </row>
    <row r="106" spans="1:10" x14ac:dyDescent="0.25">
      <c r="A106" s="26"/>
      <c r="B106" s="180"/>
      <c r="C106" s="180"/>
      <c r="D106" s="180"/>
      <c r="E106" s="180"/>
      <c r="F106" s="180"/>
      <c r="G106" s="180"/>
      <c r="H106" s="180"/>
      <c r="I106" s="111"/>
      <c r="J106" s="26"/>
    </row>
    <row r="107" spans="1:10" x14ac:dyDescent="0.25">
      <c r="A107" s="26"/>
      <c r="B107" s="214" t="s">
        <v>72</v>
      </c>
      <c r="C107" s="214"/>
      <c r="D107" s="214"/>
      <c r="E107" s="214"/>
      <c r="F107" s="214"/>
      <c r="G107" s="214"/>
      <c r="H107" s="214"/>
      <c r="I107" s="83"/>
      <c r="J107" s="83"/>
    </row>
    <row r="108" spans="1:10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1:10" x14ac:dyDescent="0.25">
      <c r="A109" s="26"/>
    </row>
    <row r="110" spans="1:10" x14ac:dyDescent="0.25">
      <c r="A110" s="26"/>
    </row>
    <row r="111" spans="1:10" x14ac:dyDescent="0.25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10" x14ac:dyDescent="0.25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x14ac:dyDescent="0.25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x14ac:dyDescent="0.25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x14ac:dyDescent="0.25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x14ac:dyDescent="0.25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x14ac:dyDescent="0.25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x14ac:dyDescent="0.25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x14ac:dyDescent="0.25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x14ac:dyDescent="0.25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x14ac:dyDescent="0.25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x14ac:dyDescent="0.25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x14ac:dyDescent="0.25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x14ac:dyDescent="0.25">
      <c r="A124" s="26"/>
      <c r="B124" s="26"/>
      <c r="C124" s="26"/>
      <c r="D124" s="26"/>
      <c r="E124" s="26"/>
      <c r="F124" s="26"/>
      <c r="G124" s="26"/>
      <c r="H124" s="26"/>
      <c r="I124" s="26"/>
    </row>
  </sheetData>
  <mergeCells count="78">
    <mergeCell ref="B103:H104"/>
    <mergeCell ref="B82:H84"/>
    <mergeCell ref="B89:H91"/>
    <mergeCell ref="B93:H93"/>
    <mergeCell ref="B98:H98"/>
    <mergeCell ref="B85:H85"/>
    <mergeCell ref="B97:H97"/>
    <mergeCell ref="B99:H99"/>
    <mergeCell ref="B101:H101"/>
    <mergeCell ref="B102:H102"/>
    <mergeCell ref="B100:H100"/>
    <mergeCell ref="B81:I81"/>
    <mergeCell ref="B86:I87"/>
    <mergeCell ref="D16:H16"/>
    <mergeCell ref="D17:H17"/>
    <mergeCell ref="B105:H106"/>
    <mergeCell ref="B107:H107"/>
    <mergeCell ref="B58:H58"/>
    <mergeCell ref="B60:H60"/>
    <mergeCell ref="B61:H61"/>
    <mergeCell ref="B62:H63"/>
    <mergeCell ref="B66:H67"/>
    <mergeCell ref="B71:H72"/>
    <mergeCell ref="B74:H75"/>
    <mergeCell ref="B76:H76"/>
    <mergeCell ref="B77:H77"/>
    <mergeCell ref="B39:H39"/>
    <mergeCell ref="B41:H41"/>
    <mergeCell ref="B28:H28"/>
    <mergeCell ref="B2:D2"/>
    <mergeCell ref="E2:H2"/>
    <mergeCell ref="B23:H23"/>
    <mergeCell ref="B24:H24"/>
    <mergeCell ref="B25:H26"/>
    <mergeCell ref="B22:H22"/>
    <mergeCell ref="B4:C4"/>
    <mergeCell ref="B3:G3"/>
    <mergeCell ref="B5:H6"/>
    <mergeCell ref="B7:H7"/>
    <mergeCell ref="B8:G8"/>
    <mergeCell ref="B10:H10"/>
    <mergeCell ref="D14:H14"/>
    <mergeCell ref="D15:H15"/>
    <mergeCell ref="B18:H19"/>
    <mergeCell ref="B20:H20"/>
    <mergeCell ref="B95:I96"/>
    <mergeCell ref="B51:H52"/>
    <mergeCell ref="B54:H54"/>
    <mergeCell ref="B56:H56"/>
    <mergeCell ref="B57:H57"/>
    <mergeCell ref="B65:H65"/>
    <mergeCell ref="B78:G78"/>
    <mergeCell ref="B80:H80"/>
    <mergeCell ref="B88:H88"/>
    <mergeCell ref="B92:H92"/>
    <mergeCell ref="B94:H94"/>
    <mergeCell ref="B64:H64"/>
    <mergeCell ref="B68:H69"/>
    <mergeCell ref="B70:H70"/>
    <mergeCell ref="B73:H73"/>
    <mergeCell ref="B47:H47"/>
    <mergeCell ref="B50:H50"/>
    <mergeCell ref="B53:H53"/>
    <mergeCell ref="B55:H55"/>
    <mergeCell ref="B27:H27"/>
    <mergeCell ref="B44:H44"/>
    <mergeCell ref="B45:H45"/>
    <mergeCell ref="B46:H46"/>
    <mergeCell ref="B48:H49"/>
    <mergeCell ref="B30:H30"/>
    <mergeCell ref="B37:H38"/>
    <mergeCell ref="B40:H40"/>
    <mergeCell ref="B33:H33"/>
    <mergeCell ref="B42:H42"/>
    <mergeCell ref="B31:H31"/>
    <mergeCell ref="B32:H32"/>
    <mergeCell ref="B34:H35"/>
    <mergeCell ref="B36:H36"/>
  </mergeCells>
  <hyperlinks>
    <hyperlink ref="B20" r:id="rId1" xr:uid="{32F58695-6361-4864-9BD4-0C433BDBF13E}"/>
  </hyperlinks>
  <pageMargins left="0" right="0" top="0.19685039370078741" bottom="0.19685039370078741" header="0.11811023622047244" footer="0.11811023622047244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4"/>
  <sheetViews>
    <sheetView view="pageBreakPreview" zoomScale="120" zoomScaleNormal="120" zoomScaleSheetLayoutView="120" workbookViewId="0">
      <selection activeCell="P13" sqref="P13"/>
    </sheetView>
  </sheetViews>
  <sheetFormatPr defaultColWidth="9.140625" defaultRowHeight="15" x14ac:dyDescent="0.25"/>
  <cols>
    <col min="1" max="1" width="1.7109375" style="26" customWidth="1"/>
    <col min="2" max="2" width="38.7109375" style="26" customWidth="1"/>
    <col min="3" max="4" width="7.7109375" style="26" customWidth="1"/>
    <col min="5" max="5" width="1.7109375" style="26" customWidth="1"/>
    <col min="6" max="6" width="38.7109375" style="26" customWidth="1"/>
    <col min="7" max="8" width="7.7109375" style="26" customWidth="1"/>
    <col min="9" max="15" width="0.85546875" style="26" customWidth="1"/>
    <col min="16" max="16384" width="9.140625" style="26"/>
  </cols>
  <sheetData>
    <row r="1" spans="2:8" ht="15" customHeight="1" x14ac:dyDescent="0.25"/>
    <row r="2" spans="2:8" ht="24.95" customHeight="1" x14ac:dyDescent="0.25">
      <c r="B2" s="260" t="s">
        <v>103</v>
      </c>
      <c r="C2" s="260"/>
      <c r="D2" s="260"/>
      <c r="F2" s="77" t="s">
        <v>168</v>
      </c>
    </row>
    <row r="3" spans="2:8" ht="5.0999999999999996" customHeight="1" x14ac:dyDescent="0.25"/>
    <row r="4" spans="2:8" ht="24.95" customHeight="1" x14ac:dyDescent="0.25">
      <c r="B4" s="268" t="str">
        <f>SPLOŠNO!D6</f>
        <v>ŠPORTNO DRUŠTVO VELIKI PINGVINI</v>
      </c>
      <c r="C4" s="269"/>
      <c r="D4" s="269"/>
      <c r="E4" s="269"/>
      <c r="F4" s="269"/>
    </row>
    <row r="5" spans="2:8" ht="24.95" customHeight="1" x14ac:dyDescent="0.25">
      <c r="B5" s="261" t="s">
        <v>137</v>
      </c>
      <c r="C5" s="261"/>
      <c r="D5" s="261"/>
      <c r="E5" s="261"/>
      <c r="F5" s="261"/>
      <c r="G5" s="261"/>
      <c r="H5" s="261"/>
    </row>
    <row r="6" spans="2:8" ht="9.9499999999999993" customHeight="1" x14ac:dyDescent="0.25"/>
    <row r="7" spans="2:8" ht="24.95" customHeight="1" x14ac:dyDescent="0.25">
      <c r="B7" s="112" t="s">
        <v>138</v>
      </c>
      <c r="C7" s="113" t="s">
        <v>28</v>
      </c>
      <c r="D7" s="113" t="s">
        <v>29</v>
      </c>
      <c r="E7" s="114"/>
      <c r="F7" s="112" t="s">
        <v>139</v>
      </c>
      <c r="G7" s="113" t="s">
        <v>28</v>
      </c>
      <c r="H7" s="113" t="s">
        <v>29</v>
      </c>
    </row>
    <row r="8" spans="2:8" ht="24.95" customHeight="1" x14ac:dyDescent="0.25">
      <c r="B8" s="115" t="s">
        <v>140</v>
      </c>
      <c r="C8" s="116">
        <f>SUM('OBR-A1'!D9:D10)</f>
        <v>0</v>
      </c>
      <c r="D8" s="116">
        <f>SUM('OBR-A1'!E9:E10)</f>
        <v>0</v>
      </c>
      <c r="E8" s="114"/>
      <c r="F8" s="115" t="s">
        <v>141</v>
      </c>
      <c r="G8" s="116" t="e">
        <f>SUM('OBR-A2'!#REF!)</f>
        <v>#REF!</v>
      </c>
      <c r="H8" s="116" t="e">
        <f>SUM('OBR-A2'!#REF!)</f>
        <v>#REF!</v>
      </c>
    </row>
    <row r="9" spans="2:8" ht="24.95" customHeight="1" x14ac:dyDescent="0.25">
      <c r="B9" s="115" t="s">
        <v>142</v>
      </c>
      <c r="C9" s="116">
        <f>SUM('OBR-A1'!D11:D12)</f>
        <v>0</v>
      </c>
      <c r="D9" s="116">
        <f>SUM('OBR-A1'!E11:E12)</f>
        <v>0</v>
      </c>
      <c r="E9" s="114"/>
      <c r="F9" s="115" t="s">
        <v>143</v>
      </c>
      <c r="G9" s="116" t="e">
        <f>SUM('OBR-A2'!#REF!)</f>
        <v>#REF!</v>
      </c>
      <c r="H9" s="116" t="e">
        <f>SUM('OBR-A2'!#REF!)</f>
        <v>#REF!</v>
      </c>
    </row>
    <row r="10" spans="2:8" ht="24.95" customHeight="1" x14ac:dyDescent="0.25">
      <c r="B10" s="115" t="s">
        <v>144</v>
      </c>
      <c r="C10" s="116">
        <f>SUM('OBR-A1'!D13:D14)</f>
        <v>0</v>
      </c>
      <c r="D10" s="116">
        <f>SUM('OBR-A1'!E13:E14)</f>
        <v>0</v>
      </c>
      <c r="E10" s="114"/>
      <c r="F10" s="115" t="s">
        <v>145</v>
      </c>
      <c r="G10" s="116" t="e">
        <f>SUM('OBR-A2'!#REF!)</f>
        <v>#REF!</v>
      </c>
      <c r="H10" s="116" t="e">
        <f>SUM('OBR-A2'!#REF!)</f>
        <v>#REF!</v>
      </c>
    </row>
    <row r="11" spans="2:8" ht="24.95" customHeight="1" x14ac:dyDescent="0.25">
      <c r="B11" s="117" t="s">
        <v>229</v>
      </c>
      <c r="C11" s="118">
        <f>SUM(C8:C10)</f>
        <v>0</v>
      </c>
      <c r="D11" s="118">
        <f>SUM(D8:D10)</f>
        <v>0</v>
      </c>
      <c r="E11" s="114"/>
      <c r="F11" s="115" t="s">
        <v>146</v>
      </c>
      <c r="G11" s="116">
        <f>SUM('OBR-A2'!D9:D9)</f>
        <v>0</v>
      </c>
      <c r="H11" s="116">
        <f>SUM('OBR-A2'!E9:E9)</f>
        <v>0</v>
      </c>
    </row>
    <row r="12" spans="2:8" ht="24.95" customHeight="1" x14ac:dyDescent="0.25">
      <c r="B12" s="115" t="s">
        <v>165</v>
      </c>
      <c r="C12" s="116">
        <f>SUM('OBR-A1'!D31:D35)</f>
        <v>0</v>
      </c>
      <c r="D12" s="116">
        <f>SUM('OBR-A1'!E31:E35)</f>
        <v>0</v>
      </c>
      <c r="E12" s="114"/>
      <c r="F12" s="115" t="s">
        <v>147</v>
      </c>
      <c r="G12" s="116">
        <f>SUM('OBR-A2'!D10:D10)</f>
        <v>0</v>
      </c>
      <c r="H12" s="116">
        <f>SUM('OBR-A2'!E10:E10)</f>
        <v>0</v>
      </c>
    </row>
    <row r="13" spans="2:8" ht="24.95" customHeight="1" x14ac:dyDescent="0.25">
      <c r="B13" s="117" t="s">
        <v>96</v>
      </c>
      <c r="C13" s="118">
        <f>C12</f>
        <v>0</v>
      </c>
      <c r="D13" s="118">
        <f>D12</f>
        <v>0</v>
      </c>
      <c r="E13" s="114"/>
      <c r="F13" s="115" t="s">
        <v>148</v>
      </c>
      <c r="G13" s="116">
        <f>SUM('OBR-A2'!D11)</f>
        <v>0</v>
      </c>
      <c r="H13" s="116">
        <f>SUM('OBR-A2'!E11)</f>
        <v>0</v>
      </c>
    </row>
    <row r="14" spans="2:8" ht="24.95" customHeight="1" x14ac:dyDescent="0.25">
      <c r="B14" s="115" t="s">
        <v>149</v>
      </c>
      <c r="C14" s="119">
        <f>SUM('OBR-A1'!D41:D42)</f>
        <v>0</v>
      </c>
      <c r="D14" s="119">
        <f>SUM('OBR-A1'!E41:E42)</f>
        <v>0</v>
      </c>
      <c r="E14" s="114"/>
      <c r="F14" s="115" t="s">
        <v>150</v>
      </c>
      <c r="G14" s="116">
        <f>SUM('OBR-A2'!F12)</f>
        <v>0</v>
      </c>
      <c r="H14" s="116">
        <f>SUM('OBR-A2'!G12)</f>
        <v>0</v>
      </c>
    </row>
    <row r="15" spans="2:8" ht="24.95" customHeight="1" x14ac:dyDescent="0.25">
      <c r="B15" s="117" t="s">
        <v>151</v>
      </c>
      <c r="C15" s="118">
        <f>C14</f>
        <v>0</v>
      </c>
      <c r="D15" s="118">
        <f>D14</f>
        <v>0</v>
      </c>
      <c r="E15" s="114"/>
      <c r="F15" s="115" t="s">
        <v>152</v>
      </c>
      <c r="G15" s="116">
        <f>SUM('OBR-A2'!D13:D14)</f>
        <v>0</v>
      </c>
      <c r="H15" s="116">
        <f>SUM('OBR-A2'!E13:E14)</f>
        <v>0</v>
      </c>
    </row>
    <row r="16" spans="2:8" ht="24.95" customHeight="1" x14ac:dyDescent="0.25">
      <c r="E16" s="114"/>
      <c r="F16" s="117" t="s">
        <v>153</v>
      </c>
      <c r="G16" s="118" t="e">
        <f>SUM(G8:G15)</f>
        <v>#REF!</v>
      </c>
      <c r="H16" s="118" t="e">
        <f>SUM(H8:H15)</f>
        <v>#REF!</v>
      </c>
    </row>
    <row r="17" spans="2:8" ht="24.95" customHeight="1" x14ac:dyDescent="0.25">
      <c r="E17" s="114"/>
      <c r="F17" s="115" t="s">
        <v>154</v>
      </c>
      <c r="G17" s="116">
        <f>'OBR-A2'!D20</f>
        <v>0</v>
      </c>
      <c r="H17" s="116">
        <f>'OBR-A2'!E20</f>
        <v>0</v>
      </c>
    </row>
    <row r="18" spans="2:8" ht="24.95" customHeight="1" x14ac:dyDescent="0.25">
      <c r="E18" s="114"/>
      <c r="F18" s="115" t="s">
        <v>155</v>
      </c>
      <c r="G18" s="116">
        <f>'OBR-A2'!D21</f>
        <v>0</v>
      </c>
      <c r="H18" s="116">
        <f>'OBR-A2'!E21</f>
        <v>0</v>
      </c>
    </row>
    <row r="19" spans="2:8" ht="24.95" customHeight="1" x14ac:dyDescent="0.25">
      <c r="E19" s="114"/>
      <c r="F19" s="115" t="s">
        <v>156</v>
      </c>
      <c r="G19" s="116" t="e">
        <f>'OBR-A2'!#REF!</f>
        <v>#REF!</v>
      </c>
      <c r="H19" s="116" t="e">
        <f>'OBR-A2'!#REF!</f>
        <v>#REF!</v>
      </c>
    </row>
    <row r="20" spans="2:8" ht="24.95" customHeight="1" x14ac:dyDescent="0.25">
      <c r="E20" s="114"/>
      <c r="F20" s="117" t="s">
        <v>157</v>
      </c>
      <c r="G20" s="118" t="e">
        <f>SUM(G17:G19)</f>
        <v>#REF!</v>
      </c>
      <c r="H20" s="118" t="e">
        <f>SUM(H17:H19)</f>
        <v>#REF!</v>
      </c>
    </row>
    <row r="21" spans="2:8" ht="9.9499999999999993" customHeight="1" x14ac:dyDescent="0.25">
      <c r="E21" s="114"/>
    </row>
    <row r="22" spans="2:8" ht="24.95" customHeight="1" x14ac:dyDescent="0.25">
      <c r="B22" s="120" t="s">
        <v>99</v>
      </c>
      <c r="C22" s="121">
        <f>C11+C13+C15</f>
        <v>0</v>
      </c>
      <c r="D22" s="122">
        <f>D11+D13+D15</f>
        <v>0</v>
      </c>
      <c r="E22" s="123"/>
      <c r="F22" s="120" t="s">
        <v>100</v>
      </c>
      <c r="G22" s="122" t="e">
        <f>G16+G20</f>
        <v>#REF!</v>
      </c>
      <c r="H22" s="122" t="e">
        <f>H16+H20</f>
        <v>#REF!</v>
      </c>
    </row>
    <row r="23" spans="2:8" ht="9.9499999999999993" customHeight="1" x14ac:dyDescent="0.25">
      <c r="B23" s="114"/>
      <c r="C23" s="114"/>
      <c r="D23" s="114"/>
      <c r="E23" s="114"/>
      <c r="F23" s="114"/>
      <c r="G23" s="114"/>
      <c r="H23" s="114"/>
    </row>
    <row r="24" spans="2:8" ht="24.95" customHeight="1" x14ac:dyDescent="0.25">
      <c r="B24" s="112" t="s">
        <v>93</v>
      </c>
      <c r="C24" s="113" t="s">
        <v>76</v>
      </c>
      <c r="D24" s="113" t="s">
        <v>29</v>
      </c>
      <c r="E24" s="114"/>
      <c r="F24" s="112" t="s">
        <v>161</v>
      </c>
      <c r="G24" s="113" t="s">
        <v>162</v>
      </c>
      <c r="H24" s="113" t="s">
        <v>29</v>
      </c>
    </row>
    <row r="25" spans="2:8" ht="24.95" customHeight="1" x14ac:dyDescent="0.25">
      <c r="B25" s="115" t="s">
        <v>158</v>
      </c>
      <c r="C25" s="116">
        <f>'OBR-B'!F9</f>
        <v>0</v>
      </c>
      <c r="D25" s="116">
        <f>'OBR-B'!G9</f>
        <v>0</v>
      </c>
      <c r="E25" s="114"/>
      <c r="F25" s="124">
        <f>'OBR-B'!B30</f>
        <v>0</v>
      </c>
      <c r="G25" s="116">
        <f>'OBR-B'!E30</f>
        <v>0</v>
      </c>
      <c r="H25" s="116">
        <f>'OBR-B'!F30</f>
        <v>0</v>
      </c>
    </row>
    <row r="26" spans="2:8" ht="24.95" customHeight="1" x14ac:dyDescent="0.25">
      <c r="B26" s="117" t="s">
        <v>94</v>
      </c>
      <c r="C26" s="118">
        <f>C25</f>
        <v>0</v>
      </c>
      <c r="D26" s="118">
        <f>D25</f>
        <v>0</v>
      </c>
      <c r="E26" s="114"/>
      <c r="F26" s="124">
        <f>'OBR-B'!B31</f>
        <v>0</v>
      </c>
      <c r="G26" s="116">
        <f>'OBR-B'!E31</f>
        <v>0</v>
      </c>
      <c r="H26" s="116">
        <f>'OBR-B'!F31</f>
        <v>0</v>
      </c>
    </row>
    <row r="27" spans="2:8" ht="24.95" customHeight="1" x14ac:dyDescent="0.25">
      <c r="E27" s="114"/>
      <c r="F27" s="124">
        <f>'OBR-B'!B32</f>
        <v>0</v>
      </c>
      <c r="G27" s="116">
        <f>'OBR-B'!E32</f>
        <v>0</v>
      </c>
      <c r="H27" s="116">
        <f>'OBR-B'!F32</f>
        <v>0</v>
      </c>
    </row>
    <row r="28" spans="2:8" ht="24.95" customHeight="1" x14ac:dyDescent="0.25">
      <c r="E28" s="114"/>
      <c r="F28" s="117" t="s">
        <v>164</v>
      </c>
      <c r="G28" s="118">
        <f>SUM(G25:G27)</f>
        <v>0</v>
      </c>
      <c r="H28" s="118">
        <f>SUM(H25:H27)</f>
        <v>0</v>
      </c>
    </row>
    <row r="29" spans="2:8" ht="9.9499999999999993" customHeight="1" x14ac:dyDescent="0.25">
      <c r="E29" s="114"/>
    </row>
    <row r="30" spans="2:8" ht="24.95" customHeight="1" x14ac:dyDescent="0.25">
      <c r="B30" s="266" t="s">
        <v>95</v>
      </c>
      <c r="C30" s="266"/>
      <c r="D30" s="113" t="s">
        <v>29</v>
      </c>
      <c r="E30" s="114"/>
      <c r="F30" s="112" t="s">
        <v>167</v>
      </c>
      <c r="G30" s="113" t="s">
        <v>87</v>
      </c>
      <c r="H30" s="113" t="s">
        <v>29</v>
      </c>
    </row>
    <row r="31" spans="2:8" ht="24.95" customHeight="1" x14ac:dyDescent="0.25">
      <c r="B31" s="267" t="s">
        <v>80</v>
      </c>
      <c r="C31" s="267"/>
      <c r="D31" s="125"/>
      <c r="E31" s="114"/>
      <c r="F31" s="124">
        <f>'OBR-B'!B38</f>
        <v>0</v>
      </c>
      <c r="G31" s="116">
        <f>'OBR-B'!E38</f>
        <v>0</v>
      </c>
      <c r="H31" s="116">
        <f>'OBR-B'!F38</f>
        <v>0</v>
      </c>
    </row>
    <row r="32" spans="2:8" ht="24.95" customHeight="1" x14ac:dyDescent="0.25">
      <c r="B32" s="267" t="s">
        <v>81</v>
      </c>
      <c r="C32" s="267"/>
      <c r="D32" s="119">
        <f>'OBR-B'!E21</f>
        <v>0</v>
      </c>
      <c r="E32" s="114"/>
      <c r="F32" s="124">
        <f>'OBR-B'!B39</f>
        <v>0</v>
      </c>
      <c r="G32" s="116">
        <f>'OBR-B'!E39</f>
        <v>0</v>
      </c>
      <c r="H32" s="116">
        <f>'OBR-B'!F39</f>
        <v>0</v>
      </c>
    </row>
    <row r="33" spans="2:8" ht="24.95" customHeight="1" x14ac:dyDescent="0.25">
      <c r="B33" s="267" t="s">
        <v>83</v>
      </c>
      <c r="C33" s="267"/>
      <c r="D33" s="119">
        <f>'OBR-B'!E22</f>
        <v>0</v>
      </c>
      <c r="E33" s="114"/>
      <c r="F33" s="117" t="s">
        <v>169</v>
      </c>
      <c r="G33" s="118">
        <f>SUM(G31:G32)</f>
        <v>0</v>
      </c>
      <c r="H33" s="118">
        <f>SUM(H31:H32)</f>
        <v>0</v>
      </c>
    </row>
    <row r="34" spans="2:8" ht="15" customHeight="1" x14ac:dyDescent="0.25">
      <c r="B34" s="50"/>
      <c r="C34" s="126"/>
      <c r="D34" s="127"/>
      <c r="E34" s="114"/>
    </row>
    <row r="35" spans="2:8" ht="15" customHeight="1" x14ac:dyDescent="0.25">
      <c r="B35" s="50"/>
      <c r="C35" s="126"/>
      <c r="D35" s="127"/>
      <c r="E35" s="114"/>
    </row>
    <row r="36" spans="2:8" ht="24.95" customHeight="1" x14ac:dyDescent="0.25">
      <c r="B36" s="262" t="s">
        <v>97</v>
      </c>
      <c r="C36" s="263"/>
      <c r="D36" s="264"/>
      <c r="E36" s="114"/>
      <c r="F36" s="262" t="s">
        <v>97</v>
      </c>
      <c r="G36" s="263"/>
      <c r="H36" s="264"/>
    </row>
    <row r="37" spans="2:8" ht="24.95" customHeight="1" x14ac:dyDescent="0.25">
      <c r="B37" s="265" t="s">
        <v>231</v>
      </c>
      <c r="C37" s="128" t="s">
        <v>159</v>
      </c>
      <c r="D37" s="129" t="e">
        <f>SPLOŠNO!G26+SPLOŠNO!G27</f>
        <v>#DIV/0!</v>
      </c>
      <c r="E37" s="114"/>
      <c r="F37" s="265" t="s">
        <v>230</v>
      </c>
      <c r="G37" s="128" t="s">
        <v>98</v>
      </c>
      <c r="H37" s="130" t="e">
        <f>SPLOŠNO!F26/('PREGLED '!C22+'PREGLED '!G22)</f>
        <v>#REF!</v>
      </c>
    </row>
    <row r="38" spans="2:8" ht="24.95" customHeight="1" x14ac:dyDescent="0.25">
      <c r="B38" s="265"/>
      <c r="C38" s="128" t="s">
        <v>160</v>
      </c>
      <c r="D38" s="129" t="e">
        <f>SPLOŠNO!G28+SPLOŠNO!G29+SPLOŠNO!G30+SPLOŠNO!G31</f>
        <v>#DIV/0!</v>
      </c>
      <c r="E38" s="114"/>
      <c r="F38" s="265"/>
      <c r="G38" s="128" t="s">
        <v>163</v>
      </c>
      <c r="H38" s="130" t="e">
        <f>SPLOŠNO!F26/('PREGLED '!D22+'PREGLED '!H22)</f>
        <v>#REF!</v>
      </c>
    </row>
    <row r="39" spans="2:8" ht="15" customHeight="1" x14ac:dyDescent="0.25">
      <c r="E39" s="114"/>
    </row>
    <row r="40" spans="2:8" ht="15" customHeight="1" x14ac:dyDescent="0.25">
      <c r="E40" s="114"/>
      <c r="H40" s="131" t="s">
        <v>166</v>
      </c>
    </row>
    <row r="41" spans="2:8" ht="15" customHeight="1" x14ac:dyDescent="0.25">
      <c r="E41" s="114"/>
    </row>
    <row r="42" spans="2:8" ht="15" customHeight="1" x14ac:dyDescent="0.25"/>
    <row r="43" spans="2:8" ht="15" customHeight="1" x14ac:dyDescent="0.25"/>
    <row r="44" spans="2:8" ht="15" customHeight="1" x14ac:dyDescent="0.25"/>
  </sheetData>
  <sheetProtection algorithmName="SHA-512" hashValue="c9J44P4xCzWZnwsKFh/H/jzsDR0vPGxrudwdSJY0nRBhzEokY9nO/TzYEJqM2oCHrF9tStyRsQAc7P57ar3lmQ==" saltValue="sYr7iEQ15S6juBAc4jNVLg==" spinCount="100000" sheet="1" objects="1" scenarios="1"/>
  <mergeCells count="11">
    <mergeCell ref="B2:D2"/>
    <mergeCell ref="B5:H5"/>
    <mergeCell ref="B36:D36"/>
    <mergeCell ref="B37:B38"/>
    <mergeCell ref="F36:H36"/>
    <mergeCell ref="F37:F38"/>
    <mergeCell ref="B30:C30"/>
    <mergeCell ref="B31:C31"/>
    <mergeCell ref="B32:C32"/>
    <mergeCell ref="B33:C33"/>
    <mergeCell ref="B4:F4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OBR-A1</vt:lpstr>
      <vt:lpstr>OBR-A2</vt:lpstr>
      <vt:lpstr>PRILOGA</vt:lpstr>
      <vt:lpstr>OBR-B</vt:lpstr>
      <vt:lpstr>NAVODILA</vt:lpstr>
      <vt:lpstr>PREGLED 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'PREGLED '!Področje_tiskanja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cp:lastPrinted>2020-01-16T06:27:04Z</cp:lastPrinted>
  <dcterms:created xsi:type="dcterms:W3CDTF">2018-01-08T10:45:05Z</dcterms:created>
  <dcterms:modified xsi:type="dcterms:W3CDTF">2021-02-19T18:00:51Z</dcterms:modified>
</cp:coreProperties>
</file>