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030"/>
  <workbookPr defaultThemeVersion="124226"/>
  <mc:AlternateContent xmlns:mc="http://schemas.openxmlformats.org/markup-compatibility/2006">
    <mc:Choice Requires="x15">
      <x15ac:absPath xmlns:x15ac="http://schemas.microsoft.com/office/spreadsheetml/2010/11/ac" url="C:\Users\Boris\OneDrive - GRAPING gradbeno projektiranje, inženiring\GRAPING\PROJEKTI\ARHIS\OŠ_GABROVKA\OŠ_GABROVKA_PZI_TEKST\"/>
    </mc:Choice>
  </mc:AlternateContent>
  <bookViews>
    <workbookView xWindow="360" yWindow="165" windowWidth="25440" windowHeight="14895" activeTab="1"/>
  </bookViews>
  <sheets>
    <sheet name="POPIS DEL" sheetId="1" r:id="rId1"/>
    <sheet name="REKAPITULACIJA" sheetId="2"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 name="Sheet12" sheetId="12" r:id="rId12"/>
    <sheet name="Sheet13" sheetId="13" r:id="rId13"/>
    <sheet name="Sheet14" sheetId="14" r:id="rId14"/>
    <sheet name="Sheet15" sheetId="15" r:id="rId15"/>
    <sheet name="Sheet16" sheetId="16" r:id="rId16"/>
    <sheet name="Poročilo o združljivosti" sheetId="17" r:id="rId17"/>
  </sheets>
  <definedNames>
    <definedName name="_xlnm.Print_Area" localSheetId="0">'POPIS DEL'!$A$1:$G$135</definedName>
    <definedName name="_xlnm.Print_Area" localSheetId="1">REKAPITULACIJA!$A$1:$D$45</definedName>
  </definedNames>
  <calcPr calcId="171027"/>
</workbook>
</file>

<file path=xl/calcChain.xml><?xml version="1.0" encoding="utf-8"?>
<calcChain xmlns="http://schemas.openxmlformats.org/spreadsheetml/2006/main">
  <c r="C27" i="2" l="1"/>
  <c r="C26" i="2"/>
  <c r="C24" i="2"/>
  <c r="G115" i="1" l="1"/>
  <c r="G60" i="1" l="1"/>
  <c r="C23" i="2" s="1"/>
  <c r="G135" i="1"/>
  <c r="C28" i="2" s="1"/>
  <c r="G127" i="1"/>
  <c r="G109" i="1" l="1"/>
  <c r="C25" i="2" s="1"/>
  <c r="G38" i="1"/>
  <c r="C22" i="2" s="1"/>
  <c r="C29" i="2" l="1"/>
</calcChain>
</file>

<file path=xl/sharedStrings.xml><?xml version="1.0" encoding="utf-8"?>
<sst xmlns="http://schemas.openxmlformats.org/spreadsheetml/2006/main" count="211" uniqueCount="104">
  <si>
    <t>Nabava, dobava, izdelava cevovoda z polaganjem v peščeno posteljico ali betonsko posteljico (posebne postavke) cevi iz trdega PVC DN 160 SN8 v skladu s standardom SIST EN 1401-1 z vsem potrebnim pomožnim materialom za spajanje vključno z vsemi potrebnimi fazonskimi kosi.</t>
  </si>
  <si>
    <t>m1</t>
  </si>
  <si>
    <t>Zap št.</t>
  </si>
  <si>
    <t>Opis del</t>
  </si>
  <si>
    <t>Enota</t>
  </si>
  <si>
    <t>Količina</t>
  </si>
  <si>
    <t>Cena</t>
  </si>
  <si>
    <t>Znesek</t>
  </si>
  <si>
    <t>RUŠITVENA DELA IN PREDDELA</t>
  </si>
  <si>
    <t>OPOMBA:Pred pričetkom del je treba vse opise, mere, količine in obdelave kontrolirati po zadnjeveljavnih načrtih, detajlih in opisih ter preveriti dejanske izmere na objektu!!</t>
  </si>
  <si>
    <t>m</t>
  </si>
  <si>
    <t>kom</t>
  </si>
  <si>
    <t>m3</t>
  </si>
  <si>
    <t>m2</t>
  </si>
  <si>
    <t>Zakoličba osi kanalizacije.</t>
  </si>
  <si>
    <t>Postavitev gradbenih profilov na vzpostavljeno os trase cevovoda ter določitev nivoja za merjenje globine izkopa in polaganje cevovoda.</t>
  </si>
  <si>
    <t>Ročno planiranje dna izkopanega jarka z natančnostjo +-1cm.</t>
  </si>
  <si>
    <t>Nabava, dobava, vgraditev peščenega materiala granulacije 4-8mm za peščeno ležišče cevi (posteljica) v debelini 15cm in komprimacijo do stopnje 95% SPP.</t>
  </si>
  <si>
    <t>Nabava, dobava, vgraditev peščenega materiala granulacije 4-16mm za peščeni obsip cevi v debelini minimalno 30cm in komprimacijo do stopnje 95% SPP.</t>
  </si>
  <si>
    <t>Razna nepredvidena dela-obračun po dejanski porabi časa-KV delavec.</t>
  </si>
  <si>
    <t>ura</t>
  </si>
  <si>
    <t>OPOMBA:Preizkus vodotesnosti sistema,televizijska kontrola,vsa čiščenja, vsi prevozi,geodetski posnetki in vsa dokumentacija potrebna za tehnični pregled je zajeta v ceni na enoto mere.</t>
  </si>
  <si>
    <t>Nabava, dobava semena mešanic trav in zatravitev zelenih površin z uvaljanjem semena.</t>
  </si>
  <si>
    <t>kompl</t>
  </si>
  <si>
    <t>Poročilo o združljivosti za POŠ_VAČE_ZUN_URED_POPIS_GOI_PZI.xls</t>
  </si>
  <si>
    <t>Zaženi na 13.4.2009 9:07</t>
  </si>
  <si>
    <t>Starejše različice Excela ne podpirajo teh funkcij v delovnem zvezku. Ko delovni zvezek shranite v starejši obliki zapisa datoteke, bodo te funkcije izgubljene ali pa bo njihov obseg zmanjšan.</t>
  </si>
  <si>
    <t>Manjša izguba ločljivosti</t>
  </si>
  <si>
    <t>Št. ponovitev</t>
  </si>
  <si>
    <t>Nekatere celice ali slogi v delovnem zvezku vsebujejo oblikovanje, ki v izbrani obliki datoteke ni podprto. Oblike bodo pretvorjene v najbližjo obliko, ki je na voljo.</t>
  </si>
  <si>
    <t>OGRAJA</t>
  </si>
  <si>
    <t>€</t>
  </si>
  <si>
    <t>TUJE STORIVE</t>
  </si>
  <si>
    <t>Nadzor geomehanika</t>
  </si>
  <si>
    <t>Nadzor upravljalcev komunalnih vodov</t>
  </si>
  <si>
    <t>Čiščenje terena -sekanje dreves do fi 30cm z odstranjevanjem panjev in odvozom lesa in vejevja v deponijo do 10km.</t>
  </si>
  <si>
    <t>Nabava, dobava, izdelava cevovoda z polaganjem v peščeno posteljico ali betonsko posteljico (posebne postavke) cevi iz trdega PVC DN 110 SN8 v skladu s standardom SIST EN 1401-1 z vsem potrebnim pomožnim materialom za spajanje vključno z vsemi potrebnimi fazonskimi kosi.</t>
  </si>
  <si>
    <t xml:space="preserve">ZAKLJUČNA DELA </t>
  </si>
  <si>
    <t>Strojno planiranje ter utrditev planuma naravnih temeljnih tal v lahki zemljini (III.ktg.).</t>
  </si>
  <si>
    <t>RUŠITVENA DELA  IN  PREDDELA</t>
  </si>
  <si>
    <t>TUJE STORITVE</t>
  </si>
  <si>
    <r>
      <t xml:space="preserve">  </t>
    </r>
    <r>
      <rPr>
        <b/>
        <sz val="12"/>
        <rFont val="Arial Narrow"/>
        <family val="2"/>
        <charset val="238"/>
      </rPr>
      <t>€</t>
    </r>
  </si>
  <si>
    <t>Strojni izkop kanalskih jarkov širine do 1.00m, globine do 2.00m, z odlaganjem materiala 1.00m od roba izkopa ter planiranjem dna z natančnostjo +-3cm. Izkop III.ktg..</t>
  </si>
  <si>
    <t>POPIS DEL</t>
  </si>
  <si>
    <t>REKAPITULACIJA:</t>
  </si>
  <si>
    <t>Odgovorni projektant:</t>
  </si>
  <si>
    <t>Boris Zakotnik, gr.teh.</t>
  </si>
  <si>
    <t>I.</t>
  </si>
  <si>
    <t>II.</t>
  </si>
  <si>
    <t>III.</t>
  </si>
  <si>
    <t>IV.</t>
  </si>
  <si>
    <t>V.</t>
  </si>
  <si>
    <t>VI.</t>
  </si>
  <si>
    <t>VII.</t>
  </si>
  <si>
    <t xml:space="preserve">Široki izkop zemljine (III ktg.)  -  strojno z nakladanjem in odvozom v trajno deponijo do 10km z razgrinjanjem materiala na deponiji. </t>
  </si>
  <si>
    <t>Transport z nakladanjem materiala od izkopa III.ktg. v trajno deponijo do 10km.</t>
  </si>
  <si>
    <t>Površinski izkopi plodne zemljine (humusa) z odrivom do 3m, z odlaganjem materiala 1.00m od roba izkopa.</t>
  </si>
  <si>
    <t>Strojni zasip kanala izven cone cevovoda z materialom od izkopa (III.ktg) v plasteh d=20cm in komprimacijo do stopnje 98% SPP. Uporabiti le ustrezen nevezan material od skupne količine izkopa.</t>
  </si>
  <si>
    <t>V enotnih cenah posameznih pogodbenih postavk tega popisa ne glede na vrsto del morajo biti zajeti  naslednji stroški:</t>
  </si>
  <si>
    <t>izvedba del in materiala po popisu iz postavke</t>
  </si>
  <si>
    <t xml:space="preserve">vsi splošni in stalni stroški povezani z organizacijo in delavanjem gradbišča </t>
  </si>
  <si>
    <t>transportni stroški v območju in izven območja gradbišča</t>
  </si>
  <si>
    <t>stroški porabe električne energije,vode in telefona</t>
  </si>
  <si>
    <t>splošni stroški pristojbin in davkov upravnih organov pri prijavi gradbišča, pridobivanja raznih dovoljenj in soglasij v zvezi z izvedbo;</t>
  </si>
  <si>
    <t>stroški nakladanja in razkladanja, odvoza odpada in ostalega materiala na stalno deponijo izvajalca, razkladanje, eventuelno razgrinjanje ter plačila vseh dovoljenj in pristojbin deponije.</t>
  </si>
  <si>
    <t>potrebne komunalne in energetske pristojbine;</t>
  </si>
  <si>
    <t xml:space="preserve">pridobivanja vseh potrebnih soglasij in mnenj, vse meritve kvalitete in projektiranih parametrov vgrajenih materialov in naprav, vsa atestna dokumentacija, garancije in potrdila o vgrajenih materialov, izdelava navodil za obratovanje in vzdrževanje, ter ostali potrebni dokumenti    </t>
  </si>
  <si>
    <t xml:space="preserve">pridobivanja internih soglasij, interme meritve kvalitete vgrajenih materialov, atesti, garancije in potrdila vgrajenih materialov v pripravi dela prevzemnika del.  </t>
  </si>
  <si>
    <t xml:space="preserve">eventuelni stroški povezani s predstavitvami posameznih predvidenih in vgrajenih materialov investitorju, stroški nastali glede zahtev investitorja o eventuelni faznosti gradnje, prilagajanja terminskega plana izvedbe glede na obstoječe stanje itd.   </t>
  </si>
  <si>
    <t>finalno čiščenje okolice po končani gradnji</t>
  </si>
  <si>
    <t>OPOMBA:</t>
  </si>
  <si>
    <t>Čiščenje obstoječe greznice z izčrpanjem vse vsebine (predvidoma koristnega volumna 54m3), vključno s pranjem notranjosti greznice in vključno z odvozom vse vsebine na CČN.</t>
  </si>
  <si>
    <t>Strojno rušenje obstoječih vstopnih AB  jaškov v greznico ocenjene svetle velikosti 60/60cm, debeline sten ocenjeno 20cm vključno z demontažo AB pokrova 60/60cm in vključno z odvozom ruševin v trajno deponijo do 10km. 2 kom vstopnih jaškov je ocenjene globine 0,30m, 1 kom vstopnega jaška pa globine 1,39m.</t>
  </si>
  <si>
    <t>Strojno rušenje obstoječe armirano betonske stropne plošče greznice  v debelini-ocenjeno do 25cm vključno z odvozom ruševin v deponijo do 10km. Velikost greznice je ocenjeno 2,90/6,25m.</t>
  </si>
  <si>
    <t>Strojno rušenje obstoječih armirano betonskih obodnih in predelnih sten (2kom) greznice ocenjene debeline do 35cm v globino do temeljne plošče greznice, vključno z odvozom ruševin v deponijo do 10km. Velikost greznice je ocenjeno 2,90/6,25m.</t>
  </si>
  <si>
    <t>Geodetska zakoličba tlorisnih elementov z vsemi potrebnimi deli.</t>
  </si>
  <si>
    <t>OPOMBA: Vsa gradbena dela za vgradnjo MKČN so predmet ločenega poglavja II.</t>
  </si>
  <si>
    <t>Strojna izdelava priključne luknje za cev DN 100 mm v steno (predvidoma betonska cev) obstoječega betonskega revizijskega jaška.</t>
  </si>
  <si>
    <t>Nabava, dobava, izdelava, revizijskega jaška fi 1000mm iz betonske cevi, betoniranjem temelja iz C25/30, podložnim betonom C8/10 5cm, izdelavo mulde v dnu iz 1/2 cevi, bočnim obbetoniranjem le-te, obdelavo notranjosti jaška s cementno malto 1:2, globine do  2.00m. F2</t>
  </si>
  <si>
    <t>Nabava, dobava, izdelava, revizijskega jaška fi 1000mm iz betonske cevi, betoniranjem temelja iz C25/30, podložnim betonom C8/10 5cm, izdelavo mulde v dnu iz 1/2 cevi, bočnim obbetoniranjem le-te, obdelavo notranjosti jaška s cementno malto 1:2, globine do  2.25m. F1</t>
  </si>
  <si>
    <r>
      <t xml:space="preserve">Nabava, dobava, vgradnja v betonski venec vključno z betonskim vencem LTŽ pokrova </t>
    </r>
    <r>
      <rPr>
        <sz val="10"/>
        <rFont val="Algerian"/>
        <family val="5"/>
      </rPr>
      <t xml:space="preserve">ø </t>
    </r>
    <r>
      <rPr>
        <sz val="10"/>
        <rFont val="Times New Roman"/>
        <family val="1"/>
        <charset val="238"/>
      </rPr>
      <t>600, nosilnosti B125, z ventilacijskimi odprtinami.</t>
    </r>
  </si>
  <si>
    <t>Blindiranje  obstoječega vtoka v revijski jašek  predvidoma PVC DN 160  s pustim betonom C 16/20 X0 in zaglajevanje vidne površine v jašku s cementno malto 1:2 do črnega sijaja.</t>
  </si>
  <si>
    <t>Nabava, dobava, razprostiranje humusa v debelini 30 cm,  grobo planiranje z odstranjevanjem kamenja in korenin, nakladanjem in odvozom kamenja in korenin v deponijo do 10km.</t>
  </si>
  <si>
    <t>Fino planiranje  humusa  z odstranjevanjem kamenja in korenin, nakladanjem in odvozom kamenja in korenin v trajno deponijo do 10km.</t>
  </si>
  <si>
    <t>ZAKLJUČNA DELA</t>
  </si>
  <si>
    <t>SKUPAJ I.-VII.</t>
  </si>
  <si>
    <t>VGRADNJA MALE KOMUNALNE ČISTILNE NAPRAVE (MKČN)</t>
  </si>
  <si>
    <t>MALA KOMUNALNA ČISTILNA NAPRAVA (MKČN)</t>
  </si>
  <si>
    <t>OBČINA LITIJA, Jerebova ulica 14, LITIJA</t>
  </si>
  <si>
    <t>NAČRT ČISTILNE NAPRAVE ZA ŠOLO IN VRTEC GABROVKA</t>
  </si>
  <si>
    <t>VRTEC GABROVKA</t>
  </si>
  <si>
    <t>3.2.1.5</t>
  </si>
  <si>
    <t>Nabava, dobava, montaža z vsemi potrebnimi sestavnimi in montažnimi deli male komunalne čistilne naprave (MKČN) nazivne velikosti 25PE v skladu z EN 12566-3. MKČN s tehnologijo RBC (Rotating Biological Contractors), s sedimentacijo odpadne vode v prvi stopnji  in z biološko stopnjo v drugi stopnji, z naravnim dovodom zraka (kot npr. MKČN "Biorock 25PE s predrezervoarjem"; Armex Armature d.o.o. ali podobna drugega dobavitelja;  prva stopnja-predrezervoar 10,0m3 velikosti 3520/2240mm in biološka stopnja velikosti 1150/3550mm; pri predrezervoarju je višinska razlika med koto pokrova in koto vtoka 1090mm, pri biološki stopnji pa je na prvem  revizijskem vstopu višinska razlika med koto pokrova in koto vtoka 810mm ter na drugem revizijskem vstopu 960mm-pri dobavi torej upoštevati tudi dobavo vmesnih obročev za prilagoditev višine vstopnih jaškov).</t>
  </si>
  <si>
    <t>OPOMBA: Glej tč. 5.0 tehničnega opisa!</t>
  </si>
  <si>
    <t>Široki izkop zemljine (III ktg.)  -  strojno z nakladanjem in odvozom v začasno deponijo do 1km.</t>
  </si>
  <si>
    <t>Nabava, dobava in vgradnja-polaganje geotekstila gramature 300g/m2 na obod cistern MKČN po celotnem obodu le-teh.</t>
  </si>
  <si>
    <t>OPOMBA: Gradbeno jamo-dno izkopa naj pregleda in odobri geomehanski nadzor.</t>
  </si>
  <si>
    <t>Strojni zasip gradbene jame porušene greznice izven območja zasipa MKČN z materialom od izkopa (III.ktg) v plasteh d=20cm in komprimacijo na Ev2=60MPa oziroma v skladu z zahtevami geomehanskega nadzora, vključno z nakladanjem in transportom iz začasne deponije do 1km.</t>
  </si>
  <si>
    <t>Strojno razprostiranje humusa v debelini 30 cm z roba izkopa (deponija in-situ), z grobim planiranjem,  z odstranjevanjem kamenja in korenin, nakladanjem in odvozom kamenja in korenin v deponijo do 10km.</t>
  </si>
  <si>
    <r>
      <t xml:space="preserve">Strojno rušenje obstoječe armirano betonske temeljne plošče greznice ocenjene debeline do 25cm, vključno z odvozom ruševin v deponijo do 10km. Velikost greznice je ocenjeno 2,90/6,25m. </t>
    </r>
    <r>
      <rPr>
        <b/>
        <sz val="10"/>
        <rFont val="Times New Roman"/>
        <family val="1"/>
        <charset val="238"/>
      </rPr>
      <t>OPOMBA: Pred izvedbo te postavke preveriti potrebno globino vkopa MKČN in posledično nujnost izvedbe te postavke.</t>
    </r>
  </si>
  <si>
    <r>
      <t xml:space="preserve">Nabava, dobava, vgraditev peščenega materiala granulacije 8-12mm za peščeno ležišče MKČN (posteljica) v debelini 20cm in komprimacijo do stopnje 98% SPP. </t>
    </r>
    <r>
      <rPr>
        <b/>
        <sz val="10"/>
        <rFont val="Times New Roman"/>
        <family val="1"/>
        <charset val="238"/>
      </rPr>
      <t>OPOMBA: Zasip se izvede na osnovi pisnih navodil dobavitelja MKČN!</t>
    </r>
  </si>
  <si>
    <r>
      <t xml:space="preserve">Nabava, dobava, zasip-vgraditev peščenega zasipnega materiala granulacije 8-12mm v slojih po 30cm okrog in na celotni obod bazenov MKČN in komprimacijo do stopnje 98% SPP. </t>
    </r>
    <r>
      <rPr>
        <b/>
        <sz val="10"/>
        <rFont val="Times New Roman"/>
        <family val="1"/>
        <charset val="238"/>
      </rPr>
      <t>OPOMBA: Zasip se izvede na osnovi pisnih navodil dobavitelja MKČN!</t>
    </r>
  </si>
  <si>
    <t xml:space="preserve">ODPADNA KANALIZACIJA </t>
  </si>
  <si>
    <t>Nabava, dobava, montaža z vsemi potrebnimi deli lesene varovalne ograje svetle višine 1,00m. Ograja je iz rezanega globinsko impregniranega brušenega lesa, leseni stebri 9/9cm izvedeni osno na medsebojni razdalji 2,00m, zgornji in spodnji  ročaj (horizontalna prečka)  7/11cm in rezani pod kotom za boljši odtok vode. Leseni stebri so sidrani v jekleno vroče cinkano čašo vijačnega sidra-vijačnega temelja tip NEVCO KSFU 66-73-91.  Vse ostalo pritrjevanje v skladu z detajlom dobavitelja (kot npr. ograja Mizarstvo Kos).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</si>
</sst>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S_I_T_-;\-* #,##0.00\ _S_I_T_-;_-* &quot;-&quot;??\ _S_I_T_-;_-@_-"/>
    <numFmt numFmtId="165" formatCode="_-* #,##0.00\ &quot;SIT&quot;_-;\-* #,##0.00\ &quot;SIT&quot;_-;_-* &quot;-&quot;??\ &quot;SIT&quot;_-;_-@_-"/>
  </numFmts>
  <fonts count="43" x14ac:knownFonts="1">
    <font>
      <sz val="10"/>
      <name val="Arial"/>
      <charset val="238"/>
    </font>
    <font>
      <sz val="10"/>
      <name val="Arial"/>
      <family val="2"/>
      <charset val="238"/>
    </font>
    <font>
      <sz val="8"/>
      <name val="Arial"/>
      <family val="2"/>
      <charset val="238"/>
    </font>
    <font>
      <sz val="10"/>
      <color indexed="10"/>
      <name val="Trebuchet MS"/>
      <family val="2"/>
      <charset val="238"/>
    </font>
    <font>
      <sz val="10"/>
      <name val="Trebuchet MS"/>
      <family val="2"/>
      <charset val="238"/>
    </font>
    <font>
      <b/>
      <sz val="10"/>
      <name val="Arial"/>
      <family val="2"/>
      <charset val="238"/>
    </font>
    <font>
      <sz val="12"/>
      <name val="Arial"/>
      <family val="2"/>
      <charset val="238"/>
    </font>
    <font>
      <sz val="12"/>
      <name val="Dutch801 Rm BT"/>
      <family val="1"/>
    </font>
    <font>
      <sz val="12"/>
      <name val="Arial Narrow"/>
      <family val="2"/>
      <charset val="238"/>
    </font>
    <font>
      <b/>
      <sz val="12"/>
      <name val="Dutch801 Rm BT"/>
      <family val="1"/>
    </font>
    <font>
      <b/>
      <sz val="12"/>
      <name val="Arial Narrow"/>
      <family val="2"/>
      <charset val="238"/>
    </font>
    <font>
      <sz val="10"/>
      <color rgb="FFFF0000"/>
      <name val="Trebuchet MS"/>
      <family val="2"/>
      <charset val="238"/>
    </font>
    <font>
      <sz val="10"/>
      <color rgb="FFFF0000"/>
      <name val="Arial"/>
      <family val="2"/>
      <charset val="238"/>
    </font>
    <font>
      <sz val="10"/>
      <color rgb="FF00B0F0"/>
      <name val="Trebuchet MS"/>
      <family val="2"/>
      <charset val="238"/>
    </font>
    <font>
      <b/>
      <sz val="14"/>
      <name val="Times New Roman"/>
      <family val="1"/>
      <charset val="238"/>
    </font>
    <font>
      <sz val="12"/>
      <name val="Times New Roman"/>
      <family val="1"/>
      <charset val="238"/>
    </font>
    <font>
      <b/>
      <sz val="16"/>
      <name val="Times New Roman"/>
      <family val="1"/>
      <charset val="238"/>
    </font>
    <font>
      <sz val="14"/>
      <name val="Dutch801 XBd BT"/>
      <family val="1"/>
    </font>
    <font>
      <b/>
      <sz val="10"/>
      <name val="Trebuchet MS"/>
      <family val="2"/>
      <charset val="238"/>
    </font>
    <font>
      <sz val="10"/>
      <name val="Times New Roman"/>
      <family val="1"/>
      <charset val="238"/>
    </font>
    <font>
      <b/>
      <sz val="10"/>
      <name val="Times New Roman"/>
      <family val="1"/>
      <charset val="238"/>
    </font>
    <font>
      <sz val="10"/>
      <color rgb="FFFF0000"/>
      <name val="Times New Roman"/>
      <family val="1"/>
      <charset val="238"/>
    </font>
    <font>
      <b/>
      <sz val="10"/>
      <color rgb="FFFF0000"/>
      <name val="Times New Roman"/>
      <family val="1"/>
      <charset val="238"/>
    </font>
    <font>
      <sz val="10"/>
      <color rgb="FF00B050"/>
      <name val="Times New Roman"/>
      <family val="1"/>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sz val="10"/>
      <name val="Arial CE"/>
      <charset val="238"/>
    </font>
    <font>
      <sz val="10"/>
      <name val="Algerian"/>
      <family val="5"/>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43"/>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s>
  <borders count="15">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s>
  <cellStyleXfs count="49">
    <xf numFmtId="0" fontId="0" fillId="0" borderId="0"/>
    <xf numFmtId="0" fontId="1"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6" fillId="4" borderId="0" applyNumberFormat="0" applyBorder="0" applyAlignment="0" applyProtection="0"/>
    <xf numFmtId="0" fontId="27" fillId="16" borderId="6" applyNumberFormat="0" applyAlignment="0" applyProtection="0"/>
    <xf numFmtId="0" fontId="29" fillId="0" borderId="7"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28" fillId="0" borderId="0" applyNumberFormat="0" applyFill="0" applyBorder="0" applyAlignment="0" applyProtection="0"/>
    <xf numFmtId="0" fontId="41" fillId="0" borderId="0"/>
    <xf numFmtId="0" fontId="1" fillId="0" borderId="0"/>
    <xf numFmtId="0" fontId="32" fillId="17" borderId="0" applyNumberFormat="0" applyBorder="0" applyAlignment="0" applyProtection="0"/>
    <xf numFmtId="0" fontId="1" fillId="0" borderId="0"/>
    <xf numFmtId="0" fontId="41" fillId="18" borderId="10" applyNumberFormat="0" applyFon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22" borderId="0" applyNumberFormat="0" applyBorder="0" applyAlignment="0" applyProtection="0"/>
    <xf numFmtId="0" fontId="35" fillId="0" borderId="11" applyNumberFormat="0" applyFill="0" applyAlignment="0" applyProtection="0"/>
    <xf numFmtId="0" fontId="36" fillId="23" borderId="12" applyNumberFormat="0" applyAlignment="0" applyProtection="0"/>
    <xf numFmtId="0" fontId="37" fillId="16" borderId="13" applyNumberFormat="0" applyAlignment="0" applyProtection="0"/>
    <xf numFmtId="0" fontId="38" fillId="3"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9" fillId="7" borderId="13" applyNumberFormat="0" applyAlignment="0" applyProtection="0"/>
    <xf numFmtId="0" fontId="40" fillId="0" borderId="14" applyNumberFormat="0" applyFill="0" applyAlignment="0" applyProtection="0"/>
    <xf numFmtId="165" fontId="41" fillId="0" borderId="0" applyFont="0" applyFill="0" applyBorder="0" applyAlignment="0" applyProtection="0"/>
  </cellStyleXfs>
  <cellXfs count="128">
    <xf numFmtId="0" fontId="0" fillId="0" borderId="0" xfId="0"/>
    <xf numFmtId="0" fontId="3" fillId="0" borderId="0" xfId="0" applyFont="1"/>
    <xf numFmtId="0" fontId="4" fillId="0" borderId="0" xfId="0" applyFont="1"/>
    <xf numFmtId="0" fontId="11" fillId="0" borderId="0" xfId="0" applyFont="1"/>
    <xf numFmtId="0" fontId="12" fillId="0" borderId="0" xfId="0" applyFont="1"/>
    <xf numFmtId="0" fontId="5" fillId="0" borderId="0" xfId="0" applyNumberFormat="1" applyFont="1" applyAlignment="1">
      <alignment vertical="top" wrapText="1"/>
    </xf>
    <xf numFmtId="0" fontId="5"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1" xfId="0" applyNumberFormat="1" applyBorder="1" applyAlignment="1">
      <alignment vertical="top" wrapText="1"/>
    </xf>
    <xf numFmtId="0" fontId="0" fillId="0" borderId="2" xfId="0" applyBorder="1" applyAlignment="1">
      <alignment vertical="top" wrapText="1"/>
    </xf>
    <xf numFmtId="0" fontId="5" fillId="0" borderId="0" xfId="0" applyFont="1" applyAlignment="1">
      <alignment horizontal="center" vertical="top" wrapText="1"/>
    </xf>
    <xf numFmtId="0" fontId="0" fillId="0" borderId="0" xfId="0" applyAlignment="1">
      <alignment horizontal="center" vertical="top" wrapText="1"/>
    </xf>
    <xf numFmtId="0" fontId="5" fillId="0" borderId="0" xfId="0" applyNumberFormat="1" applyFont="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1" fillId="0" borderId="0" xfId="0" applyFont="1"/>
    <xf numFmtId="0" fontId="1" fillId="0" borderId="0" xfId="0" applyFont="1" applyBorder="1"/>
    <xf numFmtId="0" fontId="13" fillId="0" borderId="0" xfId="0" applyFont="1"/>
    <xf numFmtId="0" fontId="7" fillId="0" borderId="0" xfId="0" applyFont="1" applyBorder="1" applyAlignment="1">
      <alignment vertical="center" wrapText="1"/>
    </xf>
    <xf numFmtId="0" fontId="8" fillId="0" borderId="0" xfId="0" applyFont="1" applyBorder="1" applyAlignment="1">
      <alignment horizontal="right" vertical="center" wrapText="1"/>
    </xf>
    <xf numFmtId="0" fontId="6" fillId="0" borderId="0" xfId="0" applyFont="1" applyBorder="1"/>
    <xf numFmtId="0" fontId="9" fillId="0" borderId="0" xfId="0" applyFont="1" applyBorder="1" applyAlignment="1">
      <alignment horizontal="right" vertical="center" wrapText="1" indent="3"/>
    </xf>
    <xf numFmtId="0" fontId="9" fillId="0" borderId="0" xfId="0" applyFont="1" applyBorder="1" applyAlignment="1">
      <alignment horizontal="right" vertical="center" wrapText="1"/>
    </xf>
    <xf numFmtId="0" fontId="6" fillId="0" borderId="0" xfId="0" applyFont="1" applyBorder="1" applyAlignment="1">
      <alignment wrapText="1"/>
    </xf>
    <xf numFmtId="0" fontId="4" fillId="0" borderId="0" xfId="0" applyFont="1" applyAlignment="1"/>
    <xf numFmtId="0" fontId="1" fillId="0" borderId="0" xfId="0" applyFont="1" applyAlignment="1"/>
    <xf numFmtId="0" fontId="12" fillId="0" borderId="0" xfId="0" applyFont="1" applyAlignment="1"/>
    <xf numFmtId="0" fontId="13" fillId="0" borderId="0" xfId="0" applyFont="1" applyAlignment="1"/>
    <xf numFmtId="0" fontId="1" fillId="0" borderId="0" xfId="0" applyFont="1" applyBorder="1" applyAlignment="1"/>
    <xf numFmtId="0" fontId="11" fillId="0" borderId="0" xfId="0" applyFont="1" applyAlignment="1"/>
    <xf numFmtId="0" fontId="3" fillId="0" borderId="0" xfId="0" applyFont="1" applyAlignment="1"/>
    <xf numFmtId="4" fontId="7" fillId="0" borderId="0" xfId="0" applyNumberFormat="1" applyFont="1" applyBorder="1" applyAlignment="1">
      <alignment horizontal="right" vertical="center" wrapText="1"/>
    </xf>
    <xf numFmtId="4" fontId="9" fillId="0" borderId="0" xfId="0" applyNumberFormat="1" applyFont="1" applyBorder="1" applyAlignment="1">
      <alignment horizontal="right" vertical="center" wrapText="1"/>
    </xf>
    <xf numFmtId="0" fontId="7" fillId="0" borderId="5" xfId="0" applyFont="1" applyBorder="1" applyAlignment="1">
      <alignment vertical="center" wrapText="1"/>
    </xf>
    <xf numFmtId="4" fontId="7" fillId="0" borderId="5" xfId="0" applyNumberFormat="1" applyFont="1" applyBorder="1" applyAlignment="1">
      <alignment horizontal="right" vertical="center" wrapText="1"/>
    </xf>
    <xf numFmtId="0" fontId="8" fillId="0" borderId="5" xfId="0" applyFont="1" applyBorder="1" applyAlignment="1">
      <alignment horizontal="right" vertical="center" wrapText="1"/>
    </xf>
    <xf numFmtId="0" fontId="14" fillId="0" borderId="0" xfId="0" applyFont="1" applyBorder="1"/>
    <xf numFmtId="0" fontId="14" fillId="0" borderId="0" xfId="0" applyFont="1" applyBorder="1" applyAlignment="1">
      <alignment horizontal="center" wrapText="1"/>
    </xf>
    <xf numFmtId="0" fontId="15" fillId="0" borderId="0" xfId="0" applyFont="1" applyBorder="1"/>
    <xf numFmtId="0" fontId="15" fillId="0" borderId="0" xfId="0" applyFont="1" applyBorder="1" applyAlignment="1">
      <alignment horizontal="center" wrapText="1"/>
    </xf>
    <xf numFmtId="0" fontId="16" fillId="0" borderId="0" xfId="0" applyFont="1" applyBorder="1" applyAlignment="1">
      <alignment horizontal="center" wrapText="1"/>
    </xf>
    <xf numFmtId="0" fontId="6" fillId="0" borderId="0" xfId="0" applyFont="1" applyBorder="1" applyAlignment="1">
      <alignment horizontal="center" wrapText="1"/>
    </xf>
    <xf numFmtId="0" fontId="17" fillId="0" borderId="0" xfId="0" applyFont="1"/>
    <xf numFmtId="14" fontId="15" fillId="0" borderId="0" xfId="0" applyNumberFormat="1" applyFont="1" applyBorder="1" applyAlignment="1">
      <alignment horizontal="left" wrapText="1"/>
    </xf>
    <xf numFmtId="0" fontId="18" fillId="0" borderId="0" xfId="0" applyFont="1" applyAlignment="1"/>
    <xf numFmtId="0" fontId="18" fillId="0" borderId="0" xfId="0" applyFont="1"/>
    <xf numFmtId="0" fontId="5" fillId="0" borderId="0" xfId="0" applyFont="1"/>
    <xf numFmtId="0" fontId="19" fillId="0" borderId="4" xfId="0" applyFont="1" applyBorder="1" applyAlignment="1">
      <alignment horizontal="center" vertical="top"/>
    </xf>
    <xf numFmtId="0" fontId="19" fillId="0" borderId="4" xfId="0" applyFont="1" applyBorder="1" applyAlignment="1">
      <alignment horizontal="center"/>
    </xf>
    <xf numFmtId="0" fontId="19" fillId="0" borderId="0" xfId="0" applyFont="1" applyAlignment="1">
      <alignment vertical="top"/>
    </xf>
    <xf numFmtId="0" fontId="19" fillId="0" borderId="0" xfId="0" applyFont="1" applyAlignment="1"/>
    <xf numFmtId="0" fontId="20" fillId="0" borderId="0" xfId="0" applyFont="1" applyAlignment="1">
      <alignment horizontal="left" vertical="top" wrapText="1"/>
    </xf>
    <xf numFmtId="0" fontId="20" fillId="0" borderId="0" xfId="0" applyFont="1" applyAlignment="1"/>
    <xf numFmtId="0" fontId="21" fillId="0" borderId="0" xfId="0" applyFont="1" applyAlignment="1">
      <alignment vertical="top"/>
    </xf>
    <xf numFmtId="0" fontId="21" fillId="0" borderId="0" xfId="0" applyFont="1" applyAlignment="1"/>
    <xf numFmtId="0" fontId="19" fillId="0" borderId="0" xfId="0" applyFont="1" applyAlignment="1">
      <alignment horizontal="left" vertical="top" wrapText="1"/>
    </xf>
    <xf numFmtId="0" fontId="19" fillId="0" borderId="0" xfId="0" applyFont="1" applyAlignment="1">
      <alignment horizontal="center" wrapText="1"/>
    </xf>
    <xf numFmtId="2" fontId="19" fillId="0" borderId="0" xfId="0" applyNumberFormat="1" applyFont="1" applyAlignment="1">
      <alignment horizontal="right" wrapText="1"/>
    </xf>
    <xf numFmtId="0" fontId="21" fillId="0" borderId="0" xfId="0" applyFont="1" applyAlignment="1">
      <alignment horizontal="left" vertical="top" wrapText="1"/>
    </xf>
    <xf numFmtId="0" fontId="21" fillId="0" borderId="0" xfId="0" applyFont="1" applyAlignment="1">
      <alignment horizontal="center" wrapText="1"/>
    </xf>
    <xf numFmtId="2" fontId="21" fillId="0" borderId="0" xfId="0" applyNumberFormat="1" applyFont="1" applyAlignment="1">
      <alignment horizontal="right" wrapText="1"/>
    </xf>
    <xf numFmtId="4" fontId="19" fillId="0" borderId="0" xfId="0" applyNumberFormat="1" applyFont="1" applyAlignment="1">
      <alignment horizontal="right" wrapText="1"/>
    </xf>
    <xf numFmtId="4" fontId="21" fillId="0" borderId="0" xfId="0" applyNumberFormat="1" applyFont="1" applyAlignment="1">
      <alignment horizontal="right" wrapText="1"/>
    </xf>
    <xf numFmtId="4" fontId="21" fillId="0" borderId="0" xfId="0" applyNumberFormat="1" applyFont="1" applyBorder="1" applyAlignment="1">
      <alignment horizontal="right" wrapText="1"/>
    </xf>
    <xf numFmtId="0" fontId="21" fillId="0" borderId="0" xfId="0" applyFont="1" applyBorder="1" applyAlignment="1">
      <alignment horizontal="left" vertical="top" wrapText="1"/>
    </xf>
    <xf numFmtId="0" fontId="21" fillId="0" borderId="0" xfId="0" applyFont="1" applyBorder="1" applyAlignment="1"/>
    <xf numFmtId="0" fontId="21" fillId="0" borderId="0" xfId="0" applyFont="1" applyBorder="1" applyAlignment="1">
      <alignment horizontal="center" wrapText="1"/>
    </xf>
    <xf numFmtId="2" fontId="21" fillId="0" borderId="0" xfId="0" applyNumberFormat="1" applyFont="1" applyBorder="1" applyAlignment="1">
      <alignment horizontal="right" wrapText="1"/>
    </xf>
    <xf numFmtId="0" fontId="19" fillId="0" borderId="0" xfId="0" applyFont="1"/>
    <xf numFmtId="0" fontId="21" fillId="0" borderId="0" xfId="0" applyFont="1"/>
    <xf numFmtId="0" fontId="21" fillId="0" borderId="0" xfId="0" applyFont="1" applyAlignment="1">
      <alignment horizontal="center" vertical="top" wrapText="1"/>
    </xf>
    <xf numFmtId="2" fontId="21" fillId="0" borderId="0" xfId="0" applyNumberFormat="1" applyFont="1" applyAlignment="1">
      <alignment horizontal="right" vertical="top" wrapText="1"/>
    </xf>
    <xf numFmtId="4" fontId="21" fillId="0" borderId="0" xfId="0" applyNumberFormat="1" applyFont="1" applyAlignment="1">
      <alignment horizontal="right" vertical="top" wrapText="1"/>
    </xf>
    <xf numFmtId="4" fontId="20" fillId="0" borderId="0" xfId="0" applyNumberFormat="1" applyFont="1" applyAlignment="1"/>
    <xf numFmtId="4" fontId="21" fillId="0" borderId="0" xfId="0" applyNumberFormat="1" applyFont="1" applyBorder="1" applyAlignment="1">
      <alignment horizontal="right" vertical="top" wrapText="1"/>
    </xf>
    <xf numFmtId="0" fontId="21" fillId="0" borderId="0" xfId="0" applyFont="1" applyBorder="1" applyAlignment="1">
      <alignment horizontal="center" vertical="top"/>
    </xf>
    <xf numFmtId="0" fontId="21" fillId="0" borderId="0" xfId="0" applyFont="1" applyBorder="1" applyAlignment="1">
      <alignment horizontal="center"/>
    </xf>
    <xf numFmtId="0" fontId="19" fillId="0" borderId="0" xfId="0" applyFont="1" applyBorder="1" applyAlignment="1">
      <alignment horizontal="center"/>
    </xf>
    <xf numFmtId="0" fontId="23" fillId="0" borderId="0" xfId="0" applyFont="1"/>
    <xf numFmtId="4" fontId="19" fillId="0" borderId="0" xfId="0" applyNumberFormat="1" applyFont="1" applyAlignment="1">
      <alignment horizontal="right" vertical="top" wrapText="1"/>
    </xf>
    <xf numFmtId="0" fontId="19" fillId="0" borderId="0" xfId="0" applyFont="1" applyAlignment="1">
      <alignment horizontal="center" vertical="top" wrapText="1"/>
    </xf>
    <xf numFmtId="2" fontId="19" fillId="0" borderId="0" xfId="0" applyNumberFormat="1" applyFont="1" applyAlignment="1">
      <alignment horizontal="right" vertical="top" wrapText="1"/>
    </xf>
    <xf numFmtId="0" fontId="19" fillId="0" borderId="0" xfId="0" applyFont="1" applyBorder="1" applyAlignment="1">
      <alignment horizontal="center" vertical="top"/>
    </xf>
    <xf numFmtId="49" fontId="20" fillId="0" borderId="0" xfId="28" applyNumberFormat="1" applyFont="1" applyAlignment="1" applyProtection="1"/>
    <xf numFmtId="0" fontId="19" fillId="0" borderId="0" xfId="0" applyFont="1" applyAlignment="1">
      <alignment horizontal="justify" vertical="top" wrapText="1"/>
    </xf>
    <xf numFmtId="0" fontId="1" fillId="0" borderId="0" xfId="0" applyFont="1" applyAlignment="1">
      <alignment wrapText="1"/>
    </xf>
    <xf numFmtId="0" fontId="1" fillId="0" borderId="0" xfId="0" applyFont="1" applyAlignment="1"/>
    <xf numFmtId="0" fontId="19" fillId="0" borderId="0" xfId="0" applyFont="1" applyAlignment="1">
      <alignment horizontal="justify" vertical="top" wrapText="1"/>
    </xf>
    <xf numFmtId="0" fontId="1" fillId="0" borderId="0" xfId="0" applyFont="1" applyAlignment="1"/>
    <xf numFmtId="0" fontId="5" fillId="0" borderId="0" xfId="0" applyFont="1" applyAlignment="1"/>
    <xf numFmtId="0" fontId="22" fillId="0" borderId="0" xfId="0" applyFont="1" applyBorder="1" applyAlignment="1">
      <alignment horizontal="center" vertical="top"/>
    </xf>
    <xf numFmtId="0" fontId="22" fillId="0" borderId="0" xfId="0" applyFont="1" applyBorder="1" applyAlignment="1">
      <alignment horizontal="center"/>
    </xf>
    <xf numFmtId="0" fontId="21" fillId="0" borderId="0" xfId="0" applyFont="1" applyAlignment="1">
      <alignment horizontal="justify" vertical="top" wrapText="1"/>
    </xf>
    <xf numFmtId="0" fontId="20" fillId="0" borderId="0" xfId="0" applyFont="1" applyAlignment="1">
      <alignment horizontal="justify" vertical="top" wrapText="1"/>
    </xf>
    <xf numFmtId="0" fontId="22" fillId="0" borderId="0" xfId="0" applyFont="1" applyAlignment="1">
      <alignment horizontal="justify" vertical="top" wrapText="1"/>
    </xf>
    <xf numFmtId="0" fontId="21" fillId="0" borderId="0" xfId="0" applyFont="1" applyBorder="1" applyAlignment="1">
      <alignment horizontal="justify" vertical="top" wrapText="1"/>
    </xf>
    <xf numFmtId="0" fontId="19" fillId="0" borderId="0" xfId="0" applyFont="1" applyAlignment="1">
      <alignment horizontal="justify" vertical="top" wrapText="1"/>
    </xf>
    <xf numFmtId="4" fontId="19" fillId="0" borderId="0" xfId="0" applyNumberFormat="1" applyFont="1" applyBorder="1" applyAlignment="1">
      <alignment horizontal="right" wrapText="1"/>
    </xf>
    <xf numFmtId="0" fontId="19" fillId="0" borderId="5" xfId="0" applyFont="1" applyBorder="1" applyAlignment="1">
      <alignment horizontal="left" vertical="top" wrapText="1"/>
    </xf>
    <xf numFmtId="0" fontId="19" fillId="0" borderId="5" xfId="0" applyFont="1" applyBorder="1" applyAlignment="1"/>
    <xf numFmtId="0" fontId="19" fillId="0" borderId="5" xfId="0" applyFont="1" applyBorder="1" applyAlignment="1">
      <alignment horizontal="justify" vertical="top" wrapText="1"/>
    </xf>
    <xf numFmtId="0" fontId="19" fillId="0" borderId="5" xfId="0" applyFont="1" applyBorder="1" applyAlignment="1">
      <alignment horizontal="center" wrapText="1"/>
    </xf>
    <xf numFmtId="2" fontId="19" fillId="0" borderId="5" xfId="0" applyNumberFormat="1" applyFont="1" applyBorder="1" applyAlignment="1">
      <alignment horizontal="right" wrapText="1"/>
    </xf>
    <xf numFmtId="4" fontId="19" fillId="0" borderId="0" xfId="0" applyNumberFormat="1" applyFont="1" applyBorder="1" applyAlignment="1">
      <alignment horizontal="right" vertical="top" wrapText="1"/>
    </xf>
    <xf numFmtId="0" fontId="19" fillId="0" borderId="0" xfId="0" applyFont="1" applyBorder="1" applyAlignment="1">
      <alignment horizontal="left" vertical="top" wrapText="1"/>
    </xf>
    <xf numFmtId="0" fontId="19" fillId="0" borderId="0" xfId="0" applyFont="1" applyBorder="1" applyAlignment="1"/>
    <xf numFmtId="0" fontId="19" fillId="0" borderId="0" xfId="0" applyFont="1" applyBorder="1" applyAlignment="1">
      <alignment horizontal="justify" vertical="top" wrapText="1"/>
    </xf>
    <xf numFmtId="0" fontId="19" fillId="0" borderId="0" xfId="0" applyFont="1" applyBorder="1" applyAlignment="1">
      <alignment horizontal="center" wrapText="1"/>
    </xf>
    <xf numFmtId="4" fontId="19" fillId="0" borderId="5" xfId="0" applyNumberFormat="1" applyFont="1" applyBorder="1" applyAlignment="1">
      <alignment horizontal="right" wrapText="1"/>
    </xf>
    <xf numFmtId="0" fontId="19" fillId="0" borderId="0" xfId="0" applyFont="1" applyAlignment="1">
      <alignment horizontal="right"/>
    </xf>
    <xf numFmtId="0" fontId="19" fillId="0" borderId="0" xfId="1" applyFont="1" applyAlignment="1">
      <alignment vertical="top"/>
    </xf>
    <xf numFmtId="0" fontId="19" fillId="0" borderId="0" xfId="1" applyFont="1" applyAlignment="1"/>
    <xf numFmtId="0" fontId="20" fillId="0" borderId="0" xfId="1" applyFont="1" applyAlignment="1">
      <alignment horizontal="justify" vertical="top" wrapText="1"/>
    </xf>
    <xf numFmtId="0" fontId="19" fillId="0" borderId="0" xfId="1" applyFont="1" applyAlignment="1">
      <alignment horizontal="right"/>
    </xf>
    <xf numFmtId="2" fontId="19" fillId="0" borderId="0" xfId="0" applyNumberFormat="1" applyFont="1" applyBorder="1" applyAlignment="1">
      <alignment horizontal="right" wrapText="1"/>
    </xf>
    <xf numFmtId="0" fontId="17" fillId="0" borderId="0" xfId="0" applyFont="1" applyAlignment="1">
      <alignment horizontal="right" vertical="center"/>
    </xf>
    <xf numFmtId="0" fontId="17" fillId="0" borderId="0" xfId="0" applyFont="1" applyAlignment="1">
      <alignment horizontal="center" wrapText="1"/>
    </xf>
    <xf numFmtId="49" fontId="20" fillId="0" borderId="0" xfId="28" applyNumberFormat="1" applyFont="1" applyBorder="1" applyAlignment="1" applyProtection="1">
      <alignment vertical="top"/>
    </xf>
    <xf numFmtId="49" fontId="20" fillId="0" borderId="0" xfId="28" applyNumberFormat="1" applyFont="1" applyAlignment="1" applyProtection="1"/>
    <xf numFmtId="0" fontId="19" fillId="0" borderId="0" xfId="0" applyFont="1" applyAlignment="1">
      <alignment horizontal="justify" vertical="top" wrapText="1"/>
    </xf>
    <xf numFmtId="0" fontId="1" fillId="0" borderId="0" xfId="0" applyFont="1" applyAlignment="1">
      <alignment wrapText="1"/>
    </xf>
    <xf numFmtId="0" fontId="1" fillId="0" borderId="0" xfId="0" applyFont="1" applyAlignment="1"/>
    <xf numFmtId="0" fontId="20" fillId="0" borderId="0" xfId="0" applyFont="1" applyAlignment="1">
      <alignment horizontal="justify" vertical="top"/>
    </xf>
    <xf numFmtId="0" fontId="5" fillId="0" borderId="0" xfId="0" applyFont="1" applyAlignment="1"/>
    <xf numFmtId="0" fontId="19" fillId="0" borderId="0" xfId="0" applyFont="1" applyAlignment="1">
      <alignment horizontal="justify" vertical="top"/>
    </xf>
    <xf numFmtId="0" fontId="19" fillId="0" borderId="5" xfId="0" applyFont="1" applyBorder="1"/>
    <xf numFmtId="4" fontId="19" fillId="0" borderId="5" xfId="0" applyNumberFormat="1" applyFont="1" applyBorder="1" applyAlignment="1">
      <alignment horizontal="right" vertical="top" wrapText="1"/>
    </xf>
  </cellXfs>
  <cellStyles count="49">
    <cellStyle name="20 % – Poudarek1 2" xfId="2"/>
    <cellStyle name="20 % – Poudarek2 2" xfId="3"/>
    <cellStyle name="20 % – Poudarek3 2" xfId="4"/>
    <cellStyle name="20 % – Poudarek4 2" xfId="5"/>
    <cellStyle name="20 % – Poudarek5 2" xfId="6"/>
    <cellStyle name="20 % – Poudarek6 2" xfId="7"/>
    <cellStyle name="40 % – Poudarek1 2" xfId="8"/>
    <cellStyle name="40 % – Poudarek2 2" xfId="9"/>
    <cellStyle name="40 % – Poudarek3 2" xfId="10"/>
    <cellStyle name="40 % – Poudarek4 2" xfId="11"/>
    <cellStyle name="40 % – Poudarek5 2" xfId="12"/>
    <cellStyle name="40 % – Poudarek6 2" xfId="13"/>
    <cellStyle name="60 % – Poudarek1 2" xfId="14"/>
    <cellStyle name="60 % – Poudarek2 2" xfId="15"/>
    <cellStyle name="60 % – Poudarek3 2" xfId="16"/>
    <cellStyle name="60 % – Poudarek4 2" xfId="17"/>
    <cellStyle name="60 % – Poudarek5 2" xfId="18"/>
    <cellStyle name="60 % – Poudarek6 2" xfId="19"/>
    <cellStyle name="Dobro 2" xfId="20"/>
    <cellStyle name="Izhod 2" xfId="21"/>
    <cellStyle name="Naslov 1 2" xfId="22"/>
    <cellStyle name="Naslov 2 2" xfId="23"/>
    <cellStyle name="Naslov 3 2" xfId="24"/>
    <cellStyle name="Naslov 4 2" xfId="25"/>
    <cellStyle name="Naslov 5" xfId="26"/>
    <cellStyle name="Navadno" xfId="0" builtinId="0"/>
    <cellStyle name="Navadno 2" xfId="27"/>
    <cellStyle name="Navadno 3" xfId="28"/>
    <cellStyle name="Navadno 5" xfId="1"/>
    <cellStyle name="Nevtralno 2" xfId="29"/>
    <cellStyle name="Normal_I-BREZOV" xfId="30"/>
    <cellStyle name="Opomba 2" xfId="31"/>
    <cellStyle name="Opozorilo 2" xfId="32"/>
    <cellStyle name="Pojasnjevalno besedilo 2" xfId="33"/>
    <cellStyle name="Poudarek1 2" xfId="34"/>
    <cellStyle name="Poudarek2 2" xfId="35"/>
    <cellStyle name="Poudarek3 2" xfId="36"/>
    <cellStyle name="Poudarek4 2" xfId="37"/>
    <cellStyle name="Poudarek5 2" xfId="38"/>
    <cellStyle name="Poudarek6 2" xfId="39"/>
    <cellStyle name="Povezana celica 2" xfId="40"/>
    <cellStyle name="Preveri celico 2" xfId="41"/>
    <cellStyle name="Računanje 2" xfId="42"/>
    <cellStyle name="Slabo 2" xfId="43"/>
    <cellStyle name="Valuta 2" xfId="48"/>
    <cellStyle name="Vejica 2" xfId="45"/>
    <cellStyle name="Vejica 3" xfId="44"/>
    <cellStyle name="Vnos 2" xfId="46"/>
    <cellStyle name="Vsota 2" xfId="4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1000125</xdr:colOff>
      <xdr:row>0</xdr:row>
      <xdr:rowOff>0</xdr:rowOff>
    </xdr:from>
    <xdr:to>
      <xdr:col>1</xdr:col>
      <xdr:colOff>2943225</xdr:colOff>
      <xdr:row>7</xdr:row>
      <xdr:rowOff>0</xdr:rowOff>
    </xdr:to>
    <xdr:pic>
      <xdr:nvPicPr>
        <xdr:cNvPr id="2" name="Slika 1"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590675" y="0"/>
          <a:ext cx="1943100" cy="14668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5"/>
  <sheetViews>
    <sheetView showZeros="0" view="pageBreakPreview" zoomScale="110" zoomScaleNormal="130" zoomScaleSheetLayoutView="110" workbookViewId="0">
      <selection activeCell="C115" sqref="C115"/>
    </sheetView>
  </sheetViews>
  <sheetFormatPr defaultRowHeight="15" x14ac:dyDescent="0.3"/>
  <cols>
    <col min="1" max="1" width="6" style="54" customWidth="1"/>
    <col min="2" max="2" width="2" style="55" customWidth="1"/>
    <col min="3" max="3" width="35.7109375" style="54" customWidth="1"/>
    <col min="4" max="4" width="9.7109375" style="55" customWidth="1"/>
    <col min="5" max="5" width="10.7109375" style="55" customWidth="1"/>
    <col min="6" max="6" width="12.7109375" style="55" customWidth="1"/>
    <col min="7" max="7" width="18.7109375" style="55" customWidth="1"/>
    <col min="8" max="11" width="9.140625" style="31"/>
    <col min="12" max="16384" width="9.140625" style="1"/>
  </cols>
  <sheetData>
    <row r="1" spans="1:11" s="46" customFormat="1" x14ac:dyDescent="0.3">
      <c r="A1" s="91"/>
      <c r="B1" s="92"/>
      <c r="C1" s="118" t="s">
        <v>70</v>
      </c>
      <c r="D1" s="119"/>
      <c r="E1" s="119"/>
      <c r="F1" s="119"/>
      <c r="G1" s="119"/>
      <c r="H1" s="119"/>
      <c r="I1" s="84"/>
      <c r="J1" s="45"/>
      <c r="K1" s="45"/>
    </row>
    <row r="2" spans="1:11" s="2" customFormat="1" x14ac:dyDescent="0.3">
      <c r="A2" s="76"/>
      <c r="B2" s="77"/>
      <c r="C2" s="76"/>
      <c r="D2" s="77"/>
      <c r="E2" s="77"/>
      <c r="F2" s="77"/>
      <c r="G2" s="77"/>
      <c r="H2" s="25"/>
      <c r="I2" s="25"/>
      <c r="J2" s="25"/>
      <c r="K2" s="25"/>
    </row>
    <row r="3" spans="1:11" s="2" customFormat="1" ht="33" customHeight="1" x14ac:dyDescent="0.3">
      <c r="A3" s="83"/>
      <c r="B3" s="78"/>
      <c r="C3" s="123" t="s">
        <v>58</v>
      </c>
      <c r="D3" s="124"/>
      <c r="E3" s="124"/>
      <c r="F3" s="124"/>
      <c r="G3" s="124"/>
      <c r="H3" s="86"/>
      <c r="I3" s="25"/>
      <c r="J3" s="25"/>
      <c r="K3" s="25"/>
    </row>
    <row r="4" spans="1:11" s="2" customFormat="1" x14ac:dyDescent="0.3">
      <c r="A4" s="76"/>
      <c r="B4" s="77"/>
      <c r="C4" s="120" t="s">
        <v>59</v>
      </c>
      <c r="D4" s="122"/>
      <c r="E4" s="122"/>
      <c r="F4" s="122"/>
      <c r="G4" s="122"/>
      <c r="H4" s="122"/>
      <c r="I4" s="25"/>
      <c r="J4" s="25"/>
      <c r="K4" s="25"/>
    </row>
    <row r="5" spans="1:11" s="2" customFormat="1" x14ac:dyDescent="0.3">
      <c r="A5" s="76"/>
      <c r="B5" s="77"/>
      <c r="C5" s="120" t="s">
        <v>60</v>
      </c>
      <c r="D5" s="122"/>
      <c r="E5" s="122"/>
      <c r="F5" s="122"/>
      <c r="G5" s="122"/>
      <c r="H5" s="122"/>
      <c r="I5" s="25"/>
      <c r="J5" s="25"/>
      <c r="K5" s="25"/>
    </row>
    <row r="6" spans="1:11" s="2" customFormat="1" x14ac:dyDescent="0.3">
      <c r="A6" s="76"/>
      <c r="B6" s="77"/>
      <c r="C6" s="120" t="s">
        <v>61</v>
      </c>
      <c r="D6" s="122"/>
      <c r="E6" s="122"/>
      <c r="F6" s="122"/>
      <c r="G6" s="122"/>
      <c r="H6" s="122"/>
      <c r="I6" s="25"/>
      <c r="J6" s="25"/>
      <c r="K6" s="25"/>
    </row>
    <row r="7" spans="1:11" s="2" customFormat="1" x14ac:dyDescent="0.3">
      <c r="A7" s="76"/>
      <c r="B7" s="77"/>
      <c r="C7" s="120" t="s">
        <v>62</v>
      </c>
      <c r="D7" s="122"/>
      <c r="E7" s="122"/>
      <c r="F7" s="122"/>
      <c r="G7" s="122"/>
      <c r="H7" s="122"/>
      <c r="I7" s="25"/>
      <c r="J7" s="25"/>
      <c r="K7" s="25"/>
    </row>
    <row r="8" spans="1:11" s="2" customFormat="1" ht="30.75" customHeight="1" x14ac:dyDescent="0.3">
      <c r="A8" s="83"/>
      <c r="B8" s="78"/>
      <c r="C8" s="125" t="s">
        <v>63</v>
      </c>
      <c r="D8" s="122"/>
      <c r="E8" s="122"/>
      <c r="F8" s="122"/>
      <c r="G8" s="122"/>
      <c r="H8" s="86"/>
      <c r="I8" s="25"/>
      <c r="J8" s="25"/>
      <c r="K8" s="25"/>
    </row>
    <row r="9" spans="1:11" s="2" customFormat="1" ht="33" customHeight="1" x14ac:dyDescent="0.3">
      <c r="A9" s="83"/>
      <c r="B9" s="78"/>
      <c r="C9" s="125" t="s">
        <v>64</v>
      </c>
      <c r="D9" s="122"/>
      <c r="E9" s="122"/>
      <c r="F9" s="122"/>
      <c r="G9" s="122"/>
      <c r="H9" s="86"/>
      <c r="I9" s="25"/>
      <c r="J9" s="25"/>
      <c r="K9" s="25"/>
    </row>
    <row r="10" spans="1:11" s="2" customFormat="1" ht="17.25" customHeight="1" x14ac:dyDescent="0.3">
      <c r="A10" s="83"/>
      <c r="B10" s="78"/>
      <c r="C10" s="125" t="s">
        <v>65</v>
      </c>
      <c r="D10" s="122"/>
      <c r="E10" s="122"/>
      <c r="F10" s="122"/>
      <c r="G10" s="122"/>
      <c r="H10" s="86"/>
      <c r="I10" s="25"/>
      <c r="J10" s="25"/>
      <c r="K10" s="25"/>
    </row>
    <row r="11" spans="1:11" s="2" customFormat="1" ht="29.25" customHeight="1" x14ac:dyDescent="0.3">
      <c r="A11" s="83"/>
      <c r="B11" s="78"/>
      <c r="C11" s="120" t="s">
        <v>66</v>
      </c>
      <c r="D11" s="121"/>
      <c r="E11" s="121"/>
      <c r="F11" s="121"/>
      <c r="G11" s="121"/>
      <c r="H11" s="86"/>
      <c r="I11" s="25"/>
      <c r="J11" s="25"/>
      <c r="K11" s="25"/>
    </row>
    <row r="12" spans="1:11" s="2" customFormat="1" ht="29.25" customHeight="1" x14ac:dyDescent="0.3">
      <c r="A12" s="83"/>
      <c r="B12" s="78"/>
      <c r="C12" s="120" t="s">
        <v>67</v>
      </c>
      <c r="D12" s="121"/>
      <c r="E12" s="121"/>
      <c r="F12" s="121"/>
      <c r="G12" s="121"/>
      <c r="H12" s="86"/>
      <c r="I12" s="25"/>
      <c r="J12" s="25"/>
      <c r="K12" s="25"/>
    </row>
    <row r="13" spans="1:11" s="2" customFormat="1" ht="43.5" customHeight="1" x14ac:dyDescent="0.3">
      <c r="A13" s="83"/>
      <c r="B13" s="78"/>
      <c r="C13" s="120" t="s">
        <v>68</v>
      </c>
      <c r="D13" s="121"/>
      <c r="E13" s="121"/>
      <c r="F13" s="121"/>
      <c r="G13" s="121"/>
      <c r="H13" s="86"/>
      <c r="I13" s="25"/>
      <c r="J13" s="25"/>
      <c r="K13" s="25"/>
    </row>
    <row r="14" spans="1:11" s="2" customFormat="1" ht="18.75" customHeight="1" x14ac:dyDescent="0.3">
      <c r="A14" s="83"/>
      <c r="B14" s="78"/>
      <c r="C14" s="120" t="s">
        <v>69</v>
      </c>
      <c r="D14" s="121"/>
      <c r="E14" s="121"/>
      <c r="F14" s="121"/>
      <c r="G14" s="121"/>
      <c r="H14" s="86"/>
      <c r="I14" s="25"/>
      <c r="J14" s="25"/>
      <c r="K14" s="25"/>
    </row>
    <row r="15" spans="1:11" s="2" customFormat="1" ht="12" customHeight="1" x14ac:dyDescent="0.3">
      <c r="A15" s="76"/>
      <c r="B15" s="77"/>
      <c r="C15" s="76"/>
      <c r="D15" s="77"/>
      <c r="E15" s="77"/>
      <c r="F15" s="77"/>
      <c r="G15" s="77"/>
      <c r="H15" s="25"/>
      <c r="I15" s="25"/>
      <c r="J15" s="25"/>
      <c r="K15" s="25"/>
    </row>
    <row r="16" spans="1:11" s="2" customFormat="1" ht="12" customHeight="1" thickBot="1" x14ac:dyDescent="0.35">
      <c r="A16" s="76"/>
      <c r="B16" s="77"/>
      <c r="C16" s="76"/>
      <c r="D16" s="77"/>
      <c r="E16" s="77"/>
      <c r="F16" s="77"/>
      <c r="G16" s="77"/>
      <c r="H16" s="25"/>
      <c r="I16" s="25"/>
      <c r="J16" s="25"/>
      <c r="K16" s="25"/>
    </row>
    <row r="17" spans="1:11" s="2" customFormat="1" ht="15.75" thickBot="1" x14ac:dyDescent="0.35">
      <c r="A17" s="48" t="s">
        <v>2</v>
      </c>
      <c r="B17" s="49"/>
      <c r="C17" s="48" t="s">
        <v>3</v>
      </c>
      <c r="D17" s="49" t="s">
        <v>4</v>
      </c>
      <c r="E17" s="49" t="s">
        <v>5</v>
      </c>
      <c r="F17" s="49" t="s">
        <v>6</v>
      </c>
      <c r="G17" s="49" t="s">
        <v>7</v>
      </c>
      <c r="H17" s="25"/>
      <c r="I17" s="25"/>
      <c r="J17" s="25"/>
      <c r="K17" s="25"/>
    </row>
    <row r="18" spans="1:11" s="2" customFormat="1" ht="10.5" customHeight="1" x14ac:dyDescent="0.3">
      <c r="A18" s="54"/>
      <c r="B18" s="55"/>
      <c r="C18" s="54"/>
      <c r="D18" s="55"/>
      <c r="E18" s="55"/>
      <c r="F18" s="55"/>
      <c r="G18" s="55"/>
      <c r="H18" s="25"/>
      <c r="I18" s="25"/>
      <c r="J18" s="25"/>
      <c r="K18" s="25"/>
    </row>
    <row r="19" spans="1:11" s="46" customFormat="1" x14ac:dyDescent="0.3">
      <c r="A19" s="52" t="s">
        <v>47</v>
      </c>
      <c r="B19" s="53"/>
      <c r="C19" s="94" t="s">
        <v>8</v>
      </c>
      <c r="D19" s="53"/>
      <c r="E19" s="53"/>
      <c r="F19" s="53"/>
      <c r="G19" s="53"/>
      <c r="H19" s="45"/>
      <c r="I19" s="45"/>
      <c r="J19" s="45"/>
      <c r="K19" s="45"/>
    </row>
    <row r="20" spans="1:11" s="2" customFormat="1" ht="9" customHeight="1" x14ac:dyDescent="0.3">
      <c r="A20" s="54"/>
      <c r="B20" s="55"/>
      <c r="C20" s="54"/>
      <c r="D20" s="55"/>
      <c r="E20" s="55"/>
      <c r="F20" s="55"/>
      <c r="G20" s="55"/>
      <c r="H20" s="25"/>
      <c r="I20" s="25"/>
      <c r="J20" s="25"/>
      <c r="K20" s="25"/>
    </row>
    <row r="21" spans="1:11" s="2" customFormat="1" ht="71.25" customHeight="1" x14ac:dyDescent="0.3">
      <c r="A21" s="56"/>
      <c r="B21" s="51"/>
      <c r="C21" s="94" t="s">
        <v>9</v>
      </c>
      <c r="D21" s="57"/>
      <c r="E21" s="58"/>
      <c r="F21" s="58"/>
      <c r="G21" s="58"/>
      <c r="H21" s="25"/>
      <c r="I21" s="25"/>
      <c r="J21" s="25"/>
      <c r="K21" s="25"/>
    </row>
    <row r="22" spans="1:11" s="18" customFormat="1" x14ac:dyDescent="0.3">
      <c r="A22" s="59"/>
      <c r="B22" s="55"/>
      <c r="C22" s="95"/>
      <c r="D22" s="60"/>
      <c r="E22" s="61"/>
      <c r="F22" s="61"/>
      <c r="G22" s="61"/>
      <c r="H22" s="28"/>
      <c r="I22" s="28"/>
      <c r="J22" s="28"/>
      <c r="K22" s="28"/>
    </row>
    <row r="23" spans="1:11" s="69" customFormat="1" ht="61.5" customHeight="1" x14ac:dyDescent="0.2">
      <c r="A23" s="56">
        <v>1</v>
      </c>
      <c r="C23" s="85" t="s">
        <v>71</v>
      </c>
      <c r="D23" s="81" t="s">
        <v>23</v>
      </c>
      <c r="E23" s="82">
        <v>1</v>
      </c>
      <c r="F23" s="80"/>
      <c r="G23" s="80"/>
    </row>
    <row r="24" spans="1:11" s="69" customFormat="1" ht="12.75" customHeight="1" x14ac:dyDescent="0.2">
      <c r="A24" s="56"/>
      <c r="C24" s="85"/>
      <c r="D24" s="81"/>
      <c r="E24" s="82"/>
      <c r="F24" s="80"/>
      <c r="G24" s="80"/>
    </row>
    <row r="25" spans="1:11" s="69" customFormat="1" ht="108.75" customHeight="1" x14ac:dyDescent="0.2">
      <c r="A25" s="56">
        <v>2</v>
      </c>
      <c r="C25" s="85" t="s">
        <v>72</v>
      </c>
      <c r="D25" s="81" t="s">
        <v>23</v>
      </c>
      <c r="E25" s="82">
        <v>1</v>
      </c>
      <c r="F25" s="80"/>
      <c r="G25" s="80"/>
    </row>
    <row r="26" spans="1:11" s="18" customFormat="1" ht="12" customHeight="1" x14ac:dyDescent="0.3">
      <c r="A26" s="59"/>
      <c r="B26" s="55"/>
      <c r="C26" s="95"/>
      <c r="D26" s="60"/>
      <c r="E26" s="61"/>
      <c r="F26" s="61"/>
      <c r="G26" s="61"/>
      <c r="H26" s="28"/>
      <c r="I26" s="28"/>
      <c r="J26" s="28"/>
      <c r="K26" s="28"/>
    </row>
    <row r="27" spans="1:11" s="69" customFormat="1" ht="71.25" customHeight="1" x14ac:dyDescent="0.2">
      <c r="A27" s="56">
        <v>3</v>
      </c>
      <c r="C27" s="85" t="s">
        <v>73</v>
      </c>
      <c r="D27" s="81" t="s">
        <v>23</v>
      </c>
      <c r="E27" s="82">
        <v>1</v>
      </c>
      <c r="F27" s="80"/>
      <c r="G27" s="80"/>
    </row>
    <row r="28" spans="1:11" s="18" customFormat="1" ht="12.75" customHeight="1" x14ac:dyDescent="0.3">
      <c r="A28" s="59"/>
      <c r="B28" s="55"/>
      <c r="C28" s="95"/>
      <c r="D28" s="60"/>
      <c r="E28" s="61"/>
      <c r="F28" s="61"/>
      <c r="G28" s="61"/>
      <c r="H28" s="28"/>
      <c r="I28" s="28"/>
      <c r="J28" s="28"/>
      <c r="K28" s="28"/>
    </row>
    <row r="29" spans="1:11" s="69" customFormat="1" ht="86.25" customHeight="1" x14ac:dyDescent="0.2">
      <c r="A29" s="56">
        <v>4</v>
      </c>
      <c r="C29" s="85" t="s">
        <v>74</v>
      </c>
      <c r="D29" s="81" t="s">
        <v>23</v>
      </c>
      <c r="E29" s="82">
        <v>1</v>
      </c>
      <c r="F29" s="80"/>
      <c r="G29" s="80"/>
    </row>
    <row r="30" spans="1:11" s="18" customFormat="1" ht="12.75" customHeight="1" x14ac:dyDescent="0.3">
      <c r="A30" s="59"/>
      <c r="B30" s="55"/>
      <c r="C30" s="95"/>
      <c r="D30" s="60"/>
      <c r="E30" s="61"/>
      <c r="F30" s="61"/>
      <c r="G30" s="61"/>
      <c r="H30" s="28"/>
      <c r="I30" s="28"/>
      <c r="J30" s="28"/>
      <c r="K30" s="28"/>
    </row>
    <row r="31" spans="1:11" s="69" customFormat="1" ht="108" customHeight="1" x14ac:dyDescent="0.2">
      <c r="A31" s="56">
        <v>5</v>
      </c>
      <c r="C31" s="88" t="s">
        <v>99</v>
      </c>
      <c r="D31" s="81" t="s">
        <v>23</v>
      </c>
      <c r="E31" s="82">
        <v>1</v>
      </c>
      <c r="F31" s="80"/>
      <c r="G31" s="80"/>
    </row>
    <row r="32" spans="1:11" s="18" customFormat="1" ht="12.75" customHeight="1" x14ac:dyDescent="0.3">
      <c r="A32" s="59"/>
      <c r="B32" s="55"/>
      <c r="C32" s="95"/>
      <c r="D32" s="60"/>
      <c r="E32" s="61"/>
      <c r="F32" s="61"/>
      <c r="G32" s="61"/>
      <c r="H32" s="28"/>
      <c r="I32" s="28"/>
      <c r="J32" s="28"/>
      <c r="K32" s="28"/>
    </row>
    <row r="33" spans="1:11" s="2" customFormat="1" ht="29.25" customHeight="1" x14ac:dyDescent="0.3">
      <c r="A33" s="56">
        <v>6</v>
      </c>
      <c r="B33" s="51"/>
      <c r="C33" s="85" t="s">
        <v>75</v>
      </c>
      <c r="D33" s="57" t="s">
        <v>13</v>
      </c>
      <c r="E33" s="58">
        <v>35</v>
      </c>
      <c r="F33" s="62"/>
      <c r="G33" s="62"/>
      <c r="H33" s="25"/>
      <c r="I33" s="25"/>
      <c r="J33" s="25"/>
      <c r="K33" s="25"/>
    </row>
    <row r="34" spans="1:11" s="16" customFormat="1" ht="12.75" x14ac:dyDescent="0.2">
      <c r="A34" s="59"/>
      <c r="B34" s="70"/>
      <c r="C34" s="93"/>
      <c r="D34" s="71"/>
      <c r="E34" s="72"/>
      <c r="F34" s="73"/>
      <c r="G34" s="73"/>
    </row>
    <row r="35" spans="1:11" s="16" customFormat="1" ht="38.25" x14ac:dyDescent="0.2">
      <c r="A35" s="56">
        <v>7</v>
      </c>
      <c r="B35" s="51"/>
      <c r="C35" s="85" t="s">
        <v>35</v>
      </c>
      <c r="D35" s="57" t="s">
        <v>11</v>
      </c>
      <c r="E35" s="58">
        <v>1</v>
      </c>
      <c r="F35" s="62"/>
      <c r="G35" s="62"/>
      <c r="H35" s="87"/>
      <c r="I35" s="87"/>
      <c r="J35" s="87"/>
      <c r="K35" s="87"/>
    </row>
    <row r="36" spans="1:11" s="3" customFormat="1" ht="9" customHeight="1" x14ac:dyDescent="0.3">
      <c r="A36" s="65"/>
      <c r="B36" s="66"/>
      <c r="C36" s="96"/>
      <c r="D36" s="67"/>
      <c r="E36" s="68"/>
      <c r="F36" s="64"/>
      <c r="G36" s="63"/>
      <c r="H36" s="30"/>
      <c r="I36" s="30"/>
      <c r="J36" s="30"/>
      <c r="K36" s="30"/>
    </row>
    <row r="37" spans="1:11" s="2" customFormat="1" ht="25.5" x14ac:dyDescent="0.3">
      <c r="A37" s="99">
        <v>8</v>
      </c>
      <c r="B37" s="100"/>
      <c r="C37" s="101" t="s">
        <v>19</v>
      </c>
      <c r="D37" s="102" t="s">
        <v>20</v>
      </c>
      <c r="E37" s="103">
        <v>1</v>
      </c>
      <c r="F37" s="109"/>
      <c r="G37" s="109"/>
      <c r="H37" s="25"/>
      <c r="I37" s="25"/>
      <c r="J37" s="25"/>
      <c r="K37" s="25"/>
    </row>
    <row r="38" spans="1:11" s="2" customFormat="1" ht="15.75" thickBot="1" x14ac:dyDescent="0.35">
      <c r="A38" s="50"/>
      <c r="B38" s="51"/>
      <c r="C38" s="94" t="s">
        <v>8</v>
      </c>
      <c r="D38" s="51"/>
      <c r="E38" s="51"/>
      <c r="F38" s="110" t="s">
        <v>31</v>
      </c>
      <c r="G38" s="74">
        <f>SUM(G22:G37)</f>
        <v>0</v>
      </c>
      <c r="H38" s="25"/>
      <c r="I38" s="25"/>
      <c r="J38" s="25"/>
      <c r="K38" s="25"/>
    </row>
    <row r="39" spans="1:11" s="2" customFormat="1" ht="15.75" thickBot="1" x14ac:dyDescent="0.35">
      <c r="A39" s="48" t="s">
        <v>2</v>
      </c>
      <c r="B39" s="49"/>
      <c r="C39" s="48" t="s">
        <v>3</v>
      </c>
      <c r="D39" s="49" t="s">
        <v>4</v>
      </c>
      <c r="E39" s="49" t="s">
        <v>5</v>
      </c>
      <c r="F39" s="49" t="s">
        <v>6</v>
      </c>
      <c r="G39" s="49" t="s">
        <v>7</v>
      </c>
      <c r="H39" s="25"/>
      <c r="I39" s="25"/>
      <c r="J39" s="25"/>
      <c r="K39" s="25"/>
    </row>
    <row r="40" spans="1:11" s="18" customFormat="1" ht="12" customHeight="1" x14ac:dyDescent="0.3">
      <c r="A40" s="54"/>
      <c r="B40" s="55"/>
      <c r="C40" s="54"/>
      <c r="D40" s="55"/>
      <c r="E40" s="55"/>
      <c r="F40" s="55"/>
      <c r="G40" s="55"/>
      <c r="H40" s="28"/>
      <c r="I40" s="28"/>
      <c r="J40" s="28"/>
      <c r="K40" s="28"/>
    </row>
    <row r="41" spans="1:11" s="46" customFormat="1" ht="25.5" x14ac:dyDescent="0.3">
      <c r="A41" s="52" t="s">
        <v>48</v>
      </c>
      <c r="B41" s="53"/>
      <c r="C41" s="94" t="s">
        <v>86</v>
      </c>
      <c r="D41" s="53"/>
      <c r="E41" s="53"/>
      <c r="F41" s="53"/>
      <c r="G41" s="53"/>
      <c r="H41" s="45"/>
      <c r="I41" s="45"/>
      <c r="J41" s="45"/>
      <c r="K41" s="45"/>
    </row>
    <row r="42" spans="1:11" s="46" customFormat="1" x14ac:dyDescent="0.3">
      <c r="A42" s="52"/>
      <c r="B42" s="53"/>
      <c r="C42" s="94"/>
      <c r="D42" s="53"/>
      <c r="E42" s="53"/>
      <c r="F42" s="53"/>
      <c r="G42" s="53"/>
      <c r="H42" s="45"/>
      <c r="I42" s="45"/>
      <c r="J42" s="45"/>
      <c r="K42" s="45"/>
    </row>
    <row r="43" spans="1:11" s="46" customFormat="1" x14ac:dyDescent="0.3">
      <c r="A43" s="52"/>
      <c r="B43" s="53"/>
      <c r="C43" s="94" t="s">
        <v>93</v>
      </c>
      <c r="D43" s="53"/>
      <c r="E43" s="53"/>
      <c r="F43" s="53"/>
      <c r="G43" s="53"/>
      <c r="H43" s="45"/>
      <c r="I43" s="45"/>
      <c r="J43" s="45"/>
      <c r="K43" s="45"/>
    </row>
    <row r="44" spans="1:11" s="18" customFormat="1" ht="12" customHeight="1" x14ac:dyDescent="0.3">
      <c r="A44" s="54"/>
      <c r="B44" s="55"/>
      <c r="C44" s="54"/>
      <c r="D44" s="55"/>
      <c r="E44" s="55"/>
      <c r="F44" s="55"/>
      <c r="G44" s="55"/>
      <c r="H44" s="28"/>
      <c r="I44" s="28"/>
      <c r="J44" s="28"/>
      <c r="K44" s="28"/>
    </row>
    <row r="45" spans="1:11" s="2" customFormat="1" ht="42" customHeight="1" x14ac:dyDescent="0.3">
      <c r="A45" s="56"/>
      <c r="B45" s="51"/>
      <c r="C45" s="94" t="s">
        <v>96</v>
      </c>
      <c r="D45" s="57"/>
      <c r="E45" s="58"/>
      <c r="F45" s="58"/>
      <c r="G45" s="58"/>
      <c r="H45" s="25"/>
      <c r="I45" s="25"/>
      <c r="J45" s="25"/>
      <c r="K45" s="25"/>
    </row>
    <row r="46" spans="1:11" s="18" customFormat="1" x14ac:dyDescent="0.3">
      <c r="A46" s="54"/>
      <c r="B46" s="55"/>
      <c r="C46" s="54"/>
      <c r="D46" s="55"/>
      <c r="E46" s="55"/>
      <c r="F46" s="55"/>
      <c r="G46" s="63"/>
      <c r="H46" s="28"/>
      <c r="I46" s="28"/>
      <c r="J46" s="28"/>
      <c r="K46" s="28"/>
    </row>
    <row r="47" spans="1:11" s="2" customFormat="1" ht="43.5" customHeight="1" x14ac:dyDescent="0.3">
      <c r="A47" s="56">
        <v>1</v>
      </c>
      <c r="B47" s="51"/>
      <c r="C47" s="97" t="s">
        <v>94</v>
      </c>
      <c r="D47" s="57" t="s">
        <v>12</v>
      </c>
      <c r="E47" s="62">
        <v>19</v>
      </c>
      <c r="F47" s="98"/>
      <c r="G47" s="62"/>
      <c r="H47" s="25"/>
      <c r="I47" s="25"/>
      <c r="J47" s="25"/>
      <c r="K47" s="25"/>
    </row>
    <row r="48" spans="1:11" s="18" customFormat="1" x14ac:dyDescent="0.3">
      <c r="A48" s="54"/>
      <c r="B48" s="55"/>
      <c r="C48" s="54"/>
      <c r="D48" s="55"/>
      <c r="E48" s="55"/>
      <c r="F48" s="55"/>
      <c r="G48" s="63"/>
      <c r="H48" s="28"/>
      <c r="I48" s="28"/>
      <c r="J48" s="28"/>
      <c r="K48" s="28"/>
    </row>
    <row r="49" spans="1:11" s="2" customFormat="1" ht="45.75" customHeight="1" x14ac:dyDescent="0.3">
      <c r="A49" s="56">
        <v>2</v>
      </c>
      <c r="B49" s="51"/>
      <c r="C49" s="97" t="s">
        <v>54</v>
      </c>
      <c r="D49" s="57" t="s">
        <v>12</v>
      </c>
      <c r="E49" s="62">
        <v>41</v>
      </c>
      <c r="F49" s="98"/>
      <c r="G49" s="62"/>
      <c r="H49" s="25"/>
      <c r="I49" s="25"/>
      <c r="J49" s="25"/>
      <c r="K49" s="25"/>
    </row>
    <row r="50" spans="1:11" s="2" customFormat="1" ht="14.25" customHeight="1" x14ac:dyDescent="0.3">
      <c r="A50" s="59"/>
      <c r="B50" s="55"/>
      <c r="C50" s="93"/>
      <c r="D50" s="60"/>
      <c r="E50" s="61"/>
      <c r="F50" s="64"/>
      <c r="G50" s="63"/>
      <c r="H50" s="25"/>
      <c r="I50" s="25"/>
      <c r="J50" s="25"/>
      <c r="K50" s="25"/>
    </row>
    <row r="51" spans="1:11" s="2" customFormat="1" ht="38.25" x14ac:dyDescent="0.3">
      <c r="A51" s="105">
        <v>3</v>
      </c>
      <c r="B51" s="106"/>
      <c r="C51" s="107" t="s">
        <v>38</v>
      </c>
      <c r="D51" s="108" t="s">
        <v>13</v>
      </c>
      <c r="E51" s="98">
        <v>27</v>
      </c>
      <c r="F51" s="98"/>
      <c r="G51" s="98"/>
      <c r="H51" s="25"/>
      <c r="I51" s="25"/>
      <c r="J51" s="25"/>
      <c r="K51" s="25"/>
    </row>
    <row r="52" spans="1:11" s="2" customFormat="1" ht="12.75" customHeight="1" x14ac:dyDescent="0.3">
      <c r="A52" s="59"/>
      <c r="B52" s="55"/>
      <c r="C52" s="93"/>
      <c r="D52" s="60"/>
      <c r="E52" s="61"/>
      <c r="F52" s="64"/>
      <c r="G52" s="63"/>
      <c r="H52" s="25"/>
      <c r="I52" s="25"/>
      <c r="J52" s="25"/>
      <c r="K52" s="25"/>
    </row>
    <row r="53" spans="1:11" s="2" customFormat="1" ht="82.5" customHeight="1" x14ac:dyDescent="0.3">
      <c r="A53" s="56">
        <v>4</v>
      </c>
      <c r="B53" s="51"/>
      <c r="C53" s="97" t="s">
        <v>100</v>
      </c>
      <c r="D53" s="57" t="s">
        <v>12</v>
      </c>
      <c r="E53" s="58">
        <v>5.5</v>
      </c>
      <c r="F53" s="98"/>
      <c r="G53" s="62"/>
      <c r="H53" s="25"/>
      <c r="I53" s="25"/>
      <c r="J53" s="25"/>
      <c r="K53" s="25"/>
    </row>
    <row r="54" spans="1:11" s="2" customFormat="1" ht="11.25" customHeight="1" x14ac:dyDescent="0.3">
      <c r="A54" s="56"/>
      <c r="B54" s="51"/>
      <c r="C54" s="97"/>
      <c r="D54" s="57"/>
      <c r="E54" s="58"/>
      <c r="F54" s="98"/>
      <c r="G54" s="62"/>
      <c r="H54" s="25"/>
      <c r="I54" s="25"/>
      <c r="J54" s="25"/>
      <c r="K54" s="25"/>
    </row>
    <row r="55" spans="1:11" s="2" customFormat="1" ht="46.5" customHeight="1" x14ac:dyDescent="0.3">
      <c r="A55" s="56">
        <v>5</v>
      </c>
      <c r="B55" s="51"/>
      <c r="C55" s="97" t="s">
        <v>95</v>
      </c>
      <c r="D55" s="57" t="s">
        <v>13</v>
      </c>
      <c r="E55" s="58">
        <v>80</v>
      </c>
      <c r="F55" s="98"/>
      <c r="G55" s="62"/>
      <c r="H55" s="25"/>
      <c r="I55" s="25"/>
      <c r="J55" s="25"/>
      <c r="K55" s="25"/>
    </row>
    <row r="56" spans="1:11" s="2" customFormat="1" ht="12" customHeight="1" x14ac:dyDescent="0.3">
      <c r="A56" s="59"/>
      <c r="B56" s="55"/>
      <c r="C56" s="93"/>
      <c r="D56" s="60"/>
      <c r="E56" s="61"/>
      <c r="F56" s="64"/>
      <c r="G56" s="63"/>
      <c r="H56" s="25"/>
      <c r="I56" s="25"/>
      <c r="J56" s="25"/>
      <c r="K56" s="25"/>
    </row>
    <row r="57" spans="1:11" s="2" customFormat="1" ht="85.5" customHeight="1" x14ac:dyDescent="0.3">
      <c r="A57" s="56">
        <v>6</v>
      </c>
      <c r="B57" s="51"/>
      <c r="C57" s="97" t="s">
        <v>101</v>
      </c>
      <c r="D57" s="57" t="s">
        <v>12</v>
      </c>
      <c r="E57" s="58">
        <v>45</v>
      </c>
      <c r="F57" s="98"/>
      <c r="G57" s="62"/>
      <c r="H57" s="25"/>
      <c r="I57" s="25"/>
      <c r="J57" s="25"/>
      <c r="K57" s="25"/>
    </row>
    <row r="58" spans="1:11" s="2" customFormat="1" ht="12" customHeight="1" x14ac:dyDescent="0.3">
      <c r="A58" s="56"/>
      <c r="B58" s="51"/>
      <c r="C58" s="97"/>
      <c r="D58" s="57"/>
      <c r="E58" s="58"/>
      <c r="F58" s="98"/>
      <c r="G58" s="62"/>
      <c r="H58" s="25"/>
      <c r="I58" s="25"/>
      <c r="J58" s="25"/>
      <c r="K58" s="25"/>
    </row>
    <row r="59" spans="1:11" s="69" customFormat="1" ht="99.75" customHeight="1" x14ac:dyDescent="0.2">
      <c r="A59" s="99">
        <v>7</v>
      </c>
      <c r="B59" s="126"/>
      <c r="C59" s="101" t="s">
        <v>97</v>
      </c>
      <c r="D59" s="102" t="s">
        <v>12</v>
      </c>
      <c r="E59" s="103">
        <v>19</v>
      </c>
      <c r="F59" s="127"/>
      <c r="G59" s="127"/>
    </row>
    <row r="60" spans="1:11" s="2" customFormat="1" ht="26.25" thickBot="1" x14ac:dyDescent="0.35">
      <c r="A60" s="50"/>
      <c r="B60" s="51"/>
      <c r="C60" s="94" t="s">
        <v>86</v>
      </c>
      <c r="D60" s="51"/>
      <c r="E60" s="51"/>
      <c r="F60" s="110" t="s">
        <v>31</v>
      </c>
      <c r="G60" s="74">
        <f>SUM(G46:G59)</f>
        <v>0</v>
      </c>
      <c r="H60" s="25"/>
      <c r="I60" s="25"/>
      <c r="J60" s="25"/>
      <c r="K60" s="25"/>
    </row>
    <row r="61" spans="1:11" s="2" customFormat="1" ht="15.75" thickBot="1" x14ac:dyDescent="0.35">
      <c r="A61" s="48" t="s">
        <v>2</v>
      </c>
      <c r="B61" s="49"/>
      <c r="C61" s="48" t="s">
        <v>3</v>
      </c>
      <c r="D61" s="49" t="s">
        <v>4</v>
      </c>
      <c r="E61" s="49" t="s">
        <v>5</v>
      </c>
      <c r="F61" s="49" t="s">
        <v>6</v>
      </c>
      <c r="G61" s="49" t="s">
        <v>7</v>
      </c>
      <c r="H61" s="25"/>
      <c r="I61" s="25"/>
      <c r="J61" s="25"/>
      <c r="K61" s="25"/>
    </row>
    <row r="62" spans="1:11" s="2" customFormat="1" x14ac:dyDescent="0.3">
      <c r="A62" s="50"/>
      <c r="B62" s="51"/>
      <c r="C62" s="50"/>
      <c r="D62" s="51"/>
      <c r="E62" s="51"/>
      <c r="F62" s="51"/>
      <c r="G62" s="51"/>
      <c r="H62" s="25"/>
      <c r="I62" s="25"/>
      <c r="J62" s="25"/>
      <c r="K62" s="25"/>
    </row>
    <row r="63" spans="1:11" s="46" customFormat="1" ht="25.5" x14ac:dyDescent="0.3">
      <c r="A63" s="52" t="s">
        <v>49</v>
      </c>
      <c r="B63" s="53"/>
      <c r="C63" s="94" t="s">
        <v>87</v>
      </c>
      <c r="D63" s="53"/>
      <c r="E63" s="53"/>
      <c r="F63" s="53"/>
      <c r="G63" s="53"/>
      <c r="H63" s="45"/>
      <c r="I63" s="45"/>
      <c r="J63" s="45"/>
      <c r="K63" s="45"/>
    </row>
    <row r="64" spans="1:11" s="18" customFormat="1" ht="10.5" customHeight="1" x14ac:dyDescent="0.3">
      <c r="A64" s="59"/>
      <c r="B64" s="55"/>
      <c r="C64" s="93"/>
      <c r="D64" s="60"/>
      <c r="E64" s="61"/>
      <c r="F64" s="64"/>
      <c r="G64" s="64"/>
      <c r="H64" s="28"/>
      <c r="I64" s="28"/>
      <c r="J64" s="28"/>
      <c r="K64" s="28"/>
    </row>
    <row r="65" spans="1:11" s="2" customFormat="1" ht="285.75" customHeight="1" x14ac:dyDescent="0.3">
      <c r="A65" s="99">
        <v>1</v>
      </c>
      <c r="B65" s="100"/>
      <c r="C65" s="101" t="s">
        <v>92</v>
      </c>
      <c r="D65" s="102" t="s">
        <v>23</v>
      </c>
      <c r="E65" s="103">
        <v>1</v>
      </c>
      <c r="F65" s="109"/>
      <c r="G65" s="109"/>
      <c r="H65" s="25"/>
      <c r="I65" s="25"/>
      <c r="J65" s="25"/>
      <c r="K65" s="25"/>
    </row>
    <row r="66" spans="1:11" s="2" customFormat="1" ht="30" customHeight="1" thickBot="1" x14ac:dyDescent="0.35">
      <c r="A66" s="56"/>
      <c r="B66" s="51"/>
      <c r="C66" s="94" t="s">
        <v>87</v>
      </c>
      <c r="D66" s="57"/>
      <c r="E66" s="58"/>
      <c r="F66" s="110" t="s">
        <v>31</v>
      </c>
      <c r="G66" s="98"/>
      <c r="H66" s="25"/>
      <c r="I66" s="25"/>
      <c r="J66" s="25"/>
      <c r="K66" s="25"/>
    </row>
    <row r="67" spans="1:11" s="2" customFormat="1" ht="15.75" thickBot="1" x14ac:dyDescent="0.35">
      <c r="A67" s="48" t="s">
        <v>2</v>
      </c>
      <c r="B67" s="49"/>
      <c r="C67" s="48" t="s">
        <v>3</v>
      </c>
      <c r="D67" s="49" t="s">
        <v>4</v>
      </c>
      <c r="E67" s="49" t="s">
        <v>5</v>
      </c>
      <c r="F67" s="49" t="s">
        <v>6</v>
      </c>
      <c r="G67" s="49" t="s">
        <v>7</v>
      </c>
      <c r="H67" s="25"/>
      <c r="I67" s="25"/>
      <c r="J67" s="25"/>
      <c r="K67" s="25"/>
    </row>
    <row r="68" spans="1:11" s="18" customFormat="1" x14ac:dyDescent="0.3">
      <c r="A68" s="76"/>
      <c r="B68" s="77"/>
      <c r="C68" s="76"/>
      <c r="D68" s="77"/>
      <c r="E68" s="77"/>
      <c r="F68" s="77"/>
      <c r="G68" s="77"/>
      <c r="H68" s="28"/>
      <c r="I68" s="28"/>
      <c r="J68" s="28"/>
      <c r="K68" s="28"/>
    </row>
    <row r="69" spans="1:11" s="46" customFormat="1" x14ac:dyDescent="0.3">
      <c r="A69" s="52" t="s">
        <v>50</v>
      </c>
      <c r="B69" s="53"/>
      <c r="C69" s="94" t="s">
        <v>102</v>
      </c>
      <c r="D69" s="53"/>
      <c r="E69" s="53"/>
      <c r="F69" s="53"/>
      <c r="G69" s="53"/>
      <c r="H69" s="45"/>
      <c r="I69" s="45"/>
      <c r="J69" s="45"/>
      <c r="K69" s="45"/>
    </row>
    <row r="70" spans="1:11" s="46" customFormat="1" x14ac:dyDescent="0.3">
      <c r="A70" s="52"/>
      <c r="B70" s="53"/>
      <c r="C70" s="94"/>
      <c r="D70" s="53"/>
      <c r="E70" s="53"/>
      <c r="F70" s="53"/>
      <c r="G70" s="53"/>
      <c r="H70" s="45"/>
      <c r="I70" s="45"/>
      <c r="J70" s="45"/>
      <c r="K70" s="45"/>
    </row>
    <row r="71" spans="1:11" s="2" customFormat="1" ht="42" customHeight="1" x14ac:dyDescent="0.3">
      <c r="A71" s="56"/>
      <c r="B71" s="51"/>
      <c r="C71" s="94" t="s">
        <v>76</v>
      </c>
      <c r="D71" s="57"/>
      <c r="E71" s="58"/>
      <c r="F71" s="58"/>
      <c r="G71" s="58"/>
      <c r="H71" s="25"/>
      <c r="I71" s="25"/>
      <c r="J71" s="25"/>
      <c r="K71" s="25"/>
    </row>
    <row r="72" spans="1:11" s="2" customFormat="1" ht="13.5" customHeight="1" x14ac:dyDescent="0.3">
      <c r="A72" s="56"/>
      <c r="B72" s="51"/>
      <c r="C72" s="94"/>
      <c r="D72" s="57"/>
      <c r="E72" s="58"/>
      <c r="F72" s="58"/>
      <c r="G72" s="58"/>
      <c r="H72" s="25"/>
      <c r="I72" s="25"/>
      <c r="J72" s="25"/>
      <c r="K72" s="25"/>
    </row>
    <row r="73" spans="1:11" s="2" customFormat="1" x14ac:dyDescent="0.3">
      <c r="A73" s="56">
        <v>1</v>
      </c>
      <c r="B73" s="51"/>
      <c r="C73" s="88" t="s">
        <v>14</v>
      </c>
      <c r="D73" s="57" t="s">
        <v>10</v>
      </c>
      <c r="E73" s="58">
        <v>8</v>
      </c>
      <c r="F73" s="98"/>
      <c r="G73" s="62"/>
      <c r="H73" s="25"/>
      <c r="I73" s="25"/>
      <c r="J73" s="25"/>
      <c r="K73" s="25"/>
    </row>
    <row r="74" spans="1:11" s="3" customFormat="1" ht="11.25" customHeight="1" x14ac:dyDescent="0.3">
      <c r="A74" s="54"/>
      <c r="B74" s="55"/>
      <c r="C74" s="54"/>
      <c r="D74" s="55"/>
      <c r="E74" s="55"/>
      <c r="F74" s="55"/>
      <c r="G74" s="63"/>
      <c r="H74" s="30"/>
      <c r="I74" s="30"/>
      <c r="J74" s="30"/>
      <c r="K74" s="30"/>
    </row>
    <row r="75" spans="1:11" s="2" customFormat="1" ht="57.75" customHeight="1" x14ac:dyDescent="0.3">
      <c r="A75" s="56">
        <v>2</v>
      </c>
      <c r="B75" s="51"/>
      <c r="C75" s="88" t="s">
        <v>15</v>
      </c>
      <c r="D75" s="57" t="s">
        <v>11</v>
      </c>
      <c r="E75" s="58">
        <v>5</v>
      </c>
      <c r="F75" s="98"/>
      <c r="G75" s="62"/>
      <c r="H75" s="25"/>
      <c r="I75" s="25"/>
      <c r="J75" s="25"/>
      <c r="K75" s="25"/>
    </row>
    <row r="76" spans="1:11" s="3" customFormat="1" ht="10.5" customHeight="1" x14ac:dyDescent="0.3">
      <c r="A76" s="54"/>
      <c r="B76" s="55"/>
      <c r="C76" s="54"/>
      <c r="D76" s="55"/>
      <c r="E76" s="55"/>
      <c r="F76" s="55"/>
      <c r="G76" s="63"/>
      <c r="H76" s="30"/>
      <c r="I76" s="30"/>
      <c r="J76" s="30"/>
      <c r="K76" s="30"/>
    </row>
    <row r="77" spans="1:11" s="2" customFormat="1" ht="42" customHeight="1" x14ac:dyDescent="0.3">
      <c r="A77" s="56">
        <v>3</v>
      </c>
      <c r="B77" s="51"/>
      <c r="C77" s="88" t="s">
        <v>56</v>
      </c>
      <c r="D77" s="57" t="s">
        <v>12</v>
      </c>
      <c r="E77" s="62">
        <v>2.75</v>
      </c>
      <c r="F77" s="98"/>
      <c r="G77" s="62"/>
      <c r="H77" s="25"/>
      <c r="I77" s="25"/>
      <c r="J77" s="25"/>
      <c r="K77" s="25"/>
    </row>
    <row r="78" spans="1:11" s="3" customFormat="1" ht="10.5" customHeight="1" x14ac:dyDescent="0.3">
      <c r="A78" s="54"/>
      <c r="B78" s="55"/>
      <c r="C78" s="54"/>
      <c r="D78" s="55"/>
      <c r="E78" s="55"/>
      <c r="F78" s="55"/>
      <c r="G78" s="63"/>
      <c r="H78" s="30"/>
      <c r="I78" s="30"/>
      <c r="J78" s="30"/>
      <c r="K78" s="30"/>
    </row>
    <row r="79" spans="1:11" s="2" customFormat="1" ht="58.5" customHeight="1" x14ac:dyDescent="0.3">
      <c r="A79" s="56">
        <v>4</v>
      </c>
      <c r="B79" s="51"/>
      <c r="C79" s="88" t="s">
        <v>42</v>
      </c>
      <c r="D79" s="57" t="s">
        <v>12</v>
      </c>
      <c r="E79" s="58">
        <v>21.5</v>
      </c>
      <c r="F79" s="98"/>
      <c r="G79" s="62"/>
      <c r="H79" s="25"/>
      <c r="I79" s="25"/>
      <c r="J79" s="25"/>
      <c r="K79" s="25"/>
    </row>
    <row r="80" spans="1:11" s="3" customFormat="1" ht="11.25" customHeight="1" x14ac:dyDescent="0.3">
      <c r="A80" s="54"/>
      <c r="B80" s="55"/>
      <c r="C80" s="54"/>
      <c r="D80" s="55"/>
      <c r="E80" s="55"/>
      <c r="F80" s="55"/>
      <c r="G80" s="63"/>
      <c r="H80" s="30"/>
      <c r="I80" s="30"/>
      <c r="J80" s="30"/>
      <c r="K80" s="30"/>
    </row>
    <row r="81" spans="1:11" s="2" customFormat="1" ht="25.5" x14ac:dyDescent="0.3">
      <c r="A81" s="56">
        <v>5</v>
      </c>
      <c r="B81" s="51"/>
      <c r="C81" s="88" t="s">
        <v>16</v>
      </c>
      <c r="D81" s="57" t="s">
        <v>13</v>
      </c>
      <c r="E81" s="58">
        <v>7</v>
      </c>
      <c r="F81" s="98"/>
      <c r="G81" s="62"/>
      <c r="H81" s="25"/>
      <c r="I81" s="25"/>
      <c r="J81" s="25"/>
      <c r="K81" s="25"/>
    </row>
    <row r="82" spans="1:11" s="2" customFormat="1" ht="12" customHeight="1" x14ac:dyDescent="0.3">
      <c r="A82" s="59"/>
      <c r="B82" s="55"/>
      <c r="C82" s="93"/>
      <c r="D82" s="60"/>
      <c r="E82" s="61"/>
      <c r="F82" s="61"/>
      <c r="G82" s="63"/>
      <c r="H82" s="25"/>
      <c r="I82" s="25"/>
      <c r="J82" s="25"/>
      <c r="K82" s="25"/>
    </row>
    <row r="83" spans="1:11" s="2" customFormat="1" ht="69" customHeight="1" x14ac:dyDescent="0.3">
      <c r="A83" s="56">
        <v>6</v>
      </c>
      <c r="B83" s="51"/>
      <c r="C83" s="88" t="s">
        <v>57</v>
      </c>
      <c r="D83" s="57" t="s">
        <v>12</v>
      </c>
      <c r="E83" s="58">
        <v>16</v>
      </c>
      <c r="F83" s="98"/>
      <c r="G83" s="62"/>
      <c r="H83" s="25"/>
      <c r="I83" s="25"/>
      <c r="J83" s="25"/>
      <c r="K83" s="25"/>
    </row>
    <row r="84" spans="1:11" s="18" customFormat="1" ht="13.5" customHeight="1" x14ac:dyDescent="0.3">
      <c r="A84" s="59"/>
      <c r="B84" s="55"/>
      <c r="C84" s="93"/>
      <c r="D84" s="60"/>
      <c r="E84" s="61"/>
      <c r="F84" s="64"/>
      <c r="G84" s="63"/>
      <c r="H84" s="28"/>
      <c r="I84" s="28"/>
      <c r="J84" s="28"/>
      <c r="K84" s="28"/>
    </row>
    <row r="85" spans="1:11" s="2" customFormat="1" ht="32.25" customHeight="1" x14ac:dyDescent="0.3">
      <c r="A85" s="56">
        <v>7</v>
      </c>
      <c r="B85" s="51"/>
      <c r="C85" s="88" t="s">
        <v>55</v>
      </c>
      <c r="D85" s="57" t="s">
        <v>12</v>
      </c>
      <c r="E85" s="58">
        <v>5.5</v>
      </c>
      <c r="F85" s="98"/>
      <c r="G85" s="62"/>
      <c r="H85" s="25"/>
      <c r="I85" s="25"/>
      <c r="J85" s="25"/>
      <c r="K85" s="25"/>
    </row>
    <row r="86" spans="1:11" s="3" customFormat="1" x14ac:dyDescent="0.3">
      <c r="A86" s="54"/>
      <c r="B86" s="55"/>
      <c r="C86" s="54"/>
      <c r="D86" s="55"/>
      <c r="E86" s="55"/>
      <c r="F86" s="55"/>
      <c r="G86" s="63"/>
      <c r="H86" s="30"/>
      <c r="I86" s="30"/>
      <c r="J86" s="30"/>
      <c r="K86" s="30"/>
    </row>
    <row r="87" spans="1:11" s="2" customFormat="1" ht="63" customHeight="1" x14ac:dyDescent="0.3">
      <c r="A87" s="56">
        <v>8</v>
      </c>
      <c r="B87" s="51"/>
      <c r="C87" s="88" t="s">
        <v>17</v>
      </c>
      <c r="D87" s="57" t="s">
        <v>12</v>
      </c>
      <c r="E87" s="58">
        <v>0.8</v>
      </c>
      <c r="F87" s="98"/>
      <c r="G87" s="62"/>
      <c r="H87" s="25"/>
      <c r="I87" s="25"/>
      <c r="J87" s="25"/>
      <c r="K87" s="25"/>
    </row>
    <row r="88" spans="1:11" s="2" customFormat="1" x14ac:dyDescent="0.3">
      <c r="A88" s="54"/>
      <c r="B88" s="55"/>
      <c r="C88" s="54"/>
      <c r="D88" s="55"/>
      <c r="E88" s="55"/>
      <c r="F88" s="55"/>
      <c r="G88" s="63"/>
      <c r="H88" s="25"/>
      <c r="I88" s="25"/>
      <c r="J88" s="25"/>
      <c r="K88" s="25"/>
    </row>
    <row r="89" spans="1:11" s="2" customFormat="1" ht="58.5" customHeight="1" x14ac:dyDescent="0.3">
      <c r="A89" s="56">
        <v>9</v>
      </c>
      <c r="B89" s="51"/>
      <c r="C89" s="88" t="s">
        <v>18</v>
      </c>
      <c r="D89" s="57" t="s">
        <v>12</v>
      </c>
      <c r="E89" s="58">
        <v>2.6</v>
      </c>
      <c r="F89" s="98"/>
      <c r="G89" s="62"/>
      <c r="H89" s="25"/>
      <c r="I89" s="25"/>
      <c r="J89" s="25"/>
      <c r="K89" s="25"/>
    </row>
    <row r="90" spans="1:11" s="2" customFormat="1" x14ac:dyDescent="0.3">
      <c r="A90" s="76"/>
      <c r="B90" s="77"/>
      <c r="C90" s="76"/>
      <c r="D90" s="77"/>
      <c r="E90" s="77"/>
      <c r="F90" s="77"/>
      <c r="G90" s="63"/>
      <c r="H90" s="25"/>
      <c r="I90" s="25"/>
      <c r="J90" s="25"/>
      <c r="K90" s="25"/>
    </row>
    <row r="91" spans="1:11" s="2" customFormat="1" ht="99" customHeight="1" x14ac:dyDescent="0.3">
      <c r="A91" s="56">
        <v>10</v>
      </c>
      <c r="B91" s="51"/>
      <c r="C91" s="88" t="s">
        <v>36</v>
      </c>
      <c r="D91" s="57" t="s">
        <v>10</v>
      </c>
      <c r="E91" s="58">
        <v>2</v>
      </c>
      <c r="F91" s="98"/>
      <c r="G91" s="62"/>
      <c r="H91" s="25"/>
      <c r="I91" s="25"/>
      <c r="J91" s="25"/>
      <c r="K91" s="25"/>
    </row>
    <row r="92" spans="1:11" s="4" customFormat="1" ht="12.75" x14ac:dyDescent="0.2">
      <c r="A92" s="59"/>
      <c r="B92" s="55"/>
      <c r="C92" s="93"/>
      <c r="D92" s="60"/>
      <c r="E92" s="61"/>
      <c r="F92" s="61"/>
      <c r="G92" s="63"/>
      <c r="H92" s="27"/>
      <c r="I92" s="27"/>
      <c r="J92" s="27"/>
      <c r="K92" s="27"/>
    </row>
    <row r="93" spans="1:11" s="2" customFormat="1" ht="102.75" customHeight="1" thickBot="1" x14ac:dyDescent="0.35">
      <c r="A93" s="56">
        <v>11</v>
      </c>
      <c r="B93" s="51"/>
      <c r="C93" s="88" t="s">
        <v>0</v>
      </c>
      <c r="D93" s="57" t="s">
        <v>10</v>
      </c>
      <c r="E93" s="58">
        <v>6</v>
      </c>
      <c r="F93" s="98"/>
      <c r="G93" s="62"/>
      <c r="H93" s="25"/>
      <c r="I93" s="25"/>
      <c r="J93" s="25"/>
      <c r="K93" s="25"/>
    </row>
    <row r="94" spans="1:11" s="2" customFormat="1" ht="15.75" thickBot="1" x14ac:dyDescent="0.35">
      <c r="A94" s="48" t="s">
        <v>2</v>
      </c>
      <c r="B94" s="49"/>
      <c r="C94" s="48" t="s">
        <v>3</v>
      </c>
      <c r="D94" s="49" t="s">
        <v>4</v>
      </c>
      <c r="E94" s="49" t="s">
        <v>5</v>
      </c>
      <c r="F94" s="49" t="s">
        <v>6</v>
      </c>
      <c r="G94" s="49" t="s">
        <v>7</v>
      </c>
      <c r="H94" s="25"/>
      <c r="I94" s="25"/>
      <c r="J94" s="25"/>
      <c r="K94" s="25"/>
    </row>
    <row r="95" spans="1:11" s="69" customFormat="1" ht="14.25" customHeight="1" x14ac:dyDescent="0.2">
      <c r="A95" s="59"/>
      <c r="B95" s="70"/>
      <c r="C95" s="93"/>
      <c r="D95" s="60"/>
      <c r="E95" s="61"/>
      <c r="F95" s="75"/>
      <c r="G95" s="75"/>
    </row>
    <row r="96" spans="1:11" s="69" customFormat="1" ht="97.5" customHeight="1" x14ac:dyDescent="0.2">
      <c r="A96" s="56">
        <v>12</v>
      </c>
      <c r="C96" s="88" t="s">
        <v>78</v>
      </c>
      <c r="D96" s="57" t="s">
        <v>11</v>
      </c>
      <c r="E96" s="58">
        <v>1</v>
      </c>
      <c r="F96" s="104"/>
      <c r="G96" s="104"/>
    </row>
    <row r="97" spans="1:11" s="79" customFormat="1" ht="14.25" customHeight="1" x14ac:dyDescent="0.2">
      <c r="A97" s="59"/>
      <c r="B97" s="70"/>
      <c r="C97" s="93"/>
      <c r="D97" s="60"/>
      <c r="E97" s="61"/>
      <c r="F97" s="75"/>
      <c r="G97" s="75"/>
    </row>
    <row r="98" spans="1:11" s="69" customFormat="1" ht="97.5" customHeight="1" x14ac:dyDescent="0.2">
      <c r="A98" s="56">
        <v>13</v>
      </c>
      <c r="C98" s="88" t="s">
        <v>79</v>
      </c>
      <c r="D98" s="57" t="s">
        <v>11</v>
      </c>
      <c r="E98" s="58">
        <v>1</v>
      </c>
      <c r="F98" s="104"/>
      <c r="G98" s="104"/>
    </row>
    <row r="99" spans="1:11" s="2" customFormat="1" ht="15" customHeight="1" x14ac:dyDescent="0.3">
      <c r="A99" s="59"/>
      <c r="B99" s="55"/>
      <c r="C99" s="93"/>
      <c r="D99" s="60"/>
      <c r="E99" s="61"/>
      <c r="F99" s="64"/>
      <c r="G99" s="63"/>
      <c r="H99" s="25"/>
      <c r="I99" s="25"/>
      <c r="J99" s="25"/>
      <c r="K99" s="25"/>
    </row>
    <row r="100" spans="1:11" s="2" customFormat="1" ht="52.5" x14ac:dyDescent="0.3">
      <c r="A100" s="56">
        <v>14</v>
      </c>
      <c r="B100" s="51"/>
      <c r="C100" s="88" t="s">
        <v>80</v>
      </c>
      <c r="D100" s="57" t="s">
        <v>11</v>
      </c>
      <c r="E100" s="58">
        <v>2</v>
      </c>
      <c r="F100" s="98"/>
      <c r="G100" s="62"/>
      <c r="H100" s="25"/>
      <c r="I100" s="25"/>
      <c r="J100" s="25"/>
      <c r="K100" s="25"/>
    </row>
    <row r="101" spans="1:11" s="16" customFormat="1" ht="15.75" customHeight="1" x14ac:dyDescent="0.2">
      <c r="A101" s="65"/>
      <c r="B101" s="66"/>
      <c r="C101" s="96"/>
      <c r="D101" s="67"/>
      <c r="E101" s="68"/>
      <c r="F101" s="64"/>
      <c r="G101" s="63"/>
      <c r="H101" s="26"/>
      <c r="I101" s="26"/>
      <c r="J101" s="26"/>
      <c r="K101" s="26"/>
    </row>
    <row r="102" spans="1:11" s="16" customFormat="1" ht="62.25" customHeight="1" x14ac:dyDescent="0.2">
      <c r="A102" s="56">
        <v>15</v>
      </c>
      <c r="B102" s="51"/>
      <c r="C102" s="88" t="s">
        <v>81</v>
      </c>
      <c r="D102" s="57" t="s">
        <v>11</v>
      </c>
      <c r="E102" s="58">
        <v>1</v>
      </c>
      <c r="F102" s="98"/>
      <c r="G102" s="62"/>
      <c r="H102" s="89"/>
      <c r="I102" s="89"/>
      <c r="J102" s="89"/>
      <c r="K102" s="89"/>
    </row>
    <row r="103" spans="1:11" s="16" customFormat="1" ht="15.75" customHeight="1" x14ac:dyDescent="0.2">
      <c r="A103" s="65"/>
      <c r="B103" s="66"/>
      <c r="C103" s="96"/>
      <c r="D103" s="67"/>
      <c r="E103" s="68"/>
      <c r="F103" s="64"/>
      <c r="G103" s="63"/>
      <c r="H103" s="26"/>
      <c r="I103" s="26"/>
      <c r="J103" s="26"/>
      <c r="K103" s="26"/>
    </row>
    <row r="104" spans="1:11" s="16" customFormat="1" ht="42.75" customHeight="1" x14ac:dyDescent="0.2">
      <c r="A104" s="56">
        <v>16</v>
      </c>
      <c r="B104" s="51"/>
      <c r="C104" s="88" t="s">
        <v>77</v>
      </c>
      <c r="D104" s="57" t="s">
        <v>11</v>
      </c>
      <c r="E104" s="58">
        <v>1</v>
      </c>
      <c r="F104" s="98"/>
      <c r="G104" s="62"/>
      <c r="H104" s="89"/>
      <c r="I104" s="89"/>
      <c r="J104" s="89"/>
      <c r="K104" s="89"/>
    </row>
    <row r="105" spans="1:11" s="4" customFormat="1" ht="12.75" x14ac:dyDescent="0.2">
      <c r="A105" s="65"/>
      <c r="B105" s="66"/>
      <c r="C105" s="96"/>
      <c r="D105" s="67"/>
      <c r="E105" s="68"/>
      <c r="F105" s="64"/>
      <c r="G105" s="63"/>
      <c r="H105" s="27"/>
      <c r="I105" s="27"/>
      <c r="J105" s="27"/>
      <c r="K105" s="27"/>
    </row>
    <row r="106" spans="1:11" s="2" customFormat="1" ht="30" customHeight="1" x14ac:dyDescent="0.3">
      <c r="A106" s="56">
        <v>17</v>
      </c>
      <c r="B106" s="51"/>
      <c r="C106" s="88" t="s">
        <v>19</v>
      </c>
      <c r="D106" s="57" t="s">
        <v>20</v>
      </c>
      <c r="E106" s="58">
        <v>2</v>
      </c>
      <c r="F106" s="98"/>
      <c r="G106" s="62"/>
      <c r="H106" s="25"/>
      <c r="I106" s="25"/>
      <c r="J106" s="25"/>
      <c r="K106" s="25"/>
    </row>
    <row r="107" spans="1:11" s="2" customFormat="1" ht="12" customHeight="1" x14ac:dyDescent="0.3">
      <c r="A107" s="54"/>
      <c r="B107" s="55"/>
      <c r="C107" s="54"/>
      <c r="D107" s="55"/>
      <c r="E107" s="55"/>
      <c r="F107" s="55"/>
      <c r="G107" s="63"/>
      <c r="H107" s="25"/>
      <c r="I107" s="25"/>
      <c r="J107" s="25"/>
      <c r="K107" s="25"/>
    </row>
    <row r="108" spans="1:11" s="2" customFormat="1" ht="70.5" customHeight="1" x14ac:dyDescent="0.3">
      <c r="A108" s="99"/>
      <c r="B108" s="100"/>
      <c r="C108" s="101" t="s">
        <v>21</v>
      </c>
      <c r="D108" s="102"/>
      <c r="E108" s="103"/>
      <c r="F108" s="103"/>
      <c r="G108" s="103"/>
      <c r="H108" s="25"/>
      <c r="I108" s="25"/>
      <c r="J108" s="25"/>
      <c r="K108" s="25"/>
    </row>
    <row r="109" spans="1:11" s="2" customFormat="1" ht="15.75" thickBot="1" x14ac:dyDescent="0.35">
      <c r="A109" s="50"/>
      <c r="B109" s="51"/>
      <c r="C109" s="94" t="s">
        <v>102</v>
      </c>
      <c r="D109" s="51"/>
      <c r="E109" s="51"/>
      <c r="F109" s="110" t="s">
        <v>31</v>
      </c>
      <c r="G109" s="74">
        <f>SUM(G69:G108)</f>
        <v>0</v>
      </c>
      <c r="H109" s="25"/>
      <c r="I109" s="25"/>
      <c r="J109" s="25"/>
      <c r="K109" s="25"/>
    </row>
    <row r="110" spans="1:11" s="2" customFormat="1" ht="15.75" thickBot="1" x14ac:dyDescent="0.35">
      <c r="A110" s="48" t="s">
        <v>2</v>
      </c>
      <c r="B110" s="49"/>
      <c r="C110" s="48" t="s">
        <v>3</v>
      </c>
      <c r="D110" s="49" t="s">
        <v>4</v>
      </c>
      <c r="E110" s="49" t="s">
        <v>5</v>
      </c>
      <c r="F110" s="49" t="s">
        <v>6</v>
      </c>
      <c r="G110" s="49" t="s">
        <v>7</v>
      </c>
      <c r="H110" s="25"/>
      <c r="I110" s="25"/>
      <c r="J110" s="25"/>
      <c r="K110" s="25"/>
    </row>
    <row r="111" spans="1:11" s="2" customFormat="1" x14ac:dyDescent="0.3">
      <c r="A111" s="50"/>
      <c r="B111" s="51"/>
      <c r="C111" s="50"/>
      <c r="D111" s="51"/>
      <c r="E111" s="51"/>
      <c r="F111" s="51"/>
      <c r="G111" s="51"/>
      <c r="H111" s="25"/>
      <c r="I111" s="25"/>
      <c r="J111" s="25"/>
      <c r="K111" s="25"/>
    </row>
    <row r="112" spans="1:11" s="47" customFormat="1" ht="12.75" x14ac:dyDescent="0.2">
      <c r="A112" s="52" t="s">
        <v>51</v>
      </c>
      <c r="B112" s="53"/>
      <c r="C112" s="94" t="s">
        <v>30</v>
      </c>
      <c r="D112" s="53"/>
      <c r="E112" s="53"/>
      <c r="F112" s="53"/>
      <c r="G112" s="53"/>
      <c r="H112" s="90"/>
      <c r="I112" s="90"/>
      <c r="J112" s="90"/>
      <c r="K112" s="90"/>
    </row>
    <row r="113" spans="1:11" s="16" customFormat="1" ht="12.75" x14ac:dyDescent="0.2">
      <c r="A113" s="59"/>
      <c r="B113" s="55"/>
      <c r="C113" s="95"/>
      <c r="D113" s="55"/>
      <c r="E113" s="55"/>
      <c r="F113" s="55"/>
      <c r="G113" s="55"/>
      <c r="H113" s="26"/>
      <c r="I113" s="26"/>
      <c r="J113" s="26"/>
      <c r="K113" s="26"/>
    </row>
    <row r="114" spans="1:11" s="16" customFormat="1" ht="162.75" customHeight="1" x14ac:dyDescent="0.2">
      <c r="A114" s="99">
        <v>1</v>
      </c>
      <c r="B114" s="100"/>
      <c r="C114" s="101" t="s">
        <v>103</v>
      </c>
      <c r="D114" s="102" t="s">
        <v>1</v>
      </c>
      <c r="E114" s="103">
        <v>10</v>
      </c>
      <c r="F114" s="109"/>
      <c r="G114" s="109"/>
      <c r="H114" s="89"/>
      <c r="I114" s="89"/>
      <c r="J114" s="89"/>
      <c r="K114" s="89"/>
    </row>
    <row r="115" spans="1:11" s="16" customFormat="1" ht="13.5" thickBot="1" x14ac:dyDescent="0.25">
      <c r="A115" s="50"/>
      <c r="B115" s="51"/>
      <c r="C115" s="94" t="s">
        <v>30</v>
      </c>
      <c r="D115" s="51"/>
      <c r="E115" s="51"/>
      <c r="F115" s="110" t="s">
        <v>31</v>
      </c>
      <c r="G115" s="74">
        <f>SUM(G114)</f>
        <v>0</v>
      </c>
      <c r="H115" s="89"/>
      <c r="I115" s="89"/>
      <c r="J115" s="89"/>
      <c r="K115" s="89"/>
    </row>
    <row r="116" spans="1:11" s="2" customFormat="1" ht="15.75" thickBot="1" x14ac:dyDescent="0.35">
      <c r="A116" s="48" t="s">
        <v>2</v>
      </c>
      <c r="B116" s="49"/>
      <c r="C116" s="48" t="s">
        <v>3</v>
      </c>
      <c r="D116" s="49" t="s">
        <v>4</v>
      </c>
      <c r="E116" s="49" t="s">
        <v>5</v>
      </c>
      <c r="F116" s="49" t="s">
        <v>6</v>
      </c>
      <c r="G116" s="49" t="s">
        <v>7</v>
      </c>
      <c r="H116" s="25"/>
      <c r="I116" s="25"/>
      <c r="J116" s="25"/>
      <c r="K116" s="25"/>
    </row>
    <row r="117" spans="1:11" s="2" customFormat="1" x14ac:dyDescent="0.3">
      <c r="A117" s="50"/>
      <c r="B117" s="51"/>
      <c r="C117" s="50"/>
      <c r="D117" s="51"/>
      <c r="E117" s="51"/>
      <c r="F117" s="51"/>
      <c r="G117" s="51"/>
      <c r="H117" s="25"/>
      <c r="I117" s="25"/>
      <c r="J117" s="25"/>
      <c r="K117" s="25"/>
    </row>
    <row r="118" spans="1:11" s="46" customFormat="1" x14ac:dyDescent="0.3">
      <c r="A118" s="52" t="s">
        <v>52</v>
      </c>
      <c r="B118" s="53"/>
      <c r="C118" s="94" t="s">
        <v>37</v>
      </c>
      <c r="D118" s="53"/>
      <c r="E118" s="53"/>
      <c r="F118" s="53"/>
      <c r="G118" s="53"/>
      <c r="H118" s="45"/>
      <c r="I118" s="45"/>
      <c r="J118" s="45"/>
      <c r="K118" s="45"/>
    </row>
    <row r="119" spans="1:11" s="2" customFormat="1" ht="13.5" customHeight="1" x14ac:dyDescent="0.3">
      <c r="A119" s="59"/>
      <c r="B119" s="55"/>
      <c r="C119" s="93"/>
      <c r="D119" s="60"/>
      <c r="E119" s="61"/>
      <c r="F119" s="64"/>
      <c r="G119" s="63"/>
      <c r="H119" s="25"/>
      <c r="I119" s="25"/>
      <c r="J119" s="25"/>
      <c r="K119" s="25"/>
    </row>
    <row r="120" spans="1:11" s="2" customFormat="1" ht="72.75" customHeight="1" x14ac:dyDescent="0.3">
      <c r="A120" s="56">
        <v>1</v>
      </c>
      <c r="B120" s="51"/>
      <c r="C120" s="88" t="s">
        <v>98</v>
      </c>
      <c r="D120" s="57" t="s">
        <v>12</v>
      </c>
      <c r="E120" s="58">
        <v>2.75</v>
      </c>
      <c r="F120" s="98"/>
      <c r="G120" s="62"/>
      <c r="H120" s="25"/>
      <c r="I120" s="25"/>
      <c r="J120" s="25"/>
      <c r="K120" s="25"/>
    </row>
    <row r="121" spans="1:11" s="2" customFormat="1" ht="10.5" customHeight="1" x14ac:dyDescent="0.3">
      <c r="A121" s="59"/>
      <c r="B121" s="55"/>
      <c r="C121" s="93"/>
      <c r="D121" s="60"/>
      <c r="E121" s="61"/>
      <c r="F121" s="64"/>
      <c r="G121" s="63"/>
      <c r="H121" s="25"/>
      <c r="I121" s="25"/>
      <c r="J121" s="25"/>
      <c r="K121" s="25"/>
    </row>
    <row r="122" spans="1:11" s="2" customFormat="1" ht="70.5" customHeight="1" x14ac:dyDescent="0.3">
      <c r="A122" s="56">
        <v>2</v>
      </c>
      <c r="B122" s="51"/>
      <c r="C122" s="88" t="s">
        <v>82</v>
      </c>
      <c r="D122" s="57" t="s">
        <v>12</v>
      </c>
      <c r="E122" s="58">
        <v>7.5</v>
      </c>
      <c r="F122" s="98"/>
      <c r="G122" s="62"/>
      <c r="H122" s="25"/>
      <c r="I122" s="25"/>
      <c r="J122" s="25"/>
      <c r="K122" s="25"/>
    </row>
    <row r="123" spans="1:11" s="3" customFormat="1" x14ac:dyDescent="0.3">
      <c r="A123" s="76"/>
      <c r="B123" s="77"/>
      <c r="C123" s="76"/>
      <c r="D123" s="77"/>
      <c r="E123" s="77"/>
      <c r="F123" s="77"/>
      <c r="G123" s="63"/>
      <c r="H123" s="30"/>
      <c r="I123" s="30"/>
      <c r="J123" s="30"/>
      <c r="K123" s="30"/>
    </row>
    <row r="124" spans="1:11" s="2" customFormat="1" ht="47.25" customHeight="1" x14ac:dyDescent="0.3">
      <c r="A124" s="56">
        <v>3</v>
      </c>
      <c r="B124" s="51"/>
      <c r="C124" s="88" t="s">
        <v>83</v>
      </c>
      <c r="D124" s="57" t="s">
        <v>13</v>
      </c>
      <c r="E124" s="58">
        <v>68</v>
      </c>
      <c r="F124" s="98"/>
      <c r="G124" s="62"/>
      <c r="H124" s="25"/>
      <c r="I124" s="25"/>
      <c r="J124" s="25"/>
      <c r="K124" s="25"/>
    </row>
    <row r="125" spans="1:11" s="2" customFormat="1" x14ac:dyDescent="0.3">
      <c r="A125" s="50"/>
      <c r="B125" s="51"/>
      <c r="C125" s="50"/>
      <c r="D125" s="51"/>
      <c r="E125" s="51"/>
      <c r="F125" s="51"/>
      <c r="G125" s="62"/>
      <c r="H125" s="25"/>
      <c r="I125" s="25"/>
      <c r="J125" s="25"/>
      <c r="K125" s="25"/>
    </row>
    <row r="126" spans="1:11" s="2" customFormat="1" ht="38.25" x14ac:dyDescent="0.3">
      <c r="A126" s="99">
        <v>4</v>
      </c>
      <c r="B126" s="100"/>
      <c r="C126" s="101" t="s">
        <v>22</v>
      </c>
      <c r="D126" s="102" t="s">
        <v>13</v>
      </c>
      <c r="E126" s="109">
        <v>68</v>
      </c>
      <c r="F126" s="109"/>
      <c r="G126" s="109"/>
      <c r="H126" s="25"/>
      <c r="I126" s="25"/>
      <c r="J126" s="25"/>
      <c r="K126" s="25"/>
    </row>
    <row r="127" spans="1:11" s="2" customFormat="1" ht="15.75" thickBot="1" x14ac:dyDescent="0.35">
      <c r="A127" s="50"/>
      <c r="B127" s="51"/>
      <c r="C127" s="94" t="s">
        <v>37</v>
      </c>
      <c r="D127" s="51"/>
      <c r="E127" s="51"/>
      <c r="F127" s="110" t="s">
        <v>31</v>
      </c>
      <c r="G127" s="74">
        <f>SUM(G119:G126)</f>
        <v>0</v>
      </c>
      <c r="H127" s="25"/>
      <c r="I127" s="25"/>
      <c r="J127" s="25"/>
      <c r="K127" s="25"/>
    </row>
    <row r="128" spans="1:11" s="2" customFormat="1" ht="15.75" thickBot="1" x14ac:dyDescent="0.35">
      <c r="A128" s="48" t="s">
        <v>2</v>
      </c>
      <c r="B128" s="49"/>
      <c r="C128" s="48" t="s">
        <v>3</v>
      </c>
      <c r="D128" s="49" t="s">
        <v>4</v>
      </c>
      <c r="E128" s="49" t="s">
        <v>5</v>
      </c>
      <c r="F128" s="49" t="s">
        <v>6</v>
      </c>
      <c r="G128" s="49" t="s">
        <v>7</v>
      </c>
      <c r="H128" s="25"/>
      <c r="I128" s="25"/>
      <c r="J128" s="25"/>
      <c r="K128" s="25"/>
    </row>
    <row r="129" spans="1:11" s="2" customFormat="1" x14ac:dyDescent="0.3">
      <c r="A129" s="111"/>
      <c r="B129" s="112"/>
      <c r="C129" s="113"/>
      <c r="D129" s="112"/>
      <c r="E129" s="112"/>
      <c r="F129" s="114"/>
      <c r="G129" s="112"/>
      <c r="H129" s="25"/>
      <c r="I129" s="25"/>
      <c r="J129" s="25"/>
      <c r="K129" s="25"/>
    </row>
    <row r="130" spans="1:11" s="46" customFormat="1" x14ac:dyDescent="0.3">
      <c r="A130" s="52" t="s">
        <v>53</v>
      </c>
      <c r="B130" s="53"/>
      <c r="C130" s="94" t="s">
        <v>32</v>
      </c>
      <c r="D130" s="53"/>
      <c r="E130" s="53"/>
      <c r="F130" s="53"/>
      <c r="G130" s="53"/>
      <c r="H130" s="45"/>
      <c r="I130" s="45"/>
      <c r="J130" s="45"/>
      <c r="K130" s="45"/>
    </row>
    <row r="131" spans="1:11" s="16" customFormat="1" ht="12.75" x14ac:dyDescent="0.2">
      <c r="A131" s="56"/>
      <c r="B131" s="51"/>
      <c r="C131" s="88"/>
      <c r="D131" s="57"/>
      <c r="E131" s="58"/>
      <c r="F131" s="98"/>
      <c r="G131" s="62"/>
      <c r="H131" s="89"/>
      <c r="I131" s="89"/>
      <c r="J131" s="89"/>
      <c r="K131" s="89"/>
    </row>
    <row r="132" spans="1:11" s="17" customFormat="1" ht="12.75" x14ac:dyDescent="0.2">
      <c r="A132" s="105">
        <v>1</v>
      </c>
      <c r="B132" s="106"/>
      <c r="C132" s="107" t="s">
        <v>33</v>
      </c>
      <c r="D132" s="108" t="s">
        <v>20</v>
      </c>
      <c r="E132" s="115">
        <v>4</v>
      </c>
      <c r="F132" s="98"/>
      <c r="G132" s="62"/>
      <c r="H132" s="29"/>
      <c r="I132" s="29"/>
      <c r="J132" s="29"/>
      <c r="K132" s="29"/>
    </row>
    <row r="133" spans="1:11" s="17" customFormat="1" ht="12.75" x14ac:dyDescent="0.2">
      <c r="A133" s="105"/>
      <c r="B133" s="106"/>
      <c r="C133" s="107"/>
      <c r="D133" s="108"/>
      <c r="E133" s="115"/>
      <c r="F133" s="98"/>
      <c r="G133" s="62"/>
      <c r="H133" s="29"/>
      <c r="I133" s="29"/>
      <c r="J133" s="29"/>
      <c r="K133" s="29"/>
    </row>
    <row r="134" spans="1:11" s="16" customFormat="1" ht="12.75" x14ac:dyDescent="0.2">
      <c r="A134" s="99">
        <v>2</v>
      </c>
      <c r="B134" s="100"/>
      <c r="C134" s="101" t="s">
        <v>34</v>
      </c>
      <c r="D134" s="102" t="s">
        <v>20</v>
      </c>
      <c r="E134" s="103">
        <v>2</v>
      </c>
      <c r="F134" s="109"/>
      <c r="G134" s="109"/>
      <c r="H134" s="89"/>
      <c r="I134" s="89"/>
      <c r="J134" s="89"/>
      <c r="K134" s="89"/>
    </row>
    <row r="135" spans="1:11" s="2" customFormat="1" x14ac:dyDescent="0.3">
      <c r="A135" s="50"/>
      <c r="B135" s="51"/>
      <c r="C135" s="94" t="s">
        <v>32</v>
      </c>
      <c r="D135" s="51"/>
      <c r="E135" s="51"/>
      <c r="F135" s="110" t="s">
        <v>31</v>
      </c>
      <c r="G135" s="74">
        <f>SUM(G131:G134)</f>
        <v>0</v>
      </c>
      <c r="H135" s="25"/>
      <c r="I135" s="25"/>
      <c r="J135" s="25"/>
      <c r="K135" s="25"/>
    </row>
  </sheetData>
  <mergeCells count="13">
    <mergeCell ref="C1:H1"/>
    <mergeCell ref="C12:G12"/>
    <mergeCell ref="C13:G13"/>
    <mergeCell ref="C14:G14"/>
    <mergeCell ref="C4:H4"/>
    <mergeCell ref="C5:H5"/>
    <mergeCell ref="C6:H6"/>
    <mergeCell ref="C7:H7"/>
    <mergeCell ref="C3:G3"/>
    <mergeCell ref="C10:G10"/>
    <mergeCell ref="C11:G11"/>
    <mergeCell ref="C8:G8"/>
    <mergeCell ref="C9:G9"/>
  </mergeCells>
  <phoneticPr fontId="2" type="noConversion"/>
  <pageMargins left="0.98425196850393704" right="0.74803149606299213" top="0.78740157480314965" bottom="0.78740157480314965" header="0.51181102362204722" footer="0.51181102362204722"/>
  <pageSetup paperSize="9" scale="80" orientation="portrait" horizontalDpi="4294967293" verticalDpi="4294967293" r:id="rId1"/>
  <headerFooter alignWithMargins="0">
    <oddHeader xml:space="preserve">&amp;C
</oddHeader>
    <oddFooter>&amp;C&amp;F&amp;R&amp;P</oddFooter>
  </headerFooter>
  <rowBreaks count="8" manualBreakCount="8">
    <brk id="16" max="6" man="1"/>
    <brk id="38" max="16383" man="1"/>
    <brk id="60" max="16383" man="1"/>
    <brk id="66" max="16383" man="1"/>
    <brk id="93" max="6" man="1"/>
    <brk id="109" max="6" man="1"/>
    <brk id="115" max="16383" man="1"/>
    <brk id="12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showGridLines="0" workbookViewId="0"/>
  </sheetViews>
  <sheetFormatPr defaultRowHeight="12.75" x14ac:dyDescent="0.2"/>
  <cols>
    <col min="1" max="1" width="1.140625" customWidth="1"/>
    <col min="2" max="2" width="64.42578125" customWidth="1"/>
    <col min="3" max="3" width="1.5703125" customWidth="1"/>
    <col min="4" max="4" width="5.5703125" customWidth="1"/>
    <col min="5" max="5" width="16" customWidth="1"/>
  </cols>
  <sheetData>
    <row r="1" spans="2:5" ht="25.5" x14ac:dyDescent="0.2">
      <c r="B1" s="5" t="s">
        <v>24</v>
      </c>
      <c r="C1" s="6"/>
      <c r="D1" s="11"/>
      <c r="E1" s="11"/>
    </row>
    <row r="2" spans="2:5" x14ac:dyDescent="0.2">
      <c r="B2" s="5" t="s">
        <v>25</v>
      </c>
      <c r="C2" s="6"/>
      <c r="D2" s="11"/>
      <c r="E2" s="11"/>
    </row>
    <row r="3" spans="2:5" x14ac:dyDescent="0.2">
      <c r="B3" s="7"/>
      <c r="C3" s="7"/>
      <c r="D3" s="12"/>
      <c r="E3" s="12"/>
    </row>
    <row r="4" spans="2:5" ht="38.25" x14ac:dyDescent="0.2">
      <c r="B4" s="8" t="s">
        <v>26</v>
      </c>
      <c r="C4" s="7"/>
      <c r="D4" s="12"/>
      <c r="E4" s="12"/>
    </row>
    <row r="5" spans="2:5" x14ac:dyDescent="0.2">
      <c r="B5" s="7"/>
      <c r="C5" s="7"/>
      <c r="D5" s="12"/>
      <c r="E5" s="12"/>
    </row>
    <row r="6" spans="2:5" x14ac:dyDescent="0.2">
      <c r="B6" s="5" t="s">
        <v>27</v>
      </c>
      <c r="C6" s="6"/>
      <c r="D6" s="11"/>
      <c r="E6" s="13" t="s">
        <v>28</v>
      </c>
    </row>
    <row r="7" spans="2:5" ht="13.5" thickBot="1" x14ac:dyDescent="0.25">
      <c r="B7" s="7"/>
      <c r="C7" s="7"/>
      <c r="D7" s="12"/>
      <c r="E7" s="12"/>
    </row>
    <row r="8" spans="2:5" ht="39" thickBot="1" x14ac:dyDescent="0.25">
      <c r="B8" s="9" t="s">
        <v>29</v>
      </c>
      <c r="C8" s="10"/>
      <c r="D8" s="14"/>
      <c r="E8" s="15">
        <v>7</v>
      </c>
    </row>
    <row r="9" spans="2:5" x14ac:dyDescent="0.2">
      <c r="B9" s="7"/>
      <c r="C9" s="7"/>
      <c r="D9" s="12"/>
      <c r="E9" s="12"/>
    </row>
    <row r="10" spans="2:5" x14ac:dyDescent="0.2">
      <c r="B10" s="7"/>
      <c r="C10" s="7"/>
      <c r="D10" s="12"/>
      <c r="E10" s="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D44"/>
  <sheetViews>
    <sheetView showZeros="0" tabSelected="1" view="pageBreakPreview" zoomScaleNormal="100" zoomScaleSheetLayoutView="100" workbookViewId="0">
      <selection activeCell="C44" sqref="C44"/>
    </sheetView>
  </sheetViews>
  <sheetFormatPr defaultRowHeight="15" x14ac:dyDescent="0.2"/>
  <cols>
    <col min="1" max="1" width="7.28515625" style="21" customWidth="1"/>
    <col min="2" max="2" width="63" style="24" customWidth="1"/>
    <col min="3" max="3" width="17.85546875" style="21" customWidth="1"/>
    <col min="4" max="4" width="5.140625" style="21" customWidth="1"/>
    <col min="5" max="16384" width="9.140625" style="21"/>
  </cols>
  <sheetData>
    <row r="8" spans="2:2" s="37" customFormat="1" ht="19.5" customHeight="1" x14ac:dyDescent="0.3">
      <c r="B8" s="38" t="s">
        <v>88</v>
      </c>
    </row>
    <row r="9" spans="2:2" s="39" customFormat="1" ht="12" customHeight="1" x14ac:dyDescent="0.25">
      <c r="B9" s="40"/>
    </row>
    <row r="10" spans="2:2" s="37" customFormat="1" ht="21.75" customHeight="1" x14ac:dyDescent="0.3">
      <c r="B10" s="38" t="s">
        <v>90</v>
      </c>
    </row>
    <row r="11" spans="2:2" s="37" customFormat="1" ht="14.25" customHeight="1" x14ac:dyDescent="0.3">
      <c r="B11" s="38"/>
    </row>
    <row r="12" spans="2:2" s="39" customFormat="1" ht="36" x14ac:dyDescent="0.25">
      <c r="B12" s="117" t="s">
        <v>89</v>
      </c>
    </row>
    <row r="13" spans="2:2" s="39" customFormat="1" ht="12" customHeight="1" x14ac:dyDescent="0.25">
      <c r="B13" s="43"/>
    </row>
    <row r="14" spans="2:2" s="39" customFormat="1" ht="12" customHeight="1" x14ac:dyDescent="0.25">
      <c r="B14" s="43"/>
    </row>
    <row r="15" spans="2:2" s="37" customFormat="1" ht="20.25" x14ac:dyDescent="0.3">
      <c r="B15" s="41" t="s">
        <v>43</v>
      </c>
    </row>
    <row r="16" spans="2:2" ht="12.75" customHeight="1" x14ac:dyDescent="0.2">
      <c r="B16" s="42"/>
    </row>
    <row r="17" spans="1:4" ht="20.25" x14ac:dyDescent="0.3">
      <c r="B17" s="41" t="s">
        <v>44</v>
      </c>
    </row>
    <row r="18" spans="1:4" ht="16.5" customHeight="1" x14ac:dyDescent="0.3">
      <c r="B18" s="41"/>
    </row>
    <row r="19" spans="1:4" ht="16.5" customHeight="1" x14ac:dyDescent="0.3">
      <c r="B19" s="41"/>
    </row>
    <row r="20" spans="1:4" ht="16.5" customHeight="1" x14ac:dyDescent="0.3">
      <c r="B20" s="41"/>
    </row>
    <row r="22" spans="1:4" ht="22.5" customHeight="1" x14ac:dyDescent="0.2">
      <c r="A22" s="19" t="s">
        <v>47</v>
      </c>
      <c r="B22" s="19" t="s">
        <v>39</v>
      </c>
      <c r="C22" s="32">
        <f>+'POPIS DEL'!G38</f>
        <v>0</v>
      </c>
      <c r="D22" s="20" t="s">
        <v>31</v>
      </c>
    </row>
    <row r="23" spans="1:4" ht="42" customHeight="1" x14ac:dyDescent="0.2">
      <c r="A23" s="19" t="s">
        <v>48</v>
      </c>
      <c r="B23" s="19" t="s">
        <v>86</v>
      </c>
      <c r="C23" s="32">
        <f>+'POPIS DEL'!G60</f>
        <v>0</v>
      </c>
      <c r="D23" s="20" t="s">
        <v>31</v>
      </c>
    </row>
    <row r="24" spans="1:4" ht="27" customHeight="1" x14ac:dyDescent="0.2">
      <c r="A24" s="19" t="s">
        <v>49</v>
      </c>
      <c r="B24" s="19" t="s">
        <v>87</v>
      </c>
      <c r="C24" s="32">
        <f>+'POPIS DEL'!G66</f>
        <v>0</v>
      </c>
      <c r="D24" s="20" t="s">
        <v>31</v>
      </c>
    </row>
    <row r="25" spans="1:4" ht="25.5" customHeight="1" x14ac:dyDescent="0.2">
      <c r="A25" s="19" t="s">
        <v>50</v>
      </c>
      <c r="B25" s="19" t="s">
        <v>102</v>
      </c>
      <c r="C25" s="32">
        <f>+'POPIS DEL'!G109</f>
        <v>0</v>
      </c>
      <c r="D25" s="20" t="s">
        <v>31</v>
      </c>
    </row>
    <row r="26" spans="1:4" ht="22.5" customHeight="1" x14ac:dyDescent="0.2">
      <c r="A26" s="19" t="s">
        <v>51</v>
      </c>
      <c r="B26" s="19" t="s">
        <v>30</v>
      </c>
      <c r="C26" s="32">
        <f>+'POPIS DEL'!G115</f>
        <v>0</v>
      </c>
      <c r="D26" s="20" t="s">
        <v>31</v>
      </c>
    </row>
    <row r="27" spans="1:4" ht="19.5" customHeight="1" x14ac:dyDescent="0.2">
      <c r="A27" s="19" t="s">
        <v>52</v>
      </c>
      <c r="B27" s="19" t="s">
        <v>84</v>
      </c>
      <c r="C27" s="32">
        <f>+'POPIS DEL'!G127</f>
        <v>0</v>
      </c>
      <c r="D27" s="20" t="s">
        <v>31</v>
      </c>
    </row>
    <row r="28" spans="1:4" ht="21.75" customHeight="1" x14ac:dyDescent="0.2">
      <c r="A28" s="34" t="s">
        <v>53</v>
      </c>
      <c r="B28" s="34" t="s">
        <v>40</v>
      </c>
      <c r="C28" s="35">
        <f>+'POPIS DEL'!G135</f>
        <v>0</v>
      </c>
      <c r="D28" s="36" t="s">
        <v>31</v>
      </c>
    </row>
    <row r="29" spans="1:4" ht="15.75" x14ac:dyDescent="0.2">
      <c r="A29" s="22"/>
      <c r="B29" s="22" t="s">
        <v>85</v>
      </c>
      <c r="C29" s="33">
        <f>SUM(C22:C28)</f>
        <v>0</v>
      </c>
      <c r="D29" s="23" t="s">
        <v>41</v>
      </c>
    </row>
    <row r="30" spans="1:4" ht="15.75" x14ac:dyDescent="0.2">
      <c r="A30" s="22"/>
      <c r="B30" s="22"/>
      <c r="C30" s="33"/>
      <c r="D30" s="23"/>
    </row>
    <row r="31" spans="1:4" ht="15.75" x14ac:dyDescent="0.2">
      <c r="A31" s="22"/>
      <c r="B31" s="22"/>
      <c r="C31" s="33"/>
      <c r="D31" s="23"/>
    </row>
    <row r="32" spans="1:4" ht="15.75" x14ac:dyDescent="0.2">
      <c r="A32" s="22"/>
      <c r="B32" s="22"/>
      <c r="C32" s="33"/>
      <c r="D32" s="23"/>
    </row>
    <row r="33" spans="1:4" ht="15.75" x14ac:dyDescent="0.2">
      <c r="A33" s="22"/>
      <c r="B33" s="22"/>
      <c r="C33" s="33"/>
      <c r="D33" s="23"/>
    </row>
    <row r="34" spans="1:4" ht="15.75" x14ac:dyDescent="0.2">
      <c r="A34" s="22"/>
      <c r="B34" s="22"/>
      <c r="C34" s="33"/>
      <c r="D34" s="23"/>
    </row>
    <row r="36" spans="1:4" ht="15.75" x14ac:dyDescent="0.25">
      <c r="B36" s="44">
        <v>42593</v>
      </c>
      <c r="C36" s="39" t="s">
        <v>45</v>
      </c>
    </row>
    <row r="37" spans="1:4" ht="15.75" x14ac:dyDescent="0.25">
      <c r="C37" s="39" t="s">
        <v>46</v>
      </c>
    </row>
    <row r="44" spans="1:4" ht="18" x14ac:dyDescent="0.2">
      <c r="C44" s="116" t="s">
        <v>91</v>
      </c>
    </row>
  </sheetData>
  <phoneticPr fontId="2" type="noConversion"/>
  <pageMargins left="0.75" right="0.75" top="1" bottom="1" header="0.5" footer="0.5"/>
  <pageSetup paperSize="9" scale="89" orientation="portrait" horizontalDpi="4294967293" verticalDpi="4294967293" r:id="rId1"/>
  <headerFooter alignWithMargins="0">
    <oddHeader>&amp;A</oddHead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2" type="noConversion"/>
  <pageMargins left="0.75" right="0.75" top="1" bottom="1" header="0.5" footer="0.5"/>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17</vt:i4>
      </vt:variant>
      <vt:variant>
        <vt:lpstr>Imenovani obsegi</vt:lpstr>
      </vt:variant>
      <vt:variant>
        <vt:i4>2</vt:i4>
      </vt:variant>
    </vt:vector>
  </HeadingPairs>
  <TitlesOfParts>
    <vt:vector size="19" baseType="lpstr">
      <vt:lpstr>POPIS DEL</vt:lpstr>
      <vt:lpstr>REKAPITULACIJA</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Poročilo o združljivosti</vt:lpstr>
      <vt:lpstr>'POPIS DEL'!Področje_tiskanja</vt:lpstr>
      <vt:lpstr>REKAPITULACIJA!Področje_tiskanja</vt:lpstr>
    </vt:vector>
  </TitlesOfParts>
  <Company>GRAPING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Boris Zakotnik</dc:creator>
  <cp:lastModifiedBy>Boris</cp:lastModifiedBy>
  <cp:lastPrinted>2016-08-10T11:25:16Z</cp:lastPrinted>
  <dcterms:created xsi:type="dcterms:W3CDTF">2007-03-11T20:09:23Z</dcterms:created>
  <dcterms:modified xsi:type="dcterms:W3CDTF">2016-08-10T11:25:41Z</dcterms:modified>
</cp:coreProperties>
</file>