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opisi_Kokorici_Logarovci\"/>
    </mc:Choice>
  </mc:AlternateContent>
  <xr:revisionPtr revIDLastSave="0" documentId="13_ncr:1_{A672EF8E-AA7A-45E0-A99D-7BFB5433F31F}" xr6:coauthVersionLast="46" xr6:coauthVersionMax="46" xr10:uidLastSave="{00000000-0000-0000-0000-000000000000}"/>
  <bookViews>
    <workbookView xWindow="45" yWindow="120" windowWidth="28695" windowHeight="15600" xr2:uid="{00000000-000D-0000-FFFF-FFFF00000000}"/>
  </bookViews>
  <sheets>
    <sheet name="Rekapitulacija" sheetId="2" r:id="rId1"/>
    <sheet name="Rekapitulacija s povezavo" sheetId="1" r:id="rId2"/>
    <sheet name="Rekapitulacija prazna" sheetId="3" r:id="rId3"/>
  </sheets>
  <externalReferences>
    <externalReference r:id="rId4"/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9" i="3" l="1"/>
  <c r="D31" i="3" s="1"/>
  <c r="D17" i="3"/>
  <c r="D18" i="3" s="1"/>
  <c r="D32" i="3" l="1"/>
  <c r="D39" i="3" s="1"/>
  <c r="D38" i="3"/>
  <c r="D34" i="3"/>
  <c r="D19" i="3"/>
  <c r="D41" i="3" l="1"/>
  <c r="D15" i="1" l="1"/>
  <c r="D14" i="1" l="1"/>
  <c r="D10" i="1" l="1"/>
  <c r="D12" i="1"/>
  <c r="D8" i="1"/>
  <c r="D7" i="1"/>
  <c r="D9" i="1" l="1"/>
  <c r="D11" i="1"/>
  <c r="D13" i="1"/>
  <c r="D6" i="1" l="1"/>
  <c r="D17" i="1" s="1"/>
  <c r="D18" i="1" l="1"/>
  <c r="D25" i="1"/>
  <c r="D24" i="1"/>
  <c r="D27" i="1"/>
  <c r="D26" i="1" l="1"/>
  <c r="D29" i="1"/>
  <c r="D31" i="1" s="1"/>
  <c r="D34" i="1" s="1"/>
  <c r="D19" i="1"/>
  <c r="D38" i="1" l="1"/>
  <c r="D32" i="1"/>
  <c r="D39" i="1" s="1"/>
  <c r="D41" i="1"/>
</calcChain>
</file>

<file path=xl/sharedStrings.xml><?xml version="1.0" encoding="utf-8"?>
<sst xmlns="http://schemas.openxmlformats.org/spreadsheetml/2006/main" count="114" uniqueCount="52">
  <si>
    <t>Rekonstrukcija ceste JP 724012 Logarovci - veja 2</t>
  </si>
  <si>
    <t>št.</t>
  </si>
  <si>
    <t>skupina del</t>
  </si>
  <si>
    <t>cena ( € )</t>
  </si>
  <si>
    <t>1.0</t>
  </si>
  <si>
    <t>1.</t>
  </si>
  <si>
    <t xml:space="preserve">   PREDDELA</t>
  </si>
  <si>
    <t>2.0</t>
  </si>
  <si>
    <t>2.</t>
  </si>
  <si>
    <t xml:space="preserve">   ZEMELJSKA DELA</t>
  </si>
  <si>
    <t>3.0</t>
  </si>
  <si>
    <t>3.</t>
  </si>
  <si>
    <t xml:space="preserve">   VOZIŠČNE KONSTRUKCIJE </t>
  </si>
  <si>
    <t>4.0</t>
  </si>
  <si>
    <t>4.</t>
  </si>
  <si>
    <t xml:space="preserve">   ODVODNJAVANJE </t>
  </si>
  <si>
    <t>5.0</t>
  </si>
  <si>
    <t xml:space="preserve">   GRADBENO-OBRTNIŠKA DELA</t>
  </si>
  <si>
    <t>6.0</t>
  </si>
  <si>
    <t>6.</t>
  </si>
  <si>
    <t xml:space="preserve">   PROMETNA OPREMA </t>
  </si>
  <si>
    <t>7.0</t>
  </si>
  <si>
    <t>7.</t>
  </si>
  <si>
    <t xml:space="preserve">   TUJE STORITVE, komunalni vodi</t>
  </si>
  <si>
    <t>8.0</t>
  </si>
  <si>
    <t>8.</t>
  </si>
  <si>
    <t xml:space="preserve">   NEPREDVIDENA DELA </t>
  </si>
  <si>
    <t>DDV 22 %</t>
  </si>
  <si>
    <t>REKAPITULACIJA: cesta Logarovci + cesta Kokoriči</t>
  </si>
  <si>
    <t>Pripravljalna dela</t>
  </si>
  <si>
    <t>Ureditev javne poti</t>
  </si>
  <si>
    <t>Meteorna kanalizacija</t>
  </si>
  <si>
    <t>Ostala dela</t>
  </si>
  <si>
    <t>Skupaj:</t>
  </si>
  <si>
    <t>DDV 22%</t>
  </si>
  <si>
    <t>Skupaj z DDV</t>
  </si>
  <si>
    <t xml:space="preserve">OBJEKT 2. : </t>
  </si>
  <si>
    <t>OBJEKT 1. :</t>
  </si>
  <si>
    <t>Ureditev javne poti JP 724071, JP 724061 - Kokoriči</t>
  </si>
  <si>
    <t>SKUPAJ z DDV objekt 1 v               (€ )</t>
  </si>
  <si>
    <t>Skupaj z DDV objekt 2   (€)</t>
  </si>
  <si>
    <t>Skupaj rekapitulacija: Objekt 1 + Objekt 2</t>
  </si>
  <si>
    <t>SKUPAJ brez DDV</t>
  </si>
  <si>
    <t>Skupaj brez DDV</t>
  </si>
  <si>
    <t>ZAŠČITA VODOVODA</t>
  </si>
  <si>
    <t>ZAŠČITA Elektro, Telemach, Telekom</t>
  </si>
  <si>
    <t>Rekapitulacija popisov cest Kokoriči - Logarovci</t>
  </si>
  <si>
    <t>Na voljo sta dve rekapitulaciji s povezavo ali prazna.</t>
  </si>
  <si>
    <t>Primer:</t>
  </si>
  <si>
    <t>Odprite jo, ko ste že končali vse popise.</t>
  </si>
  <si>
    <t xml:space="preserve"> Rekapitulacija s povezavo deluje v kolikor so vsi popisi v isti mapi skupaj z rekapitolacijo, na disku C:/Popisi_Kokorici_logarovci.</t>
  </si>
  <si>
    <t xml:space="preserve">V primeru težav s povezavo lahko prazno rekapitulacijo izpolnite ročno.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</si>
</sst>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4"/>
      <color indexed="8"/>
      <name val="Calibri"/>
      <family val="2"/>
      <charset val="238"/>
      <scheme val="minor"/>
    </font>
    <font>
      <sz val="14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62">
    <xf numFmtId="0" fontId="0" fillId="0" borderId="0" xfId="0"/>
    <xf numFmtId="0" fontId="2" fillId="0" borderId="0" xfId="0" applyFont="1"/>
    <xf numFmtId="0" fontId="4" fillId="0" borderId="0" xfId="0" applyFont="1"/>
    <xf numFmtId="0" fontId="6" fillId="0" borderId="0" xfId="0" applyFont="1"/>
    <xf numFmtId="0" fontId="8" fillId="0" borderId="0" xfId="0" applyFont="1" applyAlignment="1">
      <alignment horizontal="center" vertical="top"/>
    </xf>
    <xf numFmtId="0" fontId="5" fillId="0" borderId="0" xfId="0" applyFont="1" applyAlignment="1">
      <alignment vertical="top" wrapText="1"/>
    </xf>
    <xf numFmtId="4" fontId="8" fillId="0" borderId="0" xfId="1" applyNumberFormat="1" applyFont="1" applyAlignment="1"/>
    <xf numFmtId="0" fontId="8" fillId="2" borderId="1" xfId="0" applyFont="1" applyFill="1" applyBorder="1" applyAlignment="1">
      <alignment horizontal="center" vertical="top"/>
    </xf>
    <xf numFmtId="0" fontId="5" fillId="2" borderId="1" xfId="0" applyFont="1" applyFill="1" applyBorder="1" applyAlignment="1">
      <alignment horizontal="center" vertical="top"/>
    </xf>
    <xf numFmtId="0" fontId="5" fillId="2" borderId="3" xfId="0" applyFont="1" applyFill="1" applyBorder="1" applyAlignment="1">
      <alignment horizontal="center" vertical="top" wrapText="1"/>
    </xf>
    <xf numFmtId="4" fontId="8" fillId="2" borderId="1" xfId="1" applyNumberFormat="1" applyFont="1" applyFill="1" applyBorder="1" applyAlignment="1"/>
    <xf numFmtId="0" fontId="5" fillId="0" borderId="1" xfId="0" applyFont="1" applyBorder="1" applyAlignment="1">
      <alignment horizontal="center" vertical="top"/>
    </xf>
    <xf numFmtId="0" fontId="5" fillId="0" borderId="3" xfId="0" applyFont="1" applyBorder="1" applyAlignment="1">
      <alignment horizontal="left" vertical="top" wrapText="1"/>
    </xf>
    <xf numFmtId="4" fontId="5" fillId="0" borderId="1" xfId="1" applyNumberFormat="1" applyFont="1" applyBorder="1" applyAlignment="1"/>
    <xf numFmtId="0" fontId="5" fillId="2" borderId="3" xfId="0" applyFont="1" applyFill="1" applyBorder="1" applyAlignment="1">
      <alignment horizontal="left" vertical="top" wrapText="1"/>
    </xf>
    <xf numFmtId="4" fontId="5" fillId="2" borderId="1" xfId="1" applyNumberFormat="1" applyFont="1" applyFill="1" applyBorder="1" applyAlignment="1"/>
    <xf numFmtId="0" fontId="8" fillId="3" borderId="0" xfId="0" applyFont="1" applyFill="1" applyBorder="1" applyAlignment="1">
      <alignment horizontal="center" vertical="top"/>
    </xf>
    <xf numFmtId="0" fontId="5" fillId="3" borderId="0" xfId="0" applyFont="1" applyFill="1" applyBorder="1" applyAlignment="1">
      <alignment horizontal="center" vertical="top"/>
    </xf>
    <xf numFmtId="0" fontId="5" fillId="3" borderId="0" xfId="0" applyFont="1" applyFill="1" applyBorder="1" applyAlignment="1">
      <alignment horizontal="left" vertical="top" wrapText="1"/>
    </xf>
    <xf numFmtId="4" fontId="5" fillId="3" borderId="0" xfId="1" applyNumberFormat="1" applyFont="1" applyFill="1" applyBorder="1" applyAlignment="1"/>
    <xf numFmtId="0" fontId="6" fillId="0" borderId="4" xfId="0" applyFont="1" applyBorder="1" applyAlignment="1">
      <alignment horizontal="center"/>
    </xf>
    <xf numFmtId="0" fontId="6" fillId="0" borderId="5" xfId="0" applyFont="1" applyBorder="1"/>
    <xf numFmtId="0" fontId="6" fillId="0" borderId="7" xfId="0" applyFont="1" applyBorder="1" applyAlignment="1">
      <alignment horizontal="center"/>
    </xf>
    <xf numFmtId="0" fontId="6" fillId="0" borderId="1" xfId="0" applyFont="1" applyBorder="1"/>
    <xf numFmtId="0" fontId="6" fillId="0" borderId="9" xfId="0" applyFont="1" applyBorder="1"/>
    <xf numFmtId="0" fontId="6" fillId="0" borderId="2" xfId="0" applyFont="1" applyBorder="1"/>
    <xf numFmtId="0" fontId="6" fillId="4" borderId="7" xfId="0" applyFont="1" applyFill="1" applyBorder="1"/>
    <xf numFmtId="0" fontId="5" fillId="4" borderId="1" xfId="0" applyFont="1" applyFill="1" applyBorder="1"/>
    <xf numFmtId="0" fontId="6" fillId="4" borderId="12" xfId="0" applyFont="1" applyFill="1" applyBorder="1"/>
    <xf numFmtId="0" fontId="5" fillId="4" borderId="13" xfId="0" applyFont="1" applyFill="1" applyBorder="1"/>
    <xf numFmtId="0" fontId="5" fillId="5" borderId="1" xfId="0" applyFont="1" applyFill="1" applyBorder="1" applyAlignment="1">
      <alignment horizontal="center" vertical="top"/>
    </xf>
    <xf numFmtId="0" fontId="5" fillId="5" borderId="3" xfId="0" applyFont="1" applyFill="1" applyBorder="1" applyAlignment="1">
      <alignment horizontal="center" vertical="top" wrapText="1"/>
    </xf>
    <xf numFmtId="4" fontId="8" fillId="5" borderId="1" xfId="1" applyNumberFormat="1" applyFont="1" applyFill="1" applyBorder="1" applyAlignment="1"/>
    <xf numFmtId="0" fontId="6" fillId="5" borderId="7" xfId="0" applyFont="1" applyFill="1" applyBorder="1"/>
    <xf numFmtId="0" fontId="5" fillId="5" borderId="1" xfId="0" applyFont="1" applyFill="1" applyBorder="1"/>
    <xf numFmtId="0" fontId="6" fillId="5" borderId="12" xfId="0" applyFont="1" applyFill="1" applyBorder="1"/>
    <xf numFmtId="0" fontId="5" fillId="5" borderId="13" xfId="0" applyFont="1" applyFill="1" applyBorder="1"/>
    <xf numFmtId="0" fontId="6" fillId="4" borderId="4" xfId="0" applyFont="1" applyFill="1" applyBorder="1"/>
    <xf numFmtId="0" fontId="5" fillId="4" borderId="5" xfId="0" applyFont="1" applyFill="1" applyBorder="1"/>
    <xf numFmtId="0" fontId="5" fillId="2" borderId="15" xfId="0" applyFont="1" applyFill="1" applyBorder="1" applyAlignment="1">
      <alignment horizontal="left" vertical="top"/>
    </xf>
    <xf numFmtId="0" fontId="7" fillId="2" borderId="16" xfId="0" applyFont="1" applyFill="1" applyBorder="1" applyAlignment="1">
      <alignment horizontal="center" vertical="top"/>
    </xf>
    <xf numFmtId="0" fontId="5" fillId="5" borderId="15" xfId="0" applyFont="1" applyFill="1" applyBorder="1" applyAlignment="1">
      <alignment horizontal="left" vertical="top"/>
    </xf>
    <xf numFmtId="0" fontId="5" fillId="5" borderId="16" xfId="0" applyFont="1" applyFill="1" applyBorder="1" applyAlignment="1">
      <alignment horizontal="center" vertical="top"/>
    </xf>
    <xf numFmtId="0" fontId="4" fillId="4" borderId="15" xfId="0" applyFont="1" applyFill="1" applyBorder="1"/>
    <xf numFmtId="0" fontId="6" fillId="4" borderId="16" xfId="0" applyFont="1" applyFill="1" applyBorder="1"/>
    <xf numFmtId="4" fontId="4" fillId="0" borderId="0" xfId="0" applyNumberFormat="1" applyFont="1"/>
    <xf numFmtId="4" fontId="6" fillId="0" borderId="0" xfId="0" applyNumberFormat="1" applyFont="1"/>
    <xf numFmtId="4" fontId="5" fillId="0" borderId="6" xfId="0" applyNumberFormat="1" applyFont="1" applyBorder="1"/>
    <xf numFmtId="4" fontId="5" fillId="0" borderId="8" xfId="0" applyNumberFormat="1" applyFont="1" applyBorder="1"/>
    <xf numFmtId="4" fontId="5" fillId="0" borderId="10" xfId="0" applyNumberFormat="1" applyFont="1" applyBorder="1"/>
    <xf numFmtId="4" fontId="5" fillId="0" borderId="8" xfId="1" applyNumberFormat="1" applyFont="1" applyBorder="1"/>
    <xf numFmtId="4" fontId="6" fillId="5" borderId="11" xfId="0" applyNumberFormat="1" applyFont="1" applyFill="1" applyBorder="1"/>
    <xf numFmtId="4" fontId="5" fillId="5" borderId="8" xfId="1" applyNumberFormat="1" applyFont="1" applyFill="1" applyBorder="1"/>
    <xf numFmtId="4" fontId="5" fillId="5" borderId="14" xfId="1" applyNumberFormat="1" applyFont="1" applyFill="1" applyBorder="1"/>
    <xf numFmtId="4" fontId="6" fillId="4" borderId="17" xfId="0" applyNumberFormat="1" applyFont="1" applyFill="1" applyBorder="1"/>
    <xf numFmtId="4" fontId="6" fillId="4" borderId="6" xfId="0" applyNumberFormat="1" applyFont="1" applyFill="1" applyBorder="1"/>
    <xf numFmtId="4" fontId="6" fillId="4" borderId="8" xfId="0" applyNumberFormat="1" applyFont="1" applyFill="1" applyBorder="1"/>
    <xf numFmtId="4" fontId="6" fillId="4" borderId="14" xfId="0" applyNumberFormat="1" applyFont="1" applyFill="1" applyBorder="1"/>
    <xf numFmtId="0" fontId="4" fillId="5" borderId="16" xfId="2" applyFont="1" applyFill="1" applyBorder="1" applyAlignment="1">
      <alignment wrapText="1"/>
    </xf>
    <xf numFmtId="0" fontId="0" fillId="5" borderId="17" xfId="0" applyFill="1" applyBorder="1" applyAlignment="1"/>
    <xf numFmtId="0" fontId="5" fillId="2" borderId="16" xfId="0" applyFont="1" applyFill="1" applyBorder="1" applyAlignment="1">
      <alignment wrapText="1"/>
    </xf>
    <xf numFmtId="0" fontId="7" fillId="2" borderId="16" xfId="0" applyFont="1" applyFill="1" applyBorder="1"/>
  </cellXfs>
  <cellStyles count="3">
    <cellStyle name="Navadno" xfId="0" builtinId="0"/>
    <cellStyle name="Navadno 2" xfId="2" xr:uid="{00000000-0005-0000-0000-000001000000}"/>
    <cellStyle name="Vejic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114300</xdr:colOff>
      <xdr:row>8</xdr:row>
      <xdr:rowOff>19050</xdr:rowOff>
    </xdr:from>
    <xdr:to>
      <xdr:col>9</xdr:col>
      <xdr:colOff>19050</xdr:colOff>
      <xdr:row>15</xdr:row>
      <xdr:rowOff>28575</xdr:rowOff>
    </xdr:to>
    <xdr:pic>
      <xdr:nvPicPr>
        <xdr:cNvPr id="5" name="Slika 4">
          <a:extLst>
            <a:ext uri="{FF2B5EF4-FFF2-40B4-BE49-F238E27FC236}">
              <a16:creationId xmlns:a16="http://schemas.microsoft.com/office/drawing/2014/main" id="{419E67F1-6562-4C5C-AB58-BB736379A4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3900" y="1619250"/>
          <a:ext cx="4781550" cy="1343025"/>
        </a:xfrm>
        <a:prstGeom prst="rect">
          <a:avLst/>
        </a:prstGeom>
        <a:solidFill>
          <a:srgbClr val="FFFFFF">
            <a:shade val="85000"/>
          </a:srgbClr>
        </a:solidFill>
        <a:ln w="190500" cap="rnd">
          <a:solidFill>
            <a:srgbClr val="FFFFFF"/>
          </a:solidFill>
        </a:ln>
        <a:effectLst>
          <a:outerShdw blurRad="50000" algn="tl" rotWithShape="0">
            <a:srgbClr val="000000">
              <a:alpha val="41000"/>
            </a:srgbClr>
          </a:outerShdw>
        </a:effectLst>
        <a:scene3d>
          <a:camera prst="orthographicFront"/>
          <a:lightRig rig="twoPt" dir="t">
            <a:rot lat="0" lon="0" rev="7800000"/>
          </a:lightRig>
        </a:scene3d>
        <a:sp3d contourW="6350">
          <a:bevelT w="50800" h="16510"/>
          <a:contourClr>
            <a:srgbClr val="C0C0C0"/>
          </a:contourClr>
        </a:sp3d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opis_del_cesta_veja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popis_%20del_kokoric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ITULACIJA"/>
      <sheetName val="Splošno"/>
      <sheetName val="Cesta_Veja2"/>
      <sheetName val="Popis_del_vodovod_prestavitev.."/>
      <sheetName val="Popis_cesta_Logarovci_Elektro.."/>
    </sheetNames>
    <sheetDataSet>
      <sheetData sheetId="0"/>
      <sheetData sheetId="1"/>
      <sheetData sheetId="2">
        <row r="14">
          <cell r="G14">
            <v>0</v>
          </cell>
        </row>
        <row r="15">
          <cell r="G15">
            <v>0</v>
          </cell>
        </row>
        <row r="16">
          <cell r="G16">
            <v>0</v>
          </cell>
        </row>
        <row r="17">
          <cell r="G17">
            <v>0</v>
          </cell>
        </row>
        <row r="18">
          <cell r="G18">
            <v>0</v>
          </cell>
        </row>
        <row r="19">
          <cell r="G19">
            <v>0</v>
          </cell>
        </row>
        <row r="20">
          <cell r="G20">
            <v>0</v>
          </cell>
        </row>
        <row r="21">
          <cell r="G21">
            <v>0</v>
          </cell>
        </row>
      </sheetData>
      <sheetData sheetId="3">
        <row r="20">
          <cell r="F20">
            <v>0</v>
          </cell>
        </row>
      </sheetData>
      <sheetData sheetId="4">
        <row r="123">
          <cell r="J123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slovna stran"/>
      <sheetName val="0_Rekapitulacija"/>
      <sheetName val="1_Pripravljalna dela "/>
      <sheetName val="2_Ureditev javne poti"/>
      <sheetName val="3_Meteorna kanalizacija"/>
      <sheetName val="3_Ostala dela"/>
    </sheetNames>
    <sheetDataSet>
      <sheetData sheetId="0"/>
      <sheetData sheetId="1">
        <row r="3">
          <cell r="C3">
            <v>0</v>
          </cell>
        </row>
        <row r="5">
          <cell r="C5">
            <v>0</v>
          </cell>
        </row>
        <row r="7">
          <cell r="C7">
            <v>0</v>
          </cell>
        </row>
        <row r="9">
          <cell r="C9">
            <v>0</v>
          </cell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F2CCA1-3B16-47BE-A97F-BE0DEF5CBB75}">
  <dimension ref="A1:B20"/>
  <sheetViews>
    <sheetView tabSelected="1" workbookViewId="0">
      <selection activeCell="B21" sqref="B21"/>
    </sheetView>
  </sheetViews>
  <sheetFormatPr defaultRowHeight="15" x14ac:dyDescent="0.25"/>
  <sheetData>
    <row r="1" spans="1:2" ht="18.75" x14ac:dyDescent="0.3">
      <c r="A1" s="2" t="s">
        <v>46</v>
      </c>
    </row>
    <row r="3" spans="1:2" ht="17.25" customHeight="1" x14ac:dyDescent="0.25">
      <c r="B3" t="s">
        <v>47</v>
      </c>
    </row>
    <row r="5" spans="1:2" x14ac:dyDescent="0.25">
      <c r="B5" t="s">
        <v>50</v>
      </c>
    </row>
    <row r="7" spans="1:2" x14ac:dyDescent="0.25">
      <c r="B7" t="s">
        <v>48</v>
      </c>
    </row>
    <row r="18" spans="2:2" x14ac:dyDescent="0.25">
      <c r="B18" t="s">
        <v>49</v>
      </c>
    </row>
    <row r="20" spans="2:2" x14ac:dyDescent="0.25">
      <c r="B20" t="s">
        <v>51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1"/>
  <sheetViews>
    <sheetView workbookViewId="0">
      <selection activeCell="D6" sqref="D6"/>
    </sheetView>
  </sheetViews>
  <sheetFormatPr defaultRowHeight="18.75" x14ac:dyDescent="0.3"/>
  <cols>
    <col min="1" max="2" width="9.140625" style="3"/>
    <col min="3" max="3" width="46" style="3" customWidth="1"/>
    <col min="4" max="4" width="17.140625" style="46" customWidth="1"/>
    <col min="5" max="16384" width="9.140625" style="3"/>
  </cols>
  <sheetData>
    <row r="1" spans="1:4" ht="23.25" x14ac:dyDescent="0.35">
      <c r="A1" s="1" t="s">
        <v>28</v>
      </c>
      <c r="B1" s="2"/>
      <c r="C1" s="2"/>
      <c r="D1" s="45"/>
    </row>
    <row r="2" spans="1:4" ht="19.5" thickBot="1" x14ac:dyDescent="0.35">
      <c r="A2" s="2"/>
      <c r="B2" s="2"/>
      <c r="C2" s="2"/>
      <c r="D2" s="45"/>
    </row>
    <row r="3" spans="1:4" ht="19.5" thickBot="1" x14ac:dyDescent="0.35">
      <c r="A3" s="39" t="s">
        <v>37</v>
      </c>
      <c r="B3" s="40"/>
      <c r="C3" s="60" t="s">
        <v>0</v>
      </c>
      <c r="D3" s="61"/>
    </row>
    <row r="4" spans="1:4" x14ac:dyDescent="0.3">
      <c r="A4" s="4"/>
      <c r="B4" s="4"/>
      <c r="C4" s="5"/>
      <c r="D4" s="6"/>
    </row>
    <row r="5" spans="1:4" ht="18" customHeight="1" x14ac:dyDescent="0.3">
      <c r="A5" s="7" t="s">
        <v>1</v>
      </c>
      <c r="B5" s="8"/>
      <c r="C5" s="9" t="s">
        <v>2</v>
      </c>
      <c r="D5" s="10" t="s">
        <v>3</v>
      </c>
    </row>
    <row r="6" spans="1:4" ht="18" customHeight="1" x14ac:dyDescent="0.3">
      <c r="A6" s="11" t="s">
        <v>4</v>
      </c>
      <c r="B6" s="11" t="s">
        <v>5</v>
      </c>
      <c r="C6" s="12" t="s">
        <v>6</v>
      </c>
      <c r="D6" s="13">
        <f>+[1]Cesta_Veja2!$G$14</f>
        <v>0</v>
      </c>
    </row>
    <row r="7" spans="1:4" ht="18" customHeight="1" x14ac:dyDescent="0.3">
      <c r="A7" s="11" t="s">
        <v>7</v>
      </c>
      <c r="B7" s="11" t="s">
        <v>8</v>
      </c>
      <c r="C7" s="12" t="s">
        <v>9</v>
      </c>
      <c r="D7" s="13">
        <f>+[1]Cesta_Veja2!$G$15</f>
        <v>0</v>
      </c>
    </row>
    <row r="8" spans="1:4" ht="18" customHeight="1" x14ac:dyDescent="0.3">
      <c r="A8" s="11" t="s">
        <v>10</v>
      </c>
      <c r="B8" s="11" t="s">
        <v>11</v>
      </c>
      <c r="C8" s="12" t="s">
        <v>12</v>
      </c>
      <c r="D8" s="13">
        <f>+[1]Cesta_Veja2!$G$16</f>
        <v>0</v>
      </c>
    </row>
    <row r="9" spans="1:4" ht="18" customHeight="1" x14ac:dyDescent="0.3">
      <c r="A9" s="11" t="s">
        <v>13</v>
      </c>
      <c r="B9" s="11" t="s">
        <v>14</v>
      </c>
      <c r="C9" s="12" t="s">
        <v>15</v>
      </c>
      <c r="D9" s="13">
        <f>+[1]Cesta_Veja2!$G$17</f>
        <v>0</v>
      </c>
    </row>
    <row r="10" spans="1:4" ht="18" customHeight="1" x14ac:dyDescent="0.3">
      <c r="A10" s="11" t="s">
        <v>16</v>
      </c>
      <c r="B10" s="11">
        <v>5</v>
      </c>
      <c r="C10" s="12" t="s">
        <v>17</v>
      </c>
      <c r="D10" s="13">
        <f>+[1]Cesta_Veja2!$G$18</f>
        <v>0</v>
      </c>
    </row>
    <row r="11" spans="1:4" ht="18" customHeight="1" x14ac:dyDescent="0.3">
      <c r="A11" s="11" t="s">
        <v>18</v>
      </c>
      <c r="B11" s="11" t="s">
        <v>19</v>
      </c>
      <c r="C11" s="12" t="s">
        <v>20</v>
      </c>
      <c r="D11" s="13">
        <f>+[1]Cesta_Veja2!$G$19</f>
        <v>0</v>
      </c>
    </row>
    <row r="12" spans="1:4" ht="18" customHeight="1" x14ac:dyDescent="0.3">
      <c r="A12" s="11" t="s">
        <v>21</v>
      </c>
      <c r="B12" s="11" t="s">
        <v>22</v>
      </c>
      <c r="C12" s="12" t="s">
        <v>23</v>
      </c>
      <c r="D12" s="13">
        <f>+[1]Cesta_Veja2!$G$20</f>
        <v>0</v>
      </c>
    </row>
    <row r="13" spans="1:4" ht="18" customHeight="1" x14ac:dyDescent="0.3">
      <c r="A13" s="11" t="s">
        <v>24</v>
      </c>
      <c r="B13" s="11" t="s">
        <v>25</v>
      </c>
      <c r="C13" s="12" t="s">
        <v>26</v>
      </c>
      <c r="D13" s="13">
        <f>+[1]Cesta_Veja2!$G$21</f>
        <v>0</v>
      </c>
    </row>
    <row r="14" spans="1:4" ht="18" customHeight="1" x14ac:dyDescent="0.3">
      <c r="A14" s="11"/>
      <c r="B14" s="11"/>
      <c r="C14" s="12" t="s">
        <v>44</v>
      </c>
      <c r="D14" s="13">
        <f>+'[1]Popis_del_vodovod_prestavitev..'!$F$20</f>
        <v>0</v>
      </c>
    </row>
    <row r="15" spans="1:4" ht="18" customHeight="1" x14ac:dyDescent="0.3">
      <c r="A15" s="11"/>
      <c r="B15" s="11"/>
      <c r="C15" s="12" t="s">
        <v>45</v>
      </c>
      <c r="D15" s="13">
        <f>+'[1]Popis_cesta_Logarovci_Elektro..'!$J$123</f>
        <v>0</v>
      </c>
    </row>
    <row r="16" spans="1:4" ht="18" customHeight="1" x14ac:dyDescent="0.3">
      <c r="A16" s="11"/>
      <c r="B16" s="11"/>
      <c r="C16" s="12"/>
      <c r="D16" s="13"/>
    </row>
    <row r="17" spans="1:4" ht="24" customHeight="1" x14ac:dyDescent="0.3">
      <c r="A17" s="7"/>
      <c r="B17" s="8"/>
      <c r="C17" s="14" t="s">
        <v>42</v>
      </c>
      <c r="D17" s="15">
        <f>D6+D7+D8+D9+D11+D12+D13+D14+D15</f>
        <v>0</v>
      </c>
    </row>
    <row r="18" spans="1:4" ht="24.75" customHeight="1" x14ac:dyDescent="0.3">
      <c r="A18" s="7"/>
      <c r="B18" s="8"/>
      <c r="C18" s="14" t="s">
        <v>27</v>
      </c>
      <c r="D18" s="15">
        <f>D17*0.22</f>
        <v>0</v>
      </c>
    </row>
    <row r="19" spans="1:4" ht="24" customHeight="1" x14ac:dyDescent="0.3">
      <c r="A19" s="7"/>
      <c r="B19" s="8"/>
      <c r="C19" s="14" t="s">
        <v>39</v>
      </c>
      <c r="D19" s="15">
        <f>D17+D18</f>
        <v>0</v>
      </c>
    </row>
    <row r="20" spans="1:4" ht="18" customHeight="1" thickBot="1" x14ac:dyDescent="0.35">
      <c r="A20" s="16"/>
      <c r="B20" s="17"/>
      <c r="C20" s="18"/>
      <c r="D20" s="19"/>
    </row>
    <row r="21" spans="1:4" ht="22.5" customHeight="1" thickBot="1" x14ac:dyDescent="0.35">
      <c r="A21" s="41" t="s">
        <v>36</v>
      </c>
      <c r="B21" s="42"/>
      <c r="C21" s="58" t="s">
        <v>38</v>
      </c>
      <c r="D21" s="59"/>
    </row>
    <row r="22" spans="1:4" x14ac:dyDescent="0.3">
      <c r="C22" s="18"/>
    </row>
    <row r="23" spans="1:4" ht="19.5" thickBot="1" x14ac:dyDescent="0.35">
      <c r="B23" s="30"/>
      <c r="C23" s="31" t="s">
        <v>2</v>
      </c>
      <c r="D23" s="32" t="s">
        <v>3</v>
      </c>
    </row>
    <row r="24" spans="1:4" x14ac:dyDescent="0.3">
      <c r="B24" s="20" t="s">
        <v>5</v>
      </c>
      <c r="C24" s="21" t="s">
        <v>29</v>
      </c>
      <c r="D24" s="47">
        <f>+'[2]0_Rekapitulacija'!$C$3</f>
        <v>0</v>
      </c>
    </row>
    <row r="25" spans="1:4" x14ac:dyDescent="0.3">
      <c r="B25" s="22" t="s">
        <v>8</v>
      </c>
      <c r="C25" s="23" t="s">
        <v>30</v>
      </c>
      <c r="D25" s="48">
        <f>+'[2]0_Rekapitulacija'!$C$5</f>
        <v>0</v>
      </c>
    </row>
    <row r="26" spans="1:4" x14ac:dyDescent="0.3">
      <c r="B26" s="22" t="s">
        <v>11</v>
      </c>
      <c r="C26" s="23" t="s">
        <v>31</v>
      </c>
      <c r="D26" s="48">
        <f>+'[2]0_Rekapitulacija'!$C$7</f>
        <v>0</v>
      </c>
    </row>
    <row r="27" spans="1:4" x14ac:dyDescent="0.3">
      <c r="B27" s="22" t="s">
        <v>14</v>
      </c>
      <c r="C27" s="23" t="s">
        <v>32</v>
      </c>
      <c r="D27" s="48">
        <f>+'[2]0_Rekapitulacija'!$C$9</f>
        <v>0</v>
      </c>
    </row>
    <row r="28" spans="1:4" x14ac:dyDescent="0.3">
      <c r="B28" s="24"/>
      <c r="C28" s="25"/>
      <c r="D28" s="49"/>
    </row>
    <row r="29" spans="1:4" x14ac:dyDescent="0.3">
      <c r="B29" s="24"/>
      <c r="C29" s="25" t="s">
        <v>33</v>
      </c>
      <c r="D29" s="50">
        <f>D24+D25+D26+D27</f>
        <v>0</v>
      </c>
    </row>
    <row r="30" spans="1:4" x14ac:dyDescent="0.3">
      <c r="B30" s="24"/>
      <c r="C30" s="25"/>
      <c r="D30" s="49"/>
    </row>
    <row r="31" spans="1:4" x14ac:dyDescent="0.3">
      <c r="B31" s="33"/>
      <c r="C31" s="34" t="s">
        <v>43</v>
      </c>
      <c r="D31" s="51">
        <f>D29</f>
        <v>0</v>
      </c>
    </row>
    <row r="32" spans="1:4" x14ac:dyDescent="0.3">
      <c r="B32" s="33"/>
      <c r="C32" s="34" t="s">
        <v>34</v>
      </c>
      <c r="D32" s="52">
        <f>D31*0.22</f>
        <v>0</v>
      </c>
    </row>
    <row r="33" spans="1:4" x14ac:dyDescent="0.3">
      <c r="B33" s="33"/>
      <c r="C33" s="34"/>
      <c r="D33" s="52"/>
    </row>
    <row r="34" spans="1:4" ht="19.5" thickBot="1" x14ac:dyDescent="0.35">
      <c r="B34" s="35"/>
      <c r="C34" s="36" t="s">
        <v>40</v>
      </c>
      <c r="D34" s="53">
        <f>D31*1.22</f>
        <v>0</v>
      </c>
    </row>
    <row r="35" spans="1:4" ht="19.5" thickBot="1" x14ac:dyDescent="0.35"/>
    <row r="36" spans="1:4" ht="19.5" thickBot="1" x14ac:dyDescent="0.35">
      <c r="A36" s="43" t="s">
        <v>41</v>
      </c>
      <c r="B36" s="44"/>
      <c r="C36" s="44"/>
      <c r="D36" s="54"/>
    </row>
    <row r="37" spans="1:4" ht="19.5" thickBot="1" x14ac:dyDescent="0.35"/>
    <row r="38" spans="1:4" x14ac:dyDescent="0.3">
      <c r="B38" s="37"/>
      <c r="C38" s="38" t="s">
        <v>43</v>
      </c>
      <c r="D38" s="55">
        <f>D31+D17</f>
        <v>0</v>
      </c>
    </row>
    <row r="39" spans="1:4" x14ac:dyDescent="0.3">
      <c r="B39" s="26"/>
      <c r="C39" s="27" t="s">
        <v>34</v>
      </c>
      <c r="D39" s="56">
        <f>D32+D18</f>
        <v>0</v>
      </c>
    </row>
    <row r="40" spans="1:4" x14ac:dyDescent="0.3">
      <c r="B40" s="26"/>
      <c r="C40" s="27"/>
      <c r="D40" s="56"/>
    </row>
    <row r="41" spans="1:4" ht="19.5" thickBot="1" x14ac:dyDescent="0.35">
      <c r="B41" s="28"/>
      <c r="C41" s="29" t="s">
        <v>35</v>
      </c>
      <c r="D41" s="57">
        <f>D34+D19</f>
        <v>0</v>
      </c>
    </row>
  </sheetData>
  <mergeCells count="2">
    <mergeCell ref="C21:D21"/>
    <mergeCell ref="C3:D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557480-B85B-4F66-9169-01105C749651}">
  <dimension ref="A1:D41"/>
  <sheetViews>
    <sheetView workbookViewId="0">
      <selection activeCell="G13" sqref="G13"/>
    </sheetView>
  </sheetViews>
  <sheetFormatPr defaultRowHeight="18.75" x14ac:dyDescent="0.3"/>
  <cols>
    <col min="1" max="2" width="9.140625" style="3"/>
    <col min="3" max="3" width="46" style="3" customWidth="1"/>
    <col min="4" max="4" width="17.140625" style="46" customWidth="1"/>
    <col min="5" max="16384" width="9.140625" style="3"/>
  </cols>
  <sheetData>
    <row r="1" spans="1:4" ht="23.25" x14ac:dyDescent="0.35">
      <c r="A1" s="1" t="s">
        <v>28</v>
      </c>
      <c r="B1" s="2"/>
      <c r="C1" s="2"/>
      <c r="D1" s="45"/>
    </row>
    <row r="2" spans="1:4" ht="19.5" thickBot="1" x14ac:dyDescent="0.35">
      <c r="A2" s="2"/>
      <c r="B2" s="2"/>
      <c r="C2" s="2"/>
      <c r="D2" s="45"/>
    </row>
    <row r="3" spans="1:4" ht="19.5" thickBot="1" x14ac:dyDescent="0.35">
      <c r="A3" s="39" t="s">
        <v>37</v>
      </c>
      <c r="B3" s="40"/>
      <c r="C3" s="60" t="s">
        <v>0</v>
      </c>
      <c r="D3" s="61"/>
    </row>
    <row r="4" spans="1:4" x14ac:dyDescent="0.3">
      <c r="A4" s="4"/>
      <c r="B4" s="4"/>
      <c r="C4" s="5"/>
      <c r="D4" s="6"/>
    </row>
    <row r="5" spans="1:4" ht="18" customHeight="1" x14ac:dyDescent="0.3">
      <c r="A5" s="7" t="s">
        <v>1</v>
      </c>
      <c r="B5" s="8"/>
      <c r="C5" s="9" t="s">
        <v>2</v>
      </c>
      <c r="D5" s="10" t="s">
        <v>3</v>
      </c>
    </row>
    <row r="6" spans="1:4" ht="18" customHeight="1" x14ac:dyDescent="0.3">
      <c r="A6" s="11" t="s">
        <v>4</v>
      </c>
      <c r="B6" s="11" t="s">
        <v>5</v>
      </c>
      <c r="C6" s="12" t="s">
        <v>6</v>
      </c>
      <c r="D6" s="13"/>
    </row>
    <row r="7" spans="1:4" ht="18" customHeight="1" x14ac:dyDescent="0.3">
      <c r="A7" s="11" t="s">
        <v>7</v>
      </c>
      <c r="B7" s="11" t="s">
        <v>8</v>
      </c>
      <c r="C7" s="12" t="s">
        <v>9</v>
      </c>
      <c r="D7" s="13"/>
    </row>
    <row r="8" spans="1:4" ht="18" customHeight="1" x14ac:dyDescent="0.3">
      <c r="A8" s="11" t="s">
        <v>10</v>
      </c>
      <c r="B8" s="11" t="s">
        <v>11</v>
      </c>
      <c r="C8" s="12" t="s">
        <v>12</v>
      </c>
      <c r="D8" s="13"/>
    </row>
    <row r="9" spans="1:4" ht="18" customHeight="1" x14ac:dyDescent="0.3">
      <c r="A9" s="11" t="s">
        <v>13</v>
      </c>
      <c r="B9" s="11" t="s">
        <v>14</v>
      </c>
      <c r="C9" s="12" t="s">
        <v>15</v>
      </c>
      <c r="D9" s="13"/>
    </row>
    <row r="10" spans="1:4" ht="18" customHeight="1" x14ac:dyDescent="0.3">
      <c r="A10" s="11" t="s">
        <v>16</v>
      </c>
      <c r="B10" s="11">
        <v>5</v>
      </c>
      <c r="C10" s="12" t="s">
        <v>17</v>
      </c>
      <c r="D10" s="13"/>
    </row>
    <row r="11" spans="1:4" ht="18" customHeight="1" x14ac:dyDescent="0.3">
      <c r="A11" s="11" t="s">
        <v>18</v>
      </c>
      <c r="B11" s="11" t="s">
        <v>19</v>
      </c>
      <c r="C11" s="12" t="s">
        <v>20</v>
      </c>
      <c r="D11" s="13"/>
    </row>
    <row r="12" spans="1:4" ht="18" customHeight="1" x14ac:dyDescent="0.3">
      <c r="A12" s="11" t="s">
        <v>21</v>
      </c>
      <c r="B12" s="11" t="s">
        <v>22</v>
      </c>
      <c r="C12" s="12" t="s">
        <v>23</v>
      </c>
      <c r="D12" s="13"/>
    </row>
    <row r="13" spans="1:4" ht="18" customHeight="1" x14ac:dyDescent="0.3">
      <c r="A13" s="11" t="s">
        <v>24</v>
      </c>
      <c r="B13" s="11" t="s">
        <v>25</v>
      </c>
      <c r="C13" s="12" t="s">
        <v>26</v>
      </c>
      <c r="D13" s="13"/>
    </row>
    <row r="14" spans="1:4" ht="18" customHeight="1" x14ac:dyDescent="0.3">
      <c r="A14" s="11"/>
      <c r="B14" s="11"/>
      <c r="C14" s="12" t="s">
        <v>44</v>
      </c>
      <c r="D14" s="13"/>
    </row>
    <row r="15" spans="1:4" ht="18" customHeight="1" x14ac:dyDescent="0.3">
      <c r="A15" s="11"/>
      <c r="B15" s="11"/>
      <c r="C15" s="12" t="s">
        <v>45</v>
      </c>
      <c r="D15" s="13"/>
    </row>
    <row r="16" spans="1:4" ht="18" customHeight="1" x14ac:dyDescent="0.3">
      <c r="A16" s="11"/>
      <c r="B16" s="11"/>
      <c r="C16" s="12"/>
      <c r="D16" s="13"/>
    </row>
    <row r="17" spans="1:4" ht="24" customHeight="1" x14ac:dyDescent="0.3">
      <c r="A17" s="7"/>
      <c r="B17" s="8"/>
      <c r="C17" s="14" t="s">
        <v>42</v>
      </c>
      <c r="D17" s="15">
        <f>D6+D7+D8+D9+D11+D12+D13+D14+D15</f>
        <v>0</v>
      </c>
    </row>
    <row r="18" spans="1:4" ht="24.75" customHeight="1" x14ac:dyDescent="0.3">
      <c r="A18" s="7"/>
      <c r="B18" s="8"/>
      <c r="C18" s="14" t="s">
        <v>27</v>
      </c>
      <c r="D18" s="15">
        <f>D17*0.22</f>
        <v>0</v>
      </c>
    </row>
    <row r="19" spans="1:4" ht="24" customHeight="1" x14ac:dyDescent="0.3">
      <c r="A19" s="7"/>
      <c r="B19" s="8"/>
      <c r="C19" s="14" t="s">
        <v>39</v>
      </c>
      <c r="D19" s="15">
        <f>D17+D18</f>
        <v>0</v>
      </c>
    </row>
    <row r="20" spans="1:4" ht="18" customHeight="1" thickBot="1" x14ac:dyDescent="0.35">
      <c r="A20" s="16"/>
      <c r="B20" s="17"/>
      <c r="C20" s="18"/>
      <c r="D20" s="19"/>
    </row>
    <row r="21" spans="1:4" ht="22.5" customHeight="1" thickBot="1" x14ac:dyDescent="0.35">
      <c r="A21" s="41" t="s">
        <v>36</v>
      </c>
      <c r="B21" s="42"/>
      <c r="C21" s="58" t="s">
        <v>38</v>
      </c>
      <c r="D21" s="59"/>
    </row>
    <row r="22" spans="1:4" x14ac:dyDescent="0.3">
      <c r="C22" s="18"/>
    </row>
    <row r="23" spans="1:4" ht="19.5" thickBot="1" x14ac:dyDescent="0.35">
      <c r="B23" s="30"/>
      <c r="C23" s="31" t="s">
        <v>2</v>
      </c>
      <c r="D23" s="32" t="s">
        <v>3</v>
      </c>
    </row>
    <row r="24" spans="1:4" x14ac:dyDescent="0.3">
      <c r="B24" s="20" t="s">
        <v>5</v>
      </c>
      <c r="C24" s="21" t="s">
        <v>29</v>
      </c>
      <c r="D24" s="47"/>
    </row>
    <row r="25" spans="1:4" x14ac:dyDescent="0.3">
      <c r="B25" s="22" t="s">
        <v>8</v>
      </c>
      <c r="C25" s="23" t="s">
        <v>30</v>
      </c>
      <c r="D25" s="48"/>
    </row>
    <row r="26" spans="1:4" x14ac:dyDescent="0.3">
      <c r="B26" s="22" t="s">
        <v>11</v>
      </c>
      <c r="C26" s="23" t="s">
        <v>31</v>
      </c>
      <c r="D26" s="48"/>
    </row>
    <row r="27" spans="1:4" x14ac:dyDescent="0.3">
      <c r="B27" s="22" t="s">
        <v>14</v>
      </c>
      <c r="C27" s="23" t="s">
        <v>32</v>
      </c>
      <c r="D27" s="48"/>
    </row>
    <row r="28" spans="1:4" x14ac:dyDescent="0.3">
      <c r="B28" s="24"/>
      <c r="C28" s="25"/>
      <c r="D28" s="49"/>
    </row>
    <row r="29" spans="1:4" x14ac:dyDescent="0.3">
      <c r="B29" s="24"/>
      <c r="C29" s="25" t="s">
        <v>33</v>
      </c>
      <c r="D29" s="50">
        <f>D24+D25+D26+D27</f>
        <v>0</v>
      </c>
    </row>
    <row r="30" spans="1:4" x14ac:dyDescent="0.3">
      <c r="B30" s="24"/>
      <c r="C30" s="25"/>
      <c r="D30" s="49"/>
    </row>
    <row r="31" spans="1:4" x14ac:dyDescent="0.3">
      <c r="B31" s="33"/>
      <c r="C31" s="34" t="s">
        <v>43</v>
      </c>
      <c r="D31" s="51">
        <f>D29</f>
        <v>0</v>
      </c>
    </row>
    <row r="32" spans="1:4" x14ac:dyDescent="0.3">
      <c r="B32" s="33"/>
      <c r="C32" s="34" t="s">
        <v>34</v>
      </c>
      <c r="D32" s="52">
        <f>D31*0.22</f>
        <v>0</v>
      </c>
    </row>
    <row r="33" spans="1:4" x14ac:dyDescent="0.3">
      <c r="B33" s="33"/>
      <c r="C33" s="34"/>
      <c r="D33" s="52"/>
    </row>
    <row r="34" spans="1:4" ht="19.5" thickBot="1" x14ac:dyDescent="0.35">
      <c r="B34" s="35"/>
      <c r="C34" s="36" t="s">
        <v>40</v>
      </c>
      <c r="D34" s="53">
        <f>D31*1.22</f>
        <v>0</v>
      </c>
    </row>
    <row r="35" spans="1:4" ht="19.5" thickBot="1" x14ac:dyDescent="0.35"/>
    <row r="36" spans="1:4" ht="19.5" thickBot="1" x14ac:dyDescent="0.35">
      <c r="A36" s="43" t="s">
        <v>41</v>
      </c>
      <c r="B36" s="44"/>
      <c r="C36" s="44"/>
      <c r="D36" s="54"/>
    </row>
    <row r="37" spans="1:4" ht="19.5" thickBot="1" x14ac:dyDescent="0.35"/>
    <row r="38" spans="1:4" x14ac:dyDescent="0.3">
      <c r="B38" s="37"/>
      <c r="C38" s="38" t="s">
        <v>43</v>
      </c>
      <c r="D38" s="55">
        <f>D31+D17</f>
        <v>0</v>
      </c>
    </row>
    <row r="39" spans="1:4" x14ac:dyDescent="0.3">
      <c r="B39" s="26"/>
      <c r="C39" s="27" t="s">
        <v>34</v>
      </c>
      <c r="D39" s="56">
        <f>D32+D18</f>
        <v>0</v>
      </c>
    </row>
    <row r="40" spans="1:4" x14ac:dyDescent="0.3">
      <c r="B40" s="26"/>
      <c r="C40" s="27"/>
      <c r="D40" s="56"/>
    </row>
    <row r="41" spans="1:4" ht="19.5" thickBot="1" x14ac:dyDescent="0.35">
      <c r="B41" s="28"/>
      <c r="C41" s="29" t="s">
        <v>35</v>
      </c>
      <c r="D41" s="57">
        <f>D34+D19</f>
        <v>0</v>
      </c>
    </row>
  </sheetData>
  <mergeCells count="2">
    <mergeCell ref="C3:D3"/>
    <mergeCell ref="C21:D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3</vt:i4>
      </vt:variant>
    </vt:vector>
  </HeadingPairs>
  <TitlesOfParts>
    <vt:vector size="3" baseType="lpstr">
      <vt:lpstr>Rekapitulacija</vt:lpstr>
      <vt:lpstr>Rekapitulacija s povezavo</vt:lpstr>
      <vt:lpstr>Rekapitulacija prazna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Miran Ros</dc:creator>
  <cp:lastModifiedBy>bogomir gaberc</cp:lastModifiedBy>
  <cp:lastPrinted>2021-04-01T14:20:03Z</cp:lastPrinted>
  <dcterms:created xsi:type="dcterms:W3CDTF">2021-03-17T10:55:04Z</dcterms:created>
  <dcterms:modified xsi:type="dcterms:W3CDTF">2021-04-19T13:52:52Z</dcterms:modified>
</cp:coreProperties>
</file>