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uments\Moji dokumenti\2021\OBNOVE OBČINSKIH CEST V OBČINI KRIŽEVCI V LETU 2021\"/>
    </mc:Choice>
  </mc:AlternateContent>
  <bookViews>
    <workbookView xWindow="0" yWindow="0" windowWidth="28800" windowHeight="12435"/>
  </bookViews>
  <sheets>
    <sheet name="List1" sheetId="1" r:id="rId1"/>
  </sheets>
  <externalReferences>
    <externalReference r:id="rId2"/>
  </externalReferenc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24" i="1"/>
  <c r="D25" i="1"/>
  <c r="D27" i="1"/>
  <c r="D29" i="1"/>
  <c r="D36" i="1"/>
  <c r="D32" i="1"/>
  <c r="D39" i="1"/>
  <c r="D30" i="1"/>
  <c r="D37" i="1"/>
</calcChain>
</file>

<file path=xl/sharedStrings.xml><?xml version="1.0" encoding="utf-8"?>
<sst xmlns="http://schemas.openxmlformats.org/spreadsheetml/2006/main" count="52" uniqueCount="44">
  <si>
    <t>Rekonstrukcija ceste JP 724012 Logarovci - veja 2</t>
  </si>
  <si>
    <t>št.</t>
  </si>
  <si>
    <t>skupina del</t>
  </si>
  <si>
    <t>cena ( € )</t>
  </si>
  <si>
    <t>1.0</t>
  </si>
  <si>
    <t>1.</t>
  </si>
  <si>
    <t xml:space="preserve">   PREDDELA</t>
  </si>
  <si>
    <t>2.0</t>
  </si>
  <si>
    <t>2.</t>
  </si>
  <si>
    <t xml:space="preserve">   ZEMELJSKA DELA</t>
  </si>
  <si>
    <t>3.0</t>
  </si>
  <si>
    <t>3.</t>
  </si>
  <si>
    <t xml:space="preserve">   VOZIŠČNE KONSTRUKCIJE </t>
  </si>
  <si>
    <t>4.0</t>
  </si>
  <si>
    <t>4.</t>
  </si>
  <si>
    <t xml:space="preserve">   ODVODNJAVANJE </t>
  </si>
  <si>
    <t>5.0</t>
  </si>
  <si>
    <t xml:space="preserve">   GRADBENO-OBRTNIŠKA DELA</t>
  </si>
  <si>
    <t>6.0</t>
  </si>
  <si>
    <t>6.</t>
  </si>
  <si>
    <t xml:space="preserve">   PROMETNA OPREMA </t>
  </si>
  <si>
    <t>7.0</t>
  </si>
  <si>
    <t>7.</t>
  </si>
  <si>
    <t xml:space="preserve">   TUJE STORITVE, komunalni vodi</t>
  </si>
  <si>
    <t>8.0</t>
  </si>
  <si>
    <t>8.</t>
  </si>
  <si>
    <t xml:space="preserve">   NEPREDVIDENA DELA </t>
  </si>
  <si>
    <t>DDV 22 %</t>
  </si>
  <si>
    <t>REKAPITULACIJA: cesta Logarovci + cesta Kokoriči</t>
  </si>
  <si>
    <t>Pripravljalna dela</t>
  </si>
  <si>
    <t>Ureditev javne poti</t>
  </si>
  <si>
    <t>Meteorna kanalizacija</t>
  </si>
  <si>
    <t>Ostala dela</t>
  </si>
  <si>
    <t>Skupaj:</t>
  </si>
  <si>
    <t>DDV 22%</t>
  </si>
  <si>
    <t>Skupaj z DDV</t>
  </si>
  <si>
    <t xml:space="preserve">OBJEKT 2. : </t>
  </si>
  <si>
    <t>OBJEKT 1. :</t>
  </si>
  <si>
    <t>Ureditev javne poti JP 724071, JP 724061 - Kokoriči</t>
  </si>
  <si>
    <t>SKUPAJ z DDV objekt 1 v               (€ )</t>
  </si>
  <si>
    <t>Skupaj z DDV objekt 2   (€)</t>
  </si>
  <si>
    <t>Skupaj rekapitulacija: Objekt 1 + Objekt 2</t>
  </si>
  <si>
    <t>SKUPAJ brez DDV</t>
  </si>
  <si>
    <t>Skupaj brez DDV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</si>
</sst>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_-;\-* #,##0.00_-;_-* &quot;-&quot;??_-;_-@_-"/>
    <numFmt numFmtId="165" formatCode="0.00;;&quot;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61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/>
    <xf numFmtId="0" fontId="8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4" fontId="8" fillId="0" borderId="0" xfId="1" applyNumberFormat="1" applyFont="1" applyAlignment="1"/>
    <xf numFmtId="0" fontId="8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 wrapText="1"/>
    </xf>
    <xf numFmtId="4" fontId="8" fillId="2" borderId="1" xfId="1" applyNumberFormat="1" applyFont="1" applyFill="1" applyBorder="1" applyAlignment="1"/>
    <xf numFmtId="0" fontId="5" fillId="0" borderId="1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4" fontId="5" fillId="0" borderId="1" xfId="1" applyNumberFormat="1" applyFont="1" applyBorder="1" applyAlignment="1"/>
    <xf numFmtId="0" fontId="5" fillId="2" borderId="3" xfId="0" applyFont="1" applyFill="1" applyBorder="1" applyAlignment="1">
      <alignment horizontal="left" vertical="top" wrapText="1"/>
    </xf>
    <xf numFmtId="4" fontId="5" fillId="2" borderId="1" xfId="1" applyNumberFormat="1" applyFont="1" applyFill="1" applyBorder="1" applyAlignment="1"/>
    <xf numFmtId="0" fontId="8" fillId="3" borderId="0" xfId="0" applyFont="1" applyFill="1" applyBorder="1" applyAlignment="1">
      <alignment horizontal="center" vertical="top"/>
    </xf>
    <xf numFmtId="0" fontId="5" fillId="3" borderId="0" xfId="0" applyFont="1" applyFill="1" applyBorder="1" applyAlignment="1">
      <alignment horizontal="center" vertical="top"/>
    </xf>
    <xf numFmtId="0" fontId="5" fillId="3" borderId="0" xfId="0" applyFont="1" applyFill="1" applyBorder="1" applyAlignment="1">
      <alignment horizontal="left" vertical="top" wrapText="1"/>
    </xf>
    <xf numFmtId="4" fontId="5" fillId="3" borderId="0" xfId="1" applyNumberFormat="1" applyFont="1" applyFill="1" applyBorder="1" applyAlignment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165" fontId="5" fillId="0" borderId="6" xfId="0" applyNumberFormat="1" applyFont="1" applyBorder="1"/>
    <xf numFmtId="0" fontId="6" fillId="0" borderId="7" xfId="0" applyFont="1" applyBorder="1" applyAlignment="1">
      <alignment horizontal="center"/>
    </xf>
    <xf numFmtId="0" fontId="6" fillId="0" borderId="1" xfId="0" applyFont="1" applyBorder="1"/>
    <xf numFmtId="165" fontId="5" fillId="0" borderId="8" xfId="0" applyNumberFormat="1" applyFont="1" applyBorder="1"/>
    <xf numFmtId="0" fontId="6" fillId="0" borderId="9" xfId="0" applyFont="1" applyBorder="1"/>
    <xf numFmtId="0" fontId="6" fillId="0" borderId="2" xfId="0" applyFont="1" applyBorder="1"/>
    <xf numFmtId="165" fontId="5" fillId="0" borderId="10" xfId="0" applyNumberFormat="1" applyFont="1" applyBorder="1"/>
    <xf numFmtId="164" fontId="5" fillId="0" borderId="8" xfId="1" applyFont="1" applyBorder="1"/>
    <xf numFmtId="0" fontId="6" fillId="4" borderId="7" xfId="0" applyFont="1" applyFill="1" applyBorder="1"/>
    <xf numFmtId="0" fontId="5" fillId="4" borderId="1" xfId="0" applyFont="1" applyFill="1" applyBorder="1"/>
    <xf numFmtId="0" fontId="6" fillId="4" borderId="12" xfId="0" applyFont="1" applyFill="1" applyBorder="1"/>
    <xf numFmtId="0" fontId="5" fillId="4" borderId="13" xfId="0" applyFont="1" applyFill="1" applyBorder="1"/>
    <xf numFmtId="0" fontId="5" fillId="5" borderId="1" xfId="0" applyFont="1" applyFill="1" applyBorder="1" applyAlignment="1">
      <alignment horizontal="center" vertical="top"/>
    </xf>
    <xf numFmtId="0" fontId="5" fillId="5" borderId="3" xfId="0" applyFont="1" applyFill="1" applyBorder="1" applyAlignment="1">
      <alignment horizontal="center" vertical="top" wrapText="1"/>
    </xf>
    <xf numFmtId="4" fontId="8" fillId="5" borderId="1" xfId="1" applyNumberFormat="1" applyFont="1" applyFill="1" applyBorder="1" applyAlignment="1"/>
    <xf numFmtId="0" fontId="6" fillId="5" borderId="7" xfId="0" applyFont="1" applyFill="1" applyBorder="1"/>
    <xf numFmtId="0" fontId="5" fillId="5" borderId="1" xfId="0" applyFont="1" applyFill="1" applyBorder="1"/>
    <xf numFmtId="43" fontId="6" fillId="5" borderId="11" xfId="0" applyNumberFormat="1" applyFont="1" applyFill="1" applyBorder="1"/>
    <xf numFmtId="164" fontId="5" fillId="5" borderId="8" xfId="1" applyFont="1" applyFill="1" applyBorder="1"/>
    <xf numFmtId="0" fontId="6" fillId="5" borderId="12" xfId="0" applyFont="1" applyFill="1" applyBorder="1"/>
    <xf numFmtId="0" fontId="5" fillId="5" borderId="13" xfId="0" applyFont="1" applyFill="1" applyBorder="1"/>
    <xf numFmtId="164" fontId="5" fillId="5" borderId="14" xfId="1" applyFont="1" applyFill="1" applyBorder="1"/>
    <xf numFmtId="0" fontId="6" fillId="4" borderId="4" xfId="0" applyFont="1" applyFill="1" applyBorder="1"/>
    <xf numFmtId="0" fontId="5" fillId="4" borderId="5" xfId="0" applyFont="1" applyFill="1" applyBorder="1"/>
    <xf numFmtId="43" fontId="6" fillId="4" borderId="6" xfId="0" applyNumberFormat="1" applyFont="1" applyFill="1" applyBorder="1"/>
    <xf numFmtId="43" fontId="6" fillId="4" borderId="8" xfId="0" applyNumberFormat="1" applyFont="1" applyFill="1" applyBorder="1"/>
    <xf numFmtId="0" fontId="6" fillId="4" borderId="8" xfId="0" applyFont="1" applyFill="1" applyBorder="1"/>
    <xf numFmtId="43" fontId="6" fillId="4" borderId="14" xfId="0" applyNumberFormat="1" applyFont="1" applyFill="1" applyBorder="1"/>
    <xf numFmtId="0" fontId="5" fillId="2" borderId="15" xfId="0" applyFont="1" applyFill="1" applyBorder="1" applyAlignment="1">
      <alignment horizontal="left" vertical="top"/>
    </xf>
    <xf numFmtId="0" fontId="7" fillId="2" borderId="16" xfId="0" applyFont="1" applyFill="1" applyBorder="1" applyAlignment="1">
      <alignment horizontal="center" vertical="top"/>
    </xf>
    <xf numFmtId="0" fontId="5" fillId="5" borderId="15" xfId="0" applyFont="1" applyFill="1" applyBorder="1" applyAlignment="1">
      <alignment horizontal="left" vertical="top"/>
    </xf>
    <xf numFmtId="0" fontId="5" fillId="5" borderId="16" xfId="0" applyFont="1" applyFill="1" applyBorder="1" applyAlignment="1">
      <alignment horizontal="center" vertical="top"/>
    </xf>
    <xf numFmtId="0" fontId="4" fillId="4" borderId="15" xfId="0" applyFont="1" applyFill="1" applyBorder="1"/>
    <xf numFmtId="0" fontId="6" fillId="4" borderId="16" xfId="0" applyFont="1" applyFill="1" applyBorder="1"/>
    <xf numFmtId="0" fontId="6" fillId="4" borderId="17" xfId="0" applyFont="1" applyFill="1" applyBorder="1"/>
    <xf numFmtId="0" fontId="4" fillId="5" borderId="16" xfId="2" applyFont="1" applyFill="1" applyBorder="1" applyAlignment="1">
      <alignment wrapText="1"/>
    </xf>
    <xf numFmtId="0" fontId="0" fillId="5" borderId="17" xfId="0" applyFill="1" applyBorder="1" applyAlignment="1"/>
    <xf numFmtId="0" fontId="5" fillId="2" borderId="16" xfId="0" applyFont="1" applyFill="1" applyBorder="1" applyAlignment="1">
      <alignment wrapText="1"/>
    </xf>
    <xf numFmtId="0" fontId="7" fillId="2" borderId="17" xfId="0" applyFont="1" applyFill="1" applyBorder="1"/>
  </cellXfs>
  <cellStyles count="3">
    <cellStyle name="Navadno" xfId="0" builtinId="0"/>
    <cellStyle name="Navadno 2" xfId="2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ranros\AppData\Local\Microsoft\Windows\INetCache\Content.Outlook\VMWJO2AC\Popis%20del_Kokoric&#780;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 stran"/>
      <sheetName val="0_Rekapitulacija"/>
      <sheetName val="1_Pripravljalna dela "/>
      <sheetName val="2_Ureditev javne poti"/>
      <sheetName val="3_Meteorna kanalizacija"/>
      <sheetName val="3_Ostala dela"/>
      <sheetName val="List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abSelected="1" workbookViewId="0">
      <selection activeCell="O28" sqref="O28"/>
    </sheetView>
  </sheetViews>
  <sheetFormatPr defaultRowHeight="18.75" x14ac:dyDescent="0.3"/>
  <cols>
    <col min="1" max="2" width="9.140625" style="3"/>
    <col min="3" max="3" width="46" style="3" customWidth="1"/>
    <col min="4" max="4" width="13.42578125" style="3" customWidth="1"/>
    <col min="5" max="16384" width="9.140625" style="3"/>
  </cols>
  <sheetData>
    <row r="1" spans="1:4" ht="23.25" x14ac:dyDescent="0.35">
      <c r="A1" s="1" t="s">
        <v>28</v>
      </c>
      <c r="B1" s="2"/>
      <c r="C1" s="2"/>
      <c r="D1" s="2"/>
    </row>
    <row r="2" spans="1:4" ht="19.5" thickBot="1" x14ac:dyDescent="0.35">
      <c r="A2" s="2"/>
      <c r="B2" s="2"/>
      <c r="C2" s="2"/>
      <c r="D2" s="2"/>
    </row>
    <row r="3" spans="1:4" ht="19.5" thickBot="1" x14ac:dyDescent="0.35">
      <c r="A3" s="50" t="s">
        <v>37</v>
      </c>
      <c r="B3" s="51"/>
      <c r="C3" s="59" t="s">
        <v>0</v>
      </c>
      <c r="D3" s="60"/>
    </row>
    <row r="4" spans="1:4" x14ac:dyDescent="0.3">
      <c r="A4" s="4"/>
      <c r="B4" s="4"/>
      <c r="C4" s="5"/>
      <c r="D4" s="6"/>
    </row>
    <row r="5" spans="1:4" ht="18" customHeight="1" x14ac:dyDescent="0.3">
      <c r="A5" s="7" t="s">
        <v>1</v>
      </c>
      <c r="B5" s="8"/>
      <c r="C5" s="9" t="s">
        <v>2</v>
      </c>
      <c r="D5" s="10" t="s">
        <v>3</v>
      </c>
    </row>
    <row r="6" spans="1:4" ht="18" customHeight="1" x14ac:dyDescent="0.3">
      <c r="A6" s="11" t="s">
        <v>4</v>
      </c>
      <c r="B6" s="11" t="s">
        <v>5</v>
      </c>
      <c r="C6" s="12" t="s">
        <v>6</v>
      </c>
      <c r="D6" s="13"/>
    </row>
    <row r="7" spans="1:4" ht="18" customHeight="1" x14ac:dyDescent="0.3">
      <c r="A7" s="11" t="s">
        <v>7</v>
      </c>
      <c r="B7" s="11" t="s">
        <v>8</v>
      </c>
      <c r="C7" s="12" t="s">
        <v>9</v>
      </c>
      <c r="D7" s="13"/>
    </row>
    <row r="8" spans="1:4" ht="18" customHeight="1" x14ac:dyDescent="0.3">
      <c r="A8" s="11" t="s">
        <v>10</v>
      </c>
      <c r="B8" s="11" t="s">
        <v>11</v>
      </c>
      <c r="C8" s="12" t="s">
        <v>12</v>
      </c>
      <c r="D8" s="13"/>
    </row>
    <row r="9" spans="1:4" ht="18" customHeight="1" x14ac:dyDescent="0.3">
      <c r="A9" s="11" t="s">
        <v>13</v>
      </c>
      <c r="B9" s="11" t="s">
        <v>14</v>
      </c>
      <c r="C9" s="12" t="s">
        <v>15</v>
      </c>
      <c r="D9" s="13"/>
    </row>
    <row r="10" spans="1:4" ht="18" customHeight="1" x14ac:dyDescent="0.3">
      <c r="A10" s="11" t="s">
        <v>16</v>
      </c>
      <c r="B10" s="11">
        <v>5</v>
      </c>
      <c r="C10" s="12" t="s">
        <v>17</v>
      </c>
      <c r="D10" s="13"/>
    </row>
    <row r="11" spans="1:4" ht="18" customHeight="1" x14ac:dyDescent="0.3">
      <c r="A11" s="11" t="s">
        <v>18</v>
      </c>
      <c r="B11" s="11" t="s">
        <v>19</v>
      </c>
      <c r="C11" s="12" t="s">
        <v>20</v>
      </c>
      <c r="D11" s="13"/>
    </row>
    <row r="12" spans="1:4" ht="18" customHeight="1" x14ac:dyDescent="0.3">
      <c r="A12" s="11" t="s">
        <v>21</v>
      </c>
      <c r="B12" s="11" t="s">
        <v>22</v>
      </c>
      <c r="C12" s="12" t="s">
        <v>23</v>
      </c>
      <c r="D12" s="13"/>
    </row>
    <row r="13" spans="1:4" ht="18" customHeight="1" x14ac:dyDescent="0.3">
      <c r="A13" s="11" t="s">
        <v>24</v>
      </c>
      <c r="B13" s="11" t="s">
        <v>25</v>
      </c>
      <c r="C13" s="12" t="s">
        <v>26</v>
      </c>
      <c r="D13" s="13"/>
    </row>
    <row r="14" spans="1:4" ht="18" customHeight="1" x14ac:dyDescent="0.3">
      <c r="A14" s="11"/>
      <c r="B14" s="11"/>
      <c r="C14" s="12"/>
      <c r="D14" s="13"/>
    </row>
    <row r="15" spans="1:4" ht="18" customHeight="1" x14ac:dyDescent="0.3">
      <c r="A15" s="7"/>
      <c r="B15" s="8"/>
      <c r="C15" s="14" t="s">
        <v>42</v>
      </c>
      <c r="D15" s="15"/>
    </row>
    <row r="16" spans="1:4" ht="18" customHeight="1" x14ac:dyDescent="0.3">
      <c r="A16" s="7"/>
      <c r="B16" s="8"/>
      <c r="C16" s="14" t="s">
        <v>27</v>
      </c>
      <c r="D16" s="15"/>
    </row>
    <row r="17" spans="1:4" ht="18" customHeight="1" x14ac:dyDescent="0.3">
      <c r="A17" s="7"/>
      <c r="B17" s="8"/>
      <c r="C17" s="14" t="s">
        <v>39</v>
      </c>
      <c r="D17" s="15"/>
    </row>
    <row r="18" spans="1:4" ht="18" customHeight="1" thickBot="1" x14ac:dyDescent="0.35">
      <c r="A18" s="16"/>
      <c r="B18" s="17"/>
      <c r="C18" s="18"/>
      <c r="D18" s="19"/>
    </row>
    <row r="19" spans="1:4" ht="22.5" customHeight="1" thickBot="1" x14ac:dyDescent="0.35">
      <c r="A19" s="52" t="s">
        <v>36</v>
      </c>
      <c r="B19" s="53"/>
      <c r="C19" s="57" t="s">
        <v>38</v>
      </c>
      <c r="D19" s="58"/>
    </row>
    <row r="20" spans="1:4" x14ac:dyDescent="0.3">
      <c r="C20" s="18"/>
    </row>
    <row r="21" spans="1:4" ht="19.5" thickBot="1" x14ac:dyDescent="0.35">
      <c r="B21" s="34"/>
      <c r="C21" s="35" t="s">
        <v>2</v>
      </c>
      <c r="D21" s="36" t="s">
        <v>3</v>
      </c>
    </row>
    <row r="22" spans="1:4" x14ac:dyDescent="0.3">
      <c r="B22" s="20" t="s">
        <v>5</v>
      </c>
      <c r="C22" s="21" t="s">
        <v>29</v>
      </c>
      <c r="D22" s="22">
        <v>0</v>
      </c>
    </row>
    <row r="23" spans="1:4" x14ac:dyDescent="0.3">
      <c r="B23" s="23" t="s">
        <v>8</v>
      </c>
      <c r="C23" s="24" t="s">
        <v>30</v>
      </c>
      <c r="D23" s="25">
        <f>'[1]2_Ureditev javne poti'!G71</f>
        <v>0</v>
      </c>
    </row>
    <row r="24" spans="1:4" x14ac:dyDescent="0.3">
      <c r="B24" s="23" t="s">
        <v>11</v>
      </c>
      <c r="C24" s="24" t="s">
        <v>31</v>
      </c>
      <c r="D24" s="25">
        <f>'[1]3_Meteorna kanalizacija'!G106</f>
        <v>0</v>
      </c>
    </row>
    <row r="25" spans="1:4" x14ac:dyDescent="0.3">
      <c r="B25" s="23" t="s">
        <v>14</v>
      </c>
      <c r="C25" s="24" t="s">
        <v>32</v>
      </c>
      <c r="D25" s="25">
        <f>'[1]3_Ostala dela'!G36</f>
        <v>0</v>
      </c>
    </row>
    <row r="26" spans="1:4" x14ac:dyDescent="0.3">
      <c r="B26" s="26"/>
      <c r="C26" s="27"/>
      <c r="D26" s="28"/>
    </row>
    <row r="27" spans="1:4" x14ac:dyDescent="0.3">
      <c r="B27" s="26"/>
      <c r="C27" s="27" t="s">
        <v>33</v>
      </c>
      <c r="D27" s="29">
        <f>D22+D23+D24+D25</f>
        <v>0</v>
      </c>
    </row>
    <row r="28" spans="1:4" x14ac:dyDescent="0.3">
      <c r="B28" s="26"/>
      <c r="C28" s="27"/>
      <c r="D28" s="28"/>
    </row>
    <row r="29" spans="1:4" x14ac:dyDescent="0.3">
      <c r="B29" s="37"/>
      <c r="C29" s="38" t="s">
        <v>43</v>
      </c>
      <c r="D29" s="39">
        <f>D27</f>
        <v>0</v>
      </c>
    </row>
    <row r="30" spans="1:4" x14ac:dyDescent="0.3">
      <c r="B30" s="37"/>
      <c r="C30" s="38" t="s">
        <v>34</v>
      </c>
      <c r="D30" s="40">
        <f>D29*0.22</f>
        <v>0</v>
      </c>
    </row>
    <row r="31" spans="1:4" x14ac:dyDescent="0.3">
      <c r="B31" s="37"/>
      <c r="C31" s="38"/>
      <c r="D31" s="40"/>
    </row>
    <row r="32" spans="1:4" ht="19.5" thickBot="1" x14ac:dyDescent="0.35">
      <c r="B32" s="41"/>
      <c r="C32" s="42" t="s">
        <v>40</v>
      </c>
      <c r="D32" s="43">
        <f>D29*1.22</f>
        <v>0</v>
      </c>
    </row>
    <row r="33" spans="1:4" ht="19.5" thickBot="1" x14ac:dyDescent="0.35"/>
    <row r="34" spans="1:4" ht="19.5" thickBot="1" x14ac:dyDescent="0.35">
      <c r="A34" s="54" t="s">
        <v>41</v>
      </c>
      <c r="B34" s="55"/>
      <c r="C34" s="55"/>
      <c r="D34" s="56"/>
    </row>
    <row r="35" spans="1:4" ht="19.5" thickBot="1" x14ac:dyDescent="0.35"/>
    <row r="36" spans="1:4" x14ac:dyDescent="0.3">
      <c r="B36" s="44"/>
      <c r="C36" s="45" t="s">
        <v>43</v>
      </c>
      <c r="D36" s="46">
        <f>D29+D15</f>
        <v>0</v>
      </c>
    </row>
    <row r="37" spans="1:4" x14ac:dyDescent="0.3">
      <c r="B37" s="30"/>
      <c r="C37" s="31" t="s">
        <v>34</v>
      </c>
      <c r="D37" s="47">
        <f>D30+D16</f>
        <v>0</v>
      </c>
    </row>
    <row r="38" spans="1:4" x14ac:dyDescent="0.3">
      <c r="B38" s="30"/>
      <c r="C38" s="31"/>
      <c r="D38" s="48"/>
    </row>
    <row r="39" spans="1:4" ht="19.5" thickBot="1" x14ac:dyDescent="0.35">
      <c r="B39" s="32"/>
      <c r="C39" s="33" t="s">
        <v>35</v>
      </c>
      <c r="D39" s="49">
        <f>D32+D17</f>
        <v>0</v>
      </c>
    </row>
  </sheetData>
  <mergeCells count="2">
    <mergeCell ref="C19:D19"/>
    <mergeCell ref="C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Miran Ros</dc:creator>
  <cp:lastModifiedBy>Lidija Domanjko</cp:lastModifiedBy>
  <cp:lastPrinted>2021-03-17T11:12:26Z</cp:lastPrinted>
  <dcterms:created xsi:type="dcterms:W3CDTF">2021-03-17T10:55:04Z</dcterms:created>
  <dcterms:modified xsi:type="dcterms:W3CDTF">2021-03-17T14:48:58Z</dcterms:modified>
</cp:coreProperties>
</file>