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645" windowWidth="21735" windowHeight="10680" activeTab="1"/>
  </bookViews>
  <sheets>
    <sheet name="REKAPITULACIJA" sheetId="1" r:id="rId1"/>
    <sheet name="GRADBENA_DELA" sheetId="2" r:id="rId2"/>
    <sheet name="MONTAŽNA_DELA" sheetId="3" r:id="rId3"/>
    <sheet name="HIŠNI_PRIKLJUČKI" sheetId="4" r:id="rId4"/>
    <sheet name="SKUPNA_DELA" sheetId="5" r:id="rId5"/>
  </sheets>
  <calcPr calcId="145621"/>
</workbook>
</file>

<file path=xl/calcChain.xml><?xml version="1.0" encoding="utf-8"?>
<calcChain xmlns="http://schemas.openxmlformats.org/spreadsheetml/2006/main">
  <c r="F85" i="2" l="1"/>
  <c r="F22" i="5"/>
  <c r="F20" i="5"/>
  <c r="F18" i="5"/>
  <c r="F16" i="5"/>
  <c r="F14" i="5"/>
  <c r="F12" i="5"/>
  <c r="F10" i="5"/>
  <c r="F8" i="5"/>
  <c r="F6" i="5"/>
  <c r="F4" i="5"/>
  <c r="F24" i="5" s="1"/>
  <c r="D30" i="1" s="1"/>
  <c r="F47" i="4"/>
  <c r="F46" i="4"/>
  <c r="F45" i="4"/>
  <c r="F44" i="4"/>
  <c r="F41" i="4"/>
  <c r="F40" i="4"/>
  <c r="F39" i="4"/>
  <c r="F38" i="4"/>
  <c r="F37" i="4"/>
  <c r="F36" i="4"/>
  <c r="F31" i="4"/>
  <c r="F29" i="4"/>
  <c r="F27" i="4"/>
  <c r="F25" i="4"/>
  <c r="F23" i="4"/>
  <c r="F21" i="4"/>
  <c r="F15" i="4"/>
  <c r="F13" i="4"/>
  <c r="F11" i="4"/>
  <c r="F9" i="4"/>
  <c r="F7" i="4"/>
  <c r="F49" i="4" s="1"/>
  <c r="D29" i="1" s="1"/>
  <c r="F5" i="4"/>
  <c r="F156" i="3"/>
  <c r="F155" i="3"/>
  <c r="F154" i="3"/>
  <c r="F153" i="3"/>
  <c r="F152" i="3"/>
  <c r="F151" i="3"/>
  <c r="F150" i="3"/>
  <c r="F147" i="3"/>
  <c r="F146" i="3"/>
  <c r="F145" i="3"/>
  <c r="F144" i="3"/>
  <c r="F143" i="3"/>
  <c r="F142" i="3"/>
  <c r="F141" i="3"/>
  <c r="F140" i="3"/>
  <c r="F139" i="3"/>
  <c r="F138" i="3"/>
  <c r="F137" i="3"/>
  <c r="F134" i="3"/>
  <c r="F133" i="3"/>
  <c r="F132" i="3"/>
  <c r="F129" i="3"/>
  <c r="F128" i="3"/>
  <c r="F127" i="3"/>
  <c r="F124" i="3"/>
  <c r="F123" i="3"/>
  <c r="F122" i="3"/>
  <c r="F121" i="3"/>
  <c r="F120" i="3"/>
  <c r="F119" i="3"/>
  <c r="F118" i="3"/>
  <c r="F117" i="3"/>
  <c r="F116" i="3"/>
  <c r="F115" i="3"/>
  <c r="F114" i="3"/>
  <c r="F111" i="3"/>
  <c r="F110" i="3"/>
  <c r="F109" i="3"/>
  <c r="F106" i="3"/>
  <c r="F105" i="3"/>
  <c r="F104" i="3"/>
  <c r="F103" i="3"/>
  <c r="F102" i="3"/>
  <c r="F101" i="3"/>
  <c r="F100" i="3"/>
  <c r="F99" i="3"/>
  <c r="F98" i="3"/>
  <c r="F97" i="3"/>
  <c r="F96" i="3"/>
  <c r="F95" i="3"/>
  <c r="F94" i="3"/>
  <c r="F93" i="3"/>
  <c r="F90" i="3"/>
  <c r="F89" i="3"/>
  <c r="F88" i="3"/>
  <c r="F85" i="3"/>
  <c r="F84" i="3"/>
  <c r="F83" i="3"/>
  <c r="F82" i="3"/>
  <c r="F81" i="3"/>
  <c r="F80" i="3"/>
  <c r="F79" i="3"/>
  <c r="F78" i="3"/>
  <c r="F77" i="3"/>
  <c r="F76" i="3"/>
  <c r="F75" i="3"/>
  <c r="F74" i="3"/>
  <c r="F73" i="3"/>
  <c r="F70" i="3"/>
  <c r="F69" i="3"/>
  <c r="F68" i="3"/>
  <c r="F65" i="3"/>
  <c r="F64" i="3"/>
  <c r="F63" i="3"/>
  <c r="F62" i="3"/>
  <c r="F61" i="3"/>
  <c r="F60" i="3"/>
  <c r="F59" i="3"/>
  <c r="F58" i="3"/>
  <c r="F57" i="3"/>
  <c r="F56" i="3"/>
  <c r="F55" i="3"/>
  <c r="F54" i="3"/>
  <c r="F53" i="3"/>
  <c r="F50" i="3"/>
  <c r="F49" i="3"/>
  <c r="F48" i="3"/>
  <c r="F47" i="3"/>
  <c r="F46" i="3"/>
  <c r="F45" i="3"/>
  <c r="F44" i="3"/>
  <c r="F43" i="3"/>
  <c r="F42" i="3"/>
  <c r="F39" i="3"/>
  <c r="F38" i="3"/>
  <c r="F37" i="3"/>
  <c r="F36" i="3"/>
  <c r="F35" i="3"/>
  <c r="F34" i="3"/>
  <c r="F33" i="3"/>
  <c r="F32" i="3"/>
  <c r="F31" i="3"/>
  <c r="F30" i="3"/>
  <c r="F29" i="3"/>
  <c r="F28" i="3"/>
  <c r="F27" i="3"/>
  <c r="F24" i="3"/>
  <c r="F23" i="3"/>
  <c r="F22" i="3"/>
  <c r="F19" i="3"/>
  <c r="F18" i="3"/>
  <c r="F17" i="3"/>
  <c r="F16" i="3"/>
  <c r="F11" i="3"/>
  <c r="F9" i="3"/>
  <c r="F7" i="3"/>
  <c r="F158" i="3" s="1"/>
  <c r="D28" i="1" s="1"/>
  <c r="F91" i="2"/>
  <c r="F89" i="2"/>
  <c r="F88" i="2"/>
  <c r="F83" i="2"/>
  <c r="F81" i="2"/>
  <c r="F79" i="2"/>
  <c r="F77" i="2"/>
  <c r="F75" i="2"/>
  <c r="F73" i="2"/>
  <c r="F71" i="2"/>
  <c r="F69" i="2"/>
  <c r="F67" i="2"/>
  <c r="F65" i="2"/>
  <c r="F63" i="2"/>
  <c r="F61" i="2"/>
  <c r="F59" i="2"/>
  <c r="F57" i="2"/>
  <c r="F55" i="2"/>
  <c r="F53" i="2"/>
  <c r="F51" i="2"/>
  <c r="F49" i="2"/>
  <c r="F47" i="2"/>
  <c r="F45" i="2"/>
  <c r="F43" i="2"/>
  <c r="F41" i="2"/>
  <c r="F39" i="2"/>
  <c r="F37" i="2"/>
  <c r="F35" i="2"/>
  <c r="F33" i="2"/>
  <c r="F31" i="2"/>
  <c r="F29" i="2"/>
  <c r="F27" i="2"/>
  <c r="F25" i="2"/>
  <c r="F23" i="2"/>
  <c r="F21" i="2"/>
  <c r="F19" i="2"/>
  <c r="F17" i="2"/>
  <c r="F6" i="2"/>
  <c r="F93" i="2" l="1"/>
  <c r="D27" i="1" s="1"/>
  <c r="D31" i="1" s="1"/>
</calcChain>
</file>

<file path=xl/sharedStrings.xml><?xml version="1.0" encoding="utf-8"?>
<sst xmlns="http://schemas.openxmlformats.org/spreadsheetml/2006/main" count="662" uniqueCount="216">
  <si>
    <t>INVESTITOR:</t>
  </si>
  <si>
    <t>OBČINA KRIŽEVCI</t>
  </si>
  <si>
    <t>Križevci pri Ljutomeru 11, 9242 Križevci pri Ljutomeru</t>
  </si>
  <si>
    <t>Datum: 17. 01. 2020</t>
  </si>
  <si>
    <t>ZAMENJAVA AZBESTNO CEMENTNEGA VODOVODA KRIŽEVCI - STARA NOVA VAS (3. F A Z A) - VEJA V4</t>
  </si>
  <si>
    <t>PONUDBENI PREDRAČUN št.:</t>
  </si>
  <si>
    <t>REKAPITULACIJA</t>
  </si>
  <si>
    <t>A.</t>
  </si>
  <si>
    <t>GRADBENA DELA</t>
  </si>
  <si>
    <t>B.</t>
  </si>
  <si>
    <t>MONTAŽNA DELA</t>
  </si>
  <si>
    <t>C.</t>
  </si>
  <si>
    <t>HIŠNI PRIKLJUČKI</t>
  </si>
  <si>
    <t>D.</t>
  </si>
  <si>
    <t>SKUPNA DELA</t>
  </si>
  <si>
    <t xml:space="preserve"> SKUPAJ:</t>
  </si>
  <si>
    <t>* Upoštevati TEHNIČNI PRAVILNIK o javnem vodovodu Sistema C (Ur.l. RS, št. 22/2017)</t>
  </si>
  <si>
    <t>* Ponudnik - izvajalec del naj pri pripravi ponudbe obvezno pridobi ponudbo za upravljalski nadzor  (JP Prlekija d.o.o.)!</t>
  </si>
  <si>
    <t>A</t>
  </si>
  <si>
    <t>Poz.</t>
  </si>
  <si>
    <t>Opis</t>
  </si>
  <si>
    <t>Enota</t>
  </si>
  <si>
    <t>Količina</t>
  </si>
  <si>
    <t>Cena</t>
  </si>
  <si>
    <t>Vrednost</t>
  </si>
  <si>
    <t xml:space="preserve"> V cenah posameznih postavk so zajeti vsi stroški - nabava materiala, transport in komplet vgradnja oz. montaža.</t>
  </si>
  <si>
    <t>1.</t>
  </si>
  <si>
    <t>PRIPRAVLJALNA DELA - Ureditev gradbišča skladno z veljavno zakonodajo, ki obsega naslednja dela:</t>
  </si>
  <si>
    <t>kpl</t>
  </si>
  <si>
    <t>-</t>
  </si>
  <si>
    <t>varnostni načrt</t>
  </si>
  <si>
    <t>postavitev gradbiščne ograje</t>
  </si>
  <si>
    <t>postavitev gradbiščnega kontejnerja</t>
  </si>
  <si>
    <t>omarica prve pomoči</t>
  </si>
  <si>
    <t>gasilnik</t>
  </si>
  <si>
    <t>gradbiščni el. priključek, skupaj z ozemljitvijo in meritvami</t>
  </si>
  <si>
    <t>postavitev gradbene table skladno s Pravilnikom o gradbiščih</t>
  </si>
  <si>
    <t>postvaitev kemičnega WC na gradbišču</t>
  </si>
  <si>
    <t>dobava in namestitev varnostnih znakov in opozorilnih tabel po zahtevah varnostnega načrta in koordinatorja</t>
  </si>
  <si>
    <t>2.</t>
  </si>
  <si>
    <t>Zakoličba trase cevovoda s strani pooblaščenega geodeta in izdelava zapisnika o zakoličbi</t>
  </si>
  <si>
    <t>m</t>
  </si>
  <si>
    <t>3.</t>
  </si>
  <si>
    <t>Zakoličba vseh obstoječih komunalnih vodov, ki tangirajo gradnjo (elektro vod, telekomunikacije, obst. vodovod, kanalizacija,…)</t>
  </si>
  <si>
    <t>4.</t>
  </si>
  <si>
    <t>Zavarovanje gradbišča v času gradnje s polovično zaporo prometa. Vključeno tudi: Pridobitev dovoljenja za cestno zaporo z ureditvijo cestnega režima v času gradnje, z pridobitvijo vseh soglasij in z obvestili v sredstvih javnega obveščanja ter postavitvijo prometne signalizacije, katera se po končani gradnji odstrani.</t>
  </si>
  <si>
    <t>5.</t>
  </si>
  <si>
    <t>Rezanje asfalta v debelini do 10 cm</t>
  </si>
  <si>
    <t>6.</t>
  </si>
  <si>
    <t>Strojno rušenje  asfalta debeline 6-10cm in odvoz na posebno deponijo za recikliranje odpadnega asfalta na razdaljo do 30km</t>
  </si>
  <si>
    <t>m2</t>
  </si>
  <si>
    <t>7.</t>
  </si>
  <si>
    <t>Posek in odstranitev grmovja in dreves z debli premera do 15cm ter odstranitev vej in odvoz na deponijo do 10km</t>
  </si>
  <si>
    <t>8.</t>
  </si>
  <si>
    <t>Posek dreves z debli premera  15-40cm, razrez in odvoz  do 10km</t>
  </si>
  <si>
    <t>kos</t>
  </si>
  <si>
    <t>9.</t>
  </si>
  <si>
    <t>Izkop, nalaganje in odvoz panjev premera  15-40cm na deponijo do 10km</t>
  </si>
  <si>
    <t>10.</t>
  </si>
  <si>
    <t>Površinski izkop zemljine - humusa v debelini 30 cm z odlaganjem na stran na območju travnika</t>
  </si>
  <si>
    <t>m3</t>
  </si>
  <si>
    <t>11.</t>
  </si>
  <si>
    <r>
      <t xml:space="preserve">Strojno - ročni izkop (90:10) jarka do določene nivelete s točnostjo </t>
    </r>
    <r>
      <rPr>
        <sz val="11"/>
        <color rgb="FF000000"/>
        <rFont val="Calibri"/>
      </rPr>
      <t>±</t>
    </r>
    <r>
      <rPr>
        <sz val="11"/>
        <color rgb="FF000000"/>
        <rFont val="Arial Narrow"/>
      </rPr>
      <t>10 cm, z odvozom materiala na deponijo do 5 km ter vsemi pomožnimi deli in prenosi.Globina izkopa primarnega voda po podatkih vzdolžnega profila, sekundarni vod znaša globina izkopa 1.30 m. Višek materiala se naloži in odpelje na trajno deponijo. Del materiala za poznejši zasip se deponira na rob kanala.</t>
    </r>
  </si>
  <si>
    <t>12.</t>
  </si>
  <si>
    <t xml:space="preserve">Strojno in ročno ( 50:50 ) sondiranje obstoječega vodovoda AC DN 130  in ostalih komunalnih vodov </t>
  </si>
  <si>
    <t>13.</t>
  </si>
  <si>
    <r>
      <t xml:space="preserve">Ročno planiranje dna izkopa s točnostjo </t>
    </r>
    <r>
      <rPr>
        <sz val="11"/>
        <color rgb="FF000000"/>
        <rFont val="Calibri"/>
      </rPr>
      <t>±</t>
    </r>
    <r>
      <rPr>
        <sz val="11"/>
        <color rgb="FF000000"/>
        <rFont val="Arial Narrow"/>
      </rPr>
      <t xml:space="preserve"> 3 cm za pripravo posteljice za položitev vodovodnih cevi.</t>
    </r>
  </si>
  <si>
    <t>m'</t>
  </si>
  <si>
    <t>14.</t>
  </si>
  <si>
    <t>Razpiranje jarkov za vgradnjo vodovoda z jeklenimi montažnimi opaži na mestih , kjer nastopa možnost zrušenja bokov pri močnejšem zemeljskem pritisku, glede na stabilnost brežin, globino jarka in bližino prometne obtežbe.  Opaž se premika v smeri napredovanja del. Razpirati je potrebno povsod, kjer to zahtevajo predpisi o varstvu pri delu.</t>
  </si>
  <si>
    <t>15.</t>
  </si>
  <si>
    <t>Komplet izdelava peščene posteljice do deb. 10cm in zasip cevi 10cm nad cevjo iz nekoherentnega materiala , v kateri si cev sama izoblikuje ležišče, pesek granulacije  0-4 mm (okrogla zrnca) za posteljico, ob  cevi in nad cevjo brez ostrih robov. Izdelati poglobitev pod spojkami.</t>
  </si>
  <si>
    <t>16.</t>
  </si>
  <si>
    <t>Strojno zasipavanje v coni cevovoda z materialom iz izkopa, brez ostrih robov, s komprimacijo bokov z lahkimi komprimacijskimi sredstvi (v plasteh po 20 cm) do ustrezne zbitosti (40 Mp/m2), komplet z vsemi deli, prenosi in prevozi.</t>
  </si>
  <si>
    <t>17.</t>
  </si>
  <si>
    <t>Strojno zasipavanje jarka z drobljencem 0/32 mm v debelini 50cm,strojno nabijanje v plasteh po 20 cm, do ustrezne zbitosti do kote terena oz. vgradnje asfaltne plasti. Komprimiranje do zbitosti Evd2 &gt; 80 Mpa</t>
  </si>
  <si>
    <t>18.</t>
  </si>
  <si>
    <t>Strojno nakladanje viška materiala na kamion, odvoz do 5,0 km na trajno deponijo, vključno s stroški deponije</t>
  </si>
  <si>
    <t>19.</t>
  </si>
  <si>
    <t xml:space="preserve">Fino planiranje in končno valjanje tampona do Me ≥ 80 Mpa pred asfaltiranjem </t>
  </si>
  <si>
    <t>20.</t>
  </si>
  <si>
    <t>Izdelava vezane spodnje nosilne plasti iz asfaltne zmesi bitumeniziranega drobljenca zrnavosti 0/22mm AC 22 base B 50/70 A3 v debelini 6cm, v ceni zajeti vsa pomožna dela v skladu s TSC 06.300/06.410:2009</t>
  </si>
  <si>
    <t>21.</t>
  </si>
  <si>
    <t>Rezkanje obstoječega cestišča za stik novega sloja v širini  0.25 m, v ceno zajeti vas pomožna dela in prevoze</t>
  </si>
  <si>
    <t>22.</t>
  </si>
  <si>
    <t>Čiščenje in pobrizg obstoječega asfalta z nestabilno kationsko bitumensko emulzijo 0,31 do 0,50 kg/m2</t>
  </si>
  <si>
    <t>23.</t>
  </si>
  <si>
    <t>Izdelava obrabne in zaporne plasti bitumenskega betona AC 8 surf B 50/70 A3 iz zmesi zrn peska iz karbonatnih kamnin in drobirja iz silikatnih kamnin in cestogradbenega bitumna v debelini 30mm, v ceni zajeti vsa pomožna dela v skladu s TSC 06.300/06.410:2009</t>
  </si>
  <si>
    <t>24.</t>
  </si>
  <si>
    <t>Premaz stikov asfaltiranih površin z ustrezno bitumensko zalivno maso ( npr. Dilaplast ) ali podobno</t>
  </si>
  <si>
    <t>25.</t>
  </si>
  <si>
    <t>Dobava prodnatega materiala (sekanec), ter dosutje bankin v deb. 6 cm z uvaljenjem - bankina ob cesti šir.  0,50m.</t>
  </si>
  <si>
    <t>26.</t>
  </si>
  <si>
    <t>Humuziranje površin v debelini 20 cm, z izravnavo in pripravo za posejanje s travo - uporabi se humus od izkopa za cevovod. Dobava in posejanje travne mešanice.</t>
  </si>
  <si>
    <t>27.</t>
  </si>
  <si>
    <t>Dobava in vgradnja betonskih kanalet velikosti 50 cm x 20 cm dolžine 1 m brez zoba.</t>
  </si>
  <si>
    <t>28.</t>
  </si>
  <si>
    <t>Dobava in vgraditev grednega /vrtnega/ robnika iz cementnega betona  s prerezom 8/20 cm</t>
  </si>
  <si>
    <t>29.</t>
  </si>
  <si>
    <t>Izvedba podboja ceste, z jekleno zaščitno cevjo fi 323,9x7,1  za vstavljanje vodovodne cevi DUKTIL DN150, vključno z pripravljalnimi in zaključnimi deli. (2x 4,5m)</t>
  </si>
  <si>
    <t>30.</t>
  </si>
  <si>
    <t>Dobava in položitev zaščitne cevi PVC DN300 (prekop - prečkanje potoka in javne poti)</t>
  </si>
  <si>
    <t>31.</t>
  </si>
  <si>
    <t>Uvlečenje vodovodne cevi v zaščitno cev na mestu podboja ceste; komplet s spajanjem ter vsemi pomožnimi deli in prenosi.</t>
  </si>
  <si>
    <t>32.</t>
  </si>
  <si>
    <t>Prečkanja in zaščita obstoječih komunlnaih vodov, vsa prečkanja se izvedejo pod nadzorom upravljavca (zajete zaščite vodov z vsem potrebnim materialom in izkopi).</t>
  </si>
  <si>
    <t>33.</t>
  </si>
  <si>
    <t>Dobava in vgrajevanje betona v nearmirane konstrukcije preseka do 0,10 m3/m2-m; z vsemi pomožnimi deli in prenosi do mesta vgraditve.Podložni beton C12/15 (na krivinah cevovodov, pri podbetoniranju talnega hidranta in LTŽ cestnih kap, zaščite kablov,..</t>
  </si>
  <si>
    <t>34.</t>
  </si>
  <si>
    <t>Dobava in vgradnja frakcije 16/32 okrog hidrantov</t>
  </si>
  <si>
    <t>35.</t>
  </si>
  <si>
    <t>Dobava in montaža tipskega PE jaška DN1000 brez dna za montažo odzračevalne garniture DN80. V ceni upoštevati tudi dobavo in montažo tipskega betonskega prstana z LTŽ pokrovom po standardu SIST-EN 124 razred C fi 800.</t>
  </si>
  <si>
    <t>36.</t>
  </si>
  <si>
    <t>Ostala manjša dela po pisnem naročilu nadzornega organa in potrditvi investitorja:</t>
  </si>
  <si>
    <t>ur KV</t>
  </si>
  <si>
    <t>ur</t>
  </si>
  <si>
    <t>ur PKV</t>
  </si>
  <si>
    <t>37.</t>
  </si>
  <si>
    <t>Gradbena dela pri navezavi na obstoječi vodovod, vključno s pomožnimi deli za rezanje cevi. Upoštevana je prekinitev dobave vode, zapora in praznjenje cevovoda.</t>
  </si>
  <si>
    <t>SKUPAJ GRADBENA DELA:</t>
  </si>
  <si>
    <t>B</t>
  </si>
  <si>
    <t>Opomba: V ceni vsake posamezne postavke je zajeta nabava, prenosi in transporti, pripravljalna dela, zarisovanje, montaža, tlačno preizkus, pomožna ter zaključna dela, regulacija, pleskanje in antikorozijska zaščita vseh nezaščitenih fazonov in armatur. Ves drobni montažni, obešalni in pritrdilni material ter tesnila preizkusno obratovanje, zagon, transportni in manipulativni stroški.</t>
  </si>
  <si>
    <t>Dobava in montaža vodovodnih cevi, skupaj s spojnimi in veznimi elementi:</t>
  </si>
  <si>
    <t xml:space="preserve">cev NL DN 150 K-9, L=6 m sidrni razstavljivi spoj. Cevi morajo biti izdelane iz nodularne litine, na obojko v skladu s SIST EN 545:2011, min. preferenčnega razreda K9 oz. ekvivalentnega tlačnega C razreda, z razstavljivim sidrnim spojem kot npr. VRS, BLS, UNI Ve ali ekvivalentno.
Cevi morajo biti na zunanji strani zaščitene z aktivno galvansko zaščito 400 g/m2 Zn+Al, ki omogoča vgradnjo tudi v agresivnejšo zemljino, in z modrim pokrivnim nanosom min. debeline 100μm, na notranji strani pa s cementno oblogo
CEM II ali CEM III – vse po standardu SIST EN 545:2011 in EN 197-1. Vse ponujene in vgrajene cevi morajo biti, zaradi zagotavljanja kvalitete, uveljavljanja garancije in daljše življenjske dobe cevovoda, od istega proizvajalca. Tlačni C razred ekvivalentni K9: DN125, 150, 200 – C64
</t>
  </si>
  <si>
    <t>Dobava in montaža vodovodnih cevi: PE cevi izdelane iz materiala PE100 RC z integriranim zaščitnim slojem, ki je neločljivo spojen z osnovno cevjo, SDR11, PN16. Odgovarjati moraju tipu 2, klasifikacije PAS 1075, primerne za zasip brez peščene posteljice – z izkopanim materialom. 
10% zunanjega sloja v barvi medija. Vključno z vsemi vertikalnimi in horizontalnimi lomi. (PE 100 RCprotect fi110, PN16 bar SDR11)</t>
  </si>
  <si>
    <t>indikatorski opozorilni trak ''POZOR VODOVOD''. Vgrajen mora biti 30 cm pod terenom.</t>
  </si>
  <si>
    <t>Dobava in montaža tablic ter fazonskih kosov, skupaj s spojnimi in veznimi elementi:</t>
  </si>
  <si>
    <t>V4/1 - navezava na obstoječi vodovod v naselju Iljaševci</t>
  </si>
  <si>
    <t>S kos DN150 bajonetni ali enakovredno</t>
  </si>
  <si>
    <t>kom</t>
  </si>
  <si>
    <t>MMK kos - koleno bajonetno (obojka/obojka) DN150/11° ali enakovredno</t>
  </si>
  <si>
    <t>sidrna spojka bajonetna DN150 (Art.No.528 Guss) ali enakovredno</t>
  </si>
  <si>
    <t>Cevna sekcija DN150/800 mm</t>
  </si>
  <si>
    <t>V4/2 horizontalni lom</t>
  </si>
  <si>
    <t>MMK kos - koleno bajonetno (obojka/obojka) DN150/22° ali enakovredno</t>
  </si>
  <si>
    <t>V4/3 horizontalni lom + nadzemni hidrant</t>
  </si>
  <si>
    <t>MMK kos - koleno bajonetno (obojka/obojka) DN150/45° ali enakovredno</t>
  </si>
  <si>
    <t>T kos MMB DN150/80  ali enakovredno</t>
  </si>
  <si>
    <t>F kos BAIO DN80 ali enakovredno</t>
  </si>
  <si>
    <t>E2  Hawle zasun DN80 ali enakovredno</t>
  </si>
  <si>
    <t>vgradna armatura z navojnim zvonom za privijačenje na zasun</t>
  </si>
  <si>
    <t>cestna kapa + podložna plošča</t>
  </si>
  <si>
    <t>ozn.tablica + poc.steber fi48+poc.sidro stebra</t>
  </si>
  <si>
    <t>LTŽ N kos DN80</t>
  </si>
  <si>
    <t>LTŽ F kos DN80/300 mm</t>
  </si>
  <si>
    <t>nadzemni hidrant DN80 z avtomatskim izpustom, postavitev na ustrezno višino, nerjaveči vijačni in tesnilni material DN80</t>
  </si>
  <si>
    <t>V4/4 razcepno vozlišče</t>
  </si>
  <si>
    <t>Kombi III zasun BAIO DN150 (Art. No.438) ali ustrezen drugi</t>
  </si>
  <si>
    <t>cestna kapa za kombi III + podložna plošča za kombi III</t>
  </si>
  <si>
    <t>R-/RU BAIO redukcija DN150/100 ali enakovredno</t>
  </si>
  <si>
    <t>Univerzalna spojka  tip 2050 DN100 ali enakovredno</t>
  </si>
  <si>
    <t>V4/5 Nadzemni hidrant in horizontalni lom</t>
  </si>
  <si>
    <t>V4/6 horizontalni lom</t>
  </si>
  <si>
    <t>MMK kos - koleno bajonetno (obojka/obojka) DN150 /30° ali enakovredno</t>
  </si>
  <si>
    <t>V4/7-zračnik na DN150 in horizontalni lom</t>
  </si>
  <si>
    <t>T kos MMB E2 z zasunom bajonetni DN 150/80  ali enakovreden</t>
  </si>
  <si>
    <t xml:space="preserve">avtomatski ZRAČNIK tipa HAWLE 992 za BAIO  ali enakovreden DN80/1000 </t>
  </si>
  <si>
    <t>vertikalno bajonetno varovalo DN80</t>
  </si>
  <si>
    <t>drenažni element za zračnik, UK cev 300/1000)</t>
  </si>
  <si>
    <t>cestna kapa za zračnik + podložna plošča</t>
  </si>
  <si>
    <t>ozn.tablica za zračnik + poc.steber fi48+poc.sidro stebra</t>
  </si>
  <si>
    <t>V4/8 horizontalni lom</t>
  </si>
  <si>
    <t>V4/9 podzemni hidrant  in horizontalni lom</t>
  </si>
  <si>
    <t>LTŽ FFR DN80/50</t>
  </si>
  <si>
    <t>E2  Hawle zasun DN50 ali enakovredno</t>
  </si>
  <si>
    <t>LTŽ N kos DN50</t>
  </si>
  <si>
    <t>podzemni hidrant DN50 z avtomatskim izpustom, postavitev na ustrezno višino, nerjaveči vijačni in tesnilni material DN50</t>
  </si>
  <si>
    <t>LTŽ FF kos DN50/800 mm</t>
  </si>
  <si>
    <t>V4/10 horizontalni lom</t>
  </si>
  <si>
    <t>MMK kos - koleno bajonetno (obojka/obojka) DN150 /11° ali enakovredno</t>
  </si>
  <si>
    <t>V4/11 Nadzemni hidrant</t>
  </si>
  <si>
    <t>V4/12 horizontalni lom</t>
  </si>
  <si>
    <t>V4/13 horizontalni lom</t>
  </si>
  <si>
    <t>V/4/14-zračnik na DN150</t>
  </si>
  <si>
    <t>V2/15 navezava na AC fi130</t>
  </si>
  <si>
    <t>E2 Hawle zasun DN150 (obojka/obojka) (Art.No.450) ali enakovreden</t>
  </si>
  <si>
    <t>F kos BAIO DN150 ali enakovredno</t>
  </si>
  <si>
    <t>Univerzalna spojka  tip 2050 DN150 ali enakovredno</t>
  </si>
  <si>
    <t>SKUPAJ MONTAŽNA DELA:</t>
  </si>
  <si>
    <t>C</t>
  </si>
  <si>
    <t>Zakoličba trase hišnih priključkov</t>
  </si>
  <si>
    <r>
      <t>m</t>
    </r>
    <r>
      <rPr>
        <sz val="11"/>
        <color rgb="FF000000"/>
        <rFont val="Calibri"/>
      </rPr>
      <t>'</t>
    </r>
  </si>
  <si>
    <t>Strojno - ročni izkop (80:20) zemlje v III.ktg. terena z nakladanjem na kamion, odvozom in razplaniranjem odvečnega materiala na deponijo do 5 km, ter vsemi pomožnimi deli in prenosi. Izkop povprečne širine 0,6 m in globione do 1,10 m. Višek se naloži in odpelje na trajno deponijo. Del materiala za poznejši zasip se deponira na rob kanala.</t>
  </si>
  <si>
    <r>
      <t xml:space="preserve">Ročno planiranje dna izkopa s točnostjo </t>
    </r>
    <r>
      <rPr>
        <sz val="11"/>
        <color rgb="FF000000"/>
        <rFont val="Calibri"/>
      </rPr>
      <t>±</t>
    </r>
    <r>
      <rPr>
        <sz val="11"/>
        <color rgb="FF000000"/>
        <rFont val="Arial Narrow"/>
      </rPr>
      <t xml:space="preserve"> 2 cm za pripravo posteljice za položitev vodovodnih cevi.</t>
    </r>
  </si>
  <si>
    <t>Dobava in montaža oplaščene PE cevi za vodovod v kolobarjih z varjenimi cevmi in vsem potrebnim spojnim materialom (PE kolena, PE končniki, PP prirobnica, EL GF spojke).</t>
  </si>
  <si>
    <r>
      <t xml:space="preserve">cev PE 100 PN 16 </t>
    </r>
    <r>
      <rPr>
        <sz val="11"/>
        <color rgb="FF000000"/>
        <rFont val="Calibri"/>
      </rPr>
      <t xml:space="preserve">Ø </t>
    </r>
    <r>
      <rPr>
        <sz val="12"/>
        <color rgb="FF000000"/>
        <rFont val="Calibri"/>
      </rPr>
      <t>32</t>
    </r>
    <r>
      <rPr>
        <sz val="12"/>
        <color rgb="FF000000"/>
        <rFont val="Arial Narrow"/>
      </rPr>
      <t xml:space="preserve"> </t>
    </r>
    <r>
      <rPr>
        <sz val="11"/>
        <color rgb="FF000000"/>
        <rFont val="Arial Narrow"/>
      </rPr>
      <t>RC PROTECT SDR 11</t>
    </r>
  </si>
  <si>
    <r>
      <t>m</t>
    </r>
    <r>
      <rPr>
        <sz val="11"/>
        <color rgb="FF000000"/>
        <rFont val="Calibri"/>
      </rPr>
      <t>'</t>
    </r>
  </si>
  <si>
    <r>
      <t xml:space="preserve">cev PE 100 PN 16 </t>
    </r>
    <r>
      <rPr>
        <sz val="11"/>
        <color rgb="FF000000"/>
        <rFont val="Calibri"/>
      </rPr>
      <t>Ø 25</t>
    </r>
    <r>
      <rPr>
        <sz val="12"/>
        <color rgb="FF000000"/>
        <rFont val="Arial Narrow"/>
      </rPr>
      <t xml:space="preserve"> </t>
    </r>
    <r>
      <rPr>
        <sz val="11"/>
        <color rgb="FF000000"/>
        <rFont val="Arial Narrow"/>
      </rPr>
      <t>RC PROTECT SDR 11</t>
    </r>
  </si>
  <si>
    <r>
      <t>m</t>
    </r>
    <r>
      <rPr>
        <sz val="11"/>
        <color rgb="FF000000"/>
        <rFont val="Calibri"/>
      </rPr>
      <t>'</t>
    </r>
  </si>
  <si>
    <t>Indikatorski opozorilni trak ''POZOR VODOVOD''. Vgrajen mora biti 30 cm pod terenom.</t>
  </si>
  <si>
    <r>
      <t>m</t>
    </r>
    <r>
      <rPr>
        <sz val="11"/>
        <color rgb="FF000000"/>
        <rFont val="Calibri"/>
      </rPr>
      <t>'</t>
    </r>
  </si>
  <si>
    <t>Vodomerni termo jašek z reducirnim ventilom  1/1 okrogle oblike DN600 s tipskim LTŽ pokrovom nosilnosti 1500 kg za vodomer DN20, kot npr. TERMO JAŠEK ZAGOŽEN</t>
  </si>
  <si>
    <t>dobava in montaža opozorilne tablice za hišni priključek HP</t>
  </si>
  <si>
    <t>Dobava in montaža natične spojke z zunanjim ali notranjim navojem 3/4" za navezavo PE cevi na hišno napeljavo (pocinkane cevi)</t>
  </si>
  <si>
    <t>PR1</t>
  </si>
  <si>
    <t>Navrtalni oklep ZAK DN150-34 z vrtljivim kolenom (npr. Hawle ZAK sistem ali enakovredno) z intergriranim ploščatim zapornim ventilom, z zgornjim bajonetnim priključkom za vrtljivo koleno in nastavkom za privijačenje vgradne garniture, iz nodularne litine, notranja in zunanja epoxi zaščita, prašno barvano.</t>
  </si>
  <si>
    <t>spojka DN100 (Art.No.452 PEa) ali enakovredna</t>
  </si>
  <si>
    <t>ZAK streme popolno vulkanizirano DN150 (L580)</t>
  </si>
  <si>
    <t>PR2</t>
  </si>
  <si>
    <t>Navrtalni oklep ZAK DN110-34 z vrtljivim kolenom (npr. Hawle ZAK sistem ali enakovredno) z intergriranim ploščatim zapornim ventilom, z zgornjim bajonetnim priključkom za vrtljivo koleno in nastavkom za privijačenje vgradne garniture, iz nodularne litine, notranja in zunanja epoxi zaščita, prašno barvano.</t>
  </si>
  <si>
    <t>SKUPAJ HIŠNI PRIKLJUČKI:</t>
  </si>
  <si>
    <t>D</t>
  </si>
  <si>
    <t>Geodetski posnetek izvedenega stanja in prenos geodetskega načrta v okolje operativnega katastra infrastrukture upravljavca Javno podjetje Prlekija d.o.o. ter priprava elaborata za vpis v uradne evidence</t>
  </si>
  <si>
    <t>Izpiranje, tlačni preizkus, pregled, vzorčenje in poročilo. Tlačni preizkus cevovoda se izvede v prisotnosti upravljavca vodovoda JP Prlekija. Izvajalec mora ob primopredajo objekta predložiti izjavo, da je bil s strani upravljavca JP Prlekija uspešno opravljen tlačni preizkus.</t>
  </si>
  <si>
    <t>Preizkus hidranta s strani pooblaščene organizacije.</t>
  </si>
  <si>
    <t>Nadzor upravljavca omrežja po uradnem ceniku. Ponudnik mora pridobiti ponudbo s strani upravljalca - Javno podjetje Prlekija.</t>
  </si>
  <si>
    <t>Izdelava in predaja projektne dokumentacije izvedenih del</t>
  </si>
  <si>
    <t>Geomehanska spremljava s poročilom in nadzor.</t>
  </si>
  <si>
    <t>Projektantski nadzor in uskaljevanje projekta z dejansko ugotovljenim stanjem na terenu</t>
  </si>
  <si>
    <t>Prevezave obstoječih hišnih priključkov pred prevezavo vodovoda. Izvedba vseh potrebnih gradbenih del pri hišnih priključkih (iskanje obstoječe cevi - izkopi/zasipi, prevezave, selitev obst. vodomerov v nove vodomerne jaške, na starem odjemnem mestu se vgradi cevka). Izvede upravljavec vodovoda.</t>
  </si>
  <si>
    <t>Iskanje obstoječega vodovoda in izvedba prevezave novozgrajenega vodovoda na obstoječe vode. Upoštevati zapiranje in odpiranje vode, obveščanje o zapori, odzračevanje,…V kompletu z vsem potrebnim materialom.</t>
  </si>
  <si>
    <t>Razna nepredvidena dela - zajeto 5% VSEH del (gradbena, montažna in skupna).</t>
  </si>
  <si>
    <t>oc</t>
  </si>
  <si>
    <t>SKUPAJ SKUPNA DELA:</t>
  </si>
  <si>
    <t>38.</t>
  </si>
  <si>
    <t>Izvedba podvrtavanja v zaščitni jekleni cevi dimenzije fi300 komplet z izkopom gradbene jame in pripravo, ter ostalimi potrebnimi pomožnimi deli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</si>
</sst>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_-* #,##0.00\ _€_-;\-* #,##0.00\ _€_-;_-* &quot;-&quot;??\ _€_-;_-@"/>
  </numFmts>
  <fonts count="32">
    <font>
      <sz val="11"/>
      <color rgb="FF000000"/>
      <name val="Calibri"/>
    </font>
    <font>
      <sz val="10"/>
      <name val="Arial"/>
    </font>
    <font>
      <sz val="10"/>
      <color rgb="FF000000"/>
      <name val="Calibri"/>
    </font>
    <font>
      <b/>
      <sz val="12"/>
      <name val="Arial"/>
    </font>
    <font>
      <sz val="16"/>
      <name val="Arial"/>
    </font>
    <font>
      <b/>
      <sz val="12"/>
      <color rgb="FF000000"/>
      <name val="Calibri"/>
    </font>
    <font>
      <b/>
      <sz val="14"/>
      <name val="Arial"/>
    </font>
    <font>
      <b/>
      <sz val="16"/>
      <name val="Arial"/>
    </font>
    <font>
      <sz val="14"/>
      <name val="Arial"/>
    </font>
    <font>
      <sz val="12"/>
      <color rgb="FF000000"/>
      <name val="Calibri"/>
    </font>
    <font>
      <b/>
      <sz val="14"/>
      <color rgb="FF000000"/>
      <name val="Arial Narrow"/>
    </font>
    <font>
      <sz val="11"/>
      <name val="Calibri"/>
    </font>
    <font>
      <b/>
      <sz val="10"/>
      <name val="Arial"/>
    </font>
    <font>
      <sz val="11"/>
      <color rgb="FF000000"/>
      <name val="Arial Narrow"/>
    </font>
    <font>
      <sz val="11"/>
      <name val="Arial Narrow"/>
    </font>
    <font>
      <sz val="11"/>
      <color rgb="FF000000"/>
      <name val="Arial"/>
    </font>
    <font>
      <sz val="11"/>
      <name val="Arial"/>
    </font>
    <font>
      <b/>
      <sz val="11"/>
      <color rgb="FF000000"/>
      <name val="Calibri"/>
    </font>
    <font>
      <b/>
      <sz val="10"/>
      <color rgb="FFFF0000"/>
      <name val="Arial"/>
    </font>
    <font>
      <b/>
      <sz val="11"/>
      <name val="Calibri"/>
    </font>
    <font>
      <sz val="14"/>
      <color rgb="FF000000"/>
      <name val="Arial Narrow"/>
    </font>
    <font>
      <sz val="14"/>
      <color rgb="FF000000"/>
      <name val="Calibri"/>
    </font>
    <font>
      <sz val="10"/>
      <name val="Dinpro-regular"/>
    </font>
    <font>
      <b/>
      <sz val="10"/>
      <name val="Arial Narrow"/>
    </font>
    <font>
      <b/>
      <sz val="11"/>
      <name val="Arial Narrow"/>
    </font>
    <font>
      <b/>
      <sz val="10"/>
      <color rgb="FFFF0000"/>
      <name val="Arial Narrow"/>
    </font>
    <font>
      <sz val="9"/>
      <name val="Arial"/>
    </font>
    <font>
      <b/>
      <sz val="11"/>
      <color rgb="FF000000"/>
      <name val="Arial Narrow"/>
    </font>
    <font>
      <b/>
      <sz val="11"/>
      <color rgb="FF000000"/>
      <name val="Arial"/>
    </font>
    <font>
      <b/>
      <sz val="11"/>
      <name val="Arial"/>
    </font>
    <font>
      <sz val="12"/>
      <color rgb="FF000000"/>
      <name val="Arial Narrow"/>
    </font>
    <font>
      <sz val="11"/>
      <name val="Arial"/>
      <family val="2"/>
      <charset val="238"/>
    </font>
  </fonts>
  <fills count="4">
    <fill>
      <patternFill patternType="none"/>
    </fill>
    <fill>
      <patternFill patternType="gray125"/>
    </fill>
    <fill>
      <patternFill patternType="solid">
        <fgColor rgb="FFBDD6EE"/>
        <bgColor rgb="FFBDD6EE"/>
      </patternFill>
    </fill>
    <fill>
      <patternFill patternType="solid">
        <fgColor rgb="FFD8D8D8"/>
        <bgColor rgb="FFD8D8D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98">
    <xf numFmtId="0" fontId="0" fillId="0" borderId="0" xfId="0" applyFont="1" applyAlignment="1"/>
    <xf numFmtId="0" fontId="1" fillId="0" borderId="0" xfId="0" applyFont="1"/>
    <xf numFmtId="0" fontId="1" fillId="0" borderId="0" xfId="0" applyFont="1" applyAlignment="1">
      <alignment horizontal="center" vertical="top"/>
    </xf>
    <xf numFmtId="0" fontId="2" fillId="0" borderId="0" xfId="0" applyFont="1" applyAlignment="1">
      <alignment horizontal="right" vertical="top"/>
    </xf>
    <xf numFmtId="0" fontId="2" fillId="0" borderId="0" xfId="0" applyFont="1" applyAlignment="1">
      <alignment horizontal="right"/>
    </xf>
    <xf numFmtId="0" fontId="3" fillId="0" borderId="0" xfId="0" applyFont="1"/>
    <xf numFmtId="0" fontId="4" fillId="0" borderId="0" xfId="0" applyFont="1"/>
    <xf numFmtId="0" fontId="5" fillId="0" borderId="0" xfId="0" applyFont="1" applyAlignment="1">
      <alignment horizontal="left" vertical="center" wrapText="1"/>
    </xf>
    <xf numFmtId="0" fontId="6" fillId="0" borderId="0" xfId="0" applyFont="1" applyAlignment="1">
      <alignment horizontal="left" vertical="top" wrapText="1"/>
    </xf>
    <xf numFmtId="0" fontId="1" fillId="0" borderId="0" xfId="0" applyFont="1" applyAlignment="1">
      <alignment vertical="top"/>
    </xf>
    <xf numFmtId="0" fontId="7" fillId="0" borderId="0" xfId="0" applyFont="1"/>
    <xf numFmtId="164" fontId="0" fillId="0" borderId="0" xfId="0" applyNumberFormat="1" applyFont="1"/>
    <xf numFmtId="0" fontId="6" fillId="2" borderId="1" xfId="0" applyFont="1" applyFill="1" applyBorder="1" applyAlignment="1">
      <alignment horizontal="center"/>
    </xf>
    <xf numFmtId="0" fontId="6" fillId="2" borderId="1" xfId="0" applyFont="1" applyFill="1" applyBorder="1"/>
    <xf numFmtId="4" fontId="6" fillId="2" borderId="1" xfId="0" applyNumberFormat="1" applyFont="1" applyFill="1" applyBorder="1"/>
    <xf numFmtId="164" fontId="1" fillId="0" borderId="0" xfId="0" applyNumberFormat="1" applyFont="1"/>
    <xf numFmtId="0" fontId="8" fillId="2" borderId="1" xfId="0" applyFont="1" applyFill="1" applyBorder="1"/>
    <xf numFmtId="0" fontId="9" fillId="0" borderId="0" xfId="0" applyFont="1" applyAlignment="1">
      <alignment horizontal="center"/>
    </xf>
    <xf numFmtId="0" fontId="9" fillId="0" borderId="0" xfId="0" applyFont="1" applyAlignment="1">
      <alignment horizontal="left"/>
    </xf>
    <xf numFmtId="0" fontId="10" fillId="2" borderId="1" xfId="0" applyFont="1" applyFill="1" applyBorder="1" applyAlignment="1">
      <alignment vertical="center" wrapText="1"/>
    </xf>
    <xf numFmtId="0" fontId="0" fillId="0" borderId="0" xfId="0" applyFont="1" applyAlignment="1">
      <alignment vertical="center"/>
    </xf>
    <xf numFmtId="49" fontId="12" fillId="3" borderId="1" xfId="0" applyNumberFormat="1" applyFont="1" applyFill="1" applyBorder="1" applyAlignment="1">
      <alignment horizontal="center" vertical="center"/>
    </xf>
    <xf numFmtId="0" fontId="12" fillId="3" borderId="1" xfId="0" applyFont="1" applyFill="1" applyBorder="1" applyAlignment="1">
      <alignment horizontal="center" vertical="center"/>
    </xf>
    <xf numFmtId="164" fontId="12" fillId="3" borderId="1" xfId="0" applyNumberFormat="1" applyFont="1" applyFill="1" applyBorder="1" applyAlignment="1">
      <alignment horizontal="right" vertical="center"/>
    </xf>
    <xf numFmtId="0" fontId="0" fillId="0" borderId="0" xfId="0" applyFont="1"/>
    <xf numFmtId="0" fontId="13" fillId="0" borderId="1" xfId="0" applyFont="1" applyBorder="1" applyAlignment="1">
      <alignment vertical="top"/>
    </xf>
    <xf numFmtId="0" fontId="14" fillId="0" borderId="1" xfId="0" applyFont="1" applyBorder="1" applyAlignment="1">
      <alignment vertical="top" wrapText="1"/>
    </xf>
    <xf numFmtId="0" fontId="15" fillId="0" borderId="1" xfId="0" applyFont="1" applyBorder="1" applyAlignment="1">
      <alignment horizontal="center" vertical="top"/>
    </xf>
    <xf numFmtId="165" fontId="16" fillId="0" borderId="1" xfId="0" applyNumberFormat="1" applyFont="1" applyBorder="1" applyAlignment="1">
      <alignment horizontal="center" vertical="top"/>
    </xf>
    <xf numFmtId="164" fontId="16" fillId="0" borderId="1" xfId="0" applyNumberFormat="1" applyFont="1" applyBorder="1" applyAlignment="1">
      <alignment horizontal="right" vertical="top"/>
    </xf>
    <xf numFmtId="164" fontId="15" fillId="0" borderId="1" xfId="0" applyNumberFormat="1" applyFont="1" applyBorder="1" applyAlignment="1">
      <alignment horizontal="right" vertical="top"/>
    </xf>
    <xf numFmtId="0" fontId="17" fillId="0" borderId="0" xfId="0" applyFont="1"/>
    <xf numFmtId="49" fontId="12" fillId="0" borderId="1" xfId="0" applyNumberFormat="1" applyFont="1" applyBorder="1" applyAlignment="1">
      <alignment horizontal="center" vertical="center"/>
    </xf>
    <xf numFmtId="0" fontId="14" fillId="0" borderId="1" xfId="0" applyFont="1" applyBorder="1" applyAlignment="1">
      <alignment horizontal="left" vertical="top" wrapText="1"/>
    </xf>
    <xf numFmtId="0" fontId="12" fillId="0" borderId="1" xfId="0" applyFont="1" applyBorder="1" applyAlignment="1">
      <alignment horizontal="center" vertical="center"/>
    </xf>
    <xf numFmtId="164" fontId="12" fillId="0" borderId="1" xfId="0" applyNumberFormat="1" applyFont="1" applyBorder="1" applyAlignment="1">
      <alignment horizontal="right" vertical="center"/>
    </xf>
    <xf numFmtId="165" fontId="15" fillId="0" borderId="1" xfId="0" applyNumberFormat="1" applyFont="1" applyBorder="1" applyAlignment="1">
      <alignment horizontal="center" vertical="top"/>
    </xf>
    <xf numFmtId="0" fontId="13" fillId="0" borderId="1" xfId="0" applyFont="1" applyBorder="1" applyAlignment="1">
      <alignment horizontal="right" vertical="center"/>
    </xf>
    <xf numFmtId="0" fontId="18" fillId="0" borderId="1" xfId="0" applyFont="1" applyBorder="1" applyAlignment="1">
      <alignment horizontal="center" vertical="center"/>
    </xf>
    <xf numFmtId="164" fontId="18" fillId="0" borderId="1" xfId="0" applyNumberFormat="1" applyFont="1" applyBorder="1" applyAlignment="1">
      <alignment horizontal="right" vertical="center"/>
    </xf>
    <xf numFmtId="0" fontId="13" fillId="0" borderId="1" xfId="0" applyFont="1" applyBorder="1" applyAlignment="1">
      <alignment vertical="top" wrapText="1"/>
    </xf>
    <xf numFmtId="0" fontId="14" fillId="0" borderId="1" xfId="0" applyFont="1" applyBorder="1" applyAlignment="1">
      <alignment vertical="top"/>
    </xf>
    <xf numFmtId="0" fontId="16" fillId="0" borderId="1" xfId="0" applyFont="1" applyBorder="1" applyAlignment="1">
      <alignment horizontal="center" vertical="top"/>
    </xf>
    <xf numFmtId="0" fontId="19" fillId="0" borderId="0" xfId="0" applyFont="1"/>
    <xf numFmtId="0" fontId="20" fillId="2" borderId="1" xfId="0" applyFont="1" applyFill="1" applyBorder="1" applyAlignment="1">
      <alignment vertical="center"/>
    </xf>
    <xf numFmtId="0" fontId="20" fillId="2" borderId="1" xfId="0" applyFont="1" applyFill="1" applyBorder="1" applyAlignment="1">
      <alignment horizontal="center" vertical="center"/>
    </xf>
    <xf numFmtId="165" fontId="20" fillId="2" borderId="1" xfId="0" applyNumberFormat="1" applyFont="1" applyFill="1" applyBorder="1" applyAlignment="1">
      <alignment horizontal="center" vertical="center"/>
    </xf>
    <xf numFmtId="164" fontId="20" fillId="2" borderId="1" xfId="0" applyNumberFormat="1" applyFont="1" applyFill="1" applyBorder="1" applyAlignment="1">
      <alignment vertical="center"/>
    </xf>
    <xf numFmtId="164" fontId="10" fillId="2" borderId="1" xfId="0" applyNumberFormat="1" applyFont="1" applyFill="1" applyBorder="1" applyAlignment="1">
      <alignment vertical="center"/>
    </xf>
    <xf numFmtId="0" fontId="21" fillId="0" borderId="0" xfId="0" applyFont="1" applyAlignment="1">
      <alignment vertical="center"/>
    </xf>
    <xf numFmtId="0" fontId="13" fillId="0" borderId="0" xfId="0" applyFont="1" applyAlignment="1">
      <alignment vertical="top"/>
    </xf>
    <xf numFmtId="0" fontId="13" fillId="0" borderId="0" xfId="0" applyFont="1" applyAlignment="1">
      <alignment vertical="top" wrapText="1"/>
    </xf>
    <xf numFmtId="0" fontId="13" fillId="0" borderId="0" xfId="0" applyFont="1" applyAlignment="1">
      <alignment horizontal="center" vertical="top"/>
    </xf>
    <xf numFmtId="165" fontId="13" fillId="0" borderId="0" xfId="0" applyNumberFormat="1" applyFont="1" applyAlignment="1">
      <alignment horizontal="center" vertical="top"/>
    </xf>
    <xf numFmtId="164" fontId="13" fillId="0" borderId="0" xfId="0" applyNumberFormat="1" applyFont="1" applyAlignment="1">
      <alignment vertical="top"/>
    </xf>
    <xf numFmtId="164" fontId="15" fillId="0" borderId="0" xfId="0" applyNumberFormat="1" applyFont="1" applyAlignment="1">
      <alignment vertical="top"/>
    </xf>
    <xf numFmtId="0" fontId="0" fillId="0" borderId="0" xfId="0" applyFont="1" applyAlignment="1">
      <alignment vertical="top"/>
    </xf>
    <xf numFmtId="0" fontId="0" fillId="0" borderId="0" xfId="0" applyFont="1" applyAlignment="1">
      <alignment vertical="top" wrapText="1"/>
    </xf>
    <xf numFmtId="0" fontId="0" fillId="0" borderId="0" xfId="0" applyFont="1" applyAlignment="1">
      <alignment horizontal="center" vertical="top"/>
    </xf>
    <xf numFmtId="165" fontId="0" fillId="0" borderId="0" xfId="0" applyNumberFormat="1" applyFont="1" applyAlignment="1">
      <alignment horizontal="center" vertical="top"/>
    </xf>
    <xf numFmtId="164" fontId="0" fillId="0" borderId="0" xfId="0" applyNumberFormat="1" applyFont="1" applyAlignment="1">
      <alignment vertical="top"/>
    </xf>
    <xf numFmtId="0" fontId="22" fillId="0" borderId="1" xfId="0" applyFont="1" applyBorder="1" applyAlignment="1">
      <alignment horizontal="left" vertical="top" wrapText="1"/>
    </xf>
    <xf numFmtId="0" fontId="23" fillId="0" borderId="1" xfId="0" applyFont="1" applyBorder="1" applyAlignment="1">
      <alignment horizontal="center" vertical="center"/>
    </xf>
    <xf numFmtId="164" fontId="23" fillId="0" borderId="1" xfId="0" applyNumberFormat="1" applyFont="1" applyBorder="1" applyAlignment="1">
      <alignment horizontal="right" vertical="center"/>
    </xf>
    <xf numFmtId="0" fontId="24" fillId="0" borderId="1" xfId="0" applyFont="1" applyBorder="1" applyAlignment="1">
      <alignment horizontal="left" vertical="top" wrapText="1"/>
    </xf>
    <xf numFmtId="0" fontId="25" fillId="0" borderId="1" xfId="0" applyFont="1" applyBorder="1" applyAlignment="1">
      <alignment horizontal="center" vertical="center"/>
    </xf>
    <xf numFmtId="164" fontId="25" fillId="0" borderId="1" xfId="0" applyNumberFormat="1" applyFont="1" applyBorder="1" applyAlignment="1">
      <alignment horizontal="right" vertical="center"/>
    </xf>
    <xf numFmtId="0" fontId="13" fillId="0" borderId="1" xfId="0" applyFont="1" applyBorder="1" applyAlignment="1">
      <alignment horizontal="right" vertical="top"/>
    </xf>
    <xf numFmtId="0" fontId="13" fillId="0" borderId="1" xfId="0" applyFont="1" applyBorder="1" applyAlignment="1">
      <alignment horizontal="center" vertical="top"/>
    </xf>
    <xf numFmtId="165" fontId="13" fillId="0" borderId="1" xfId="0" applyNumberFormat="1" applyFont="1" applyBorder="1" applyAlignment="1">
      <alignment horizontal="center" vertical="top"/>
    </xf>
    <xf numFmtId="164" fontId="14" fillId="0" borderId="1" xfId="0" applyNumberFormat="1" applyFont="1" applyBorder="1" applyAlignment="1">
      <alignment horizontal="right" vertical="top"/>
    </xf>
    <xf numFmtId="164" fontId="13" fillId="0" borderId="1" xfId="0" applyNumberFormat="1" applyFont="1" applyBorder="1" applyAlignment="1">
      <alignment horizontal="right" vertical="top"/>
    </xf>
    <xf numFmtId="0" fontId="26" fillId="0" borderId="1" xfId="0" applyFont="1" applyBorder="1" applyAlignment="1">
      <alignment horizontal="left" vertical="top" wrapText="1"/>
    </xf>
    <xf numFmtId="4" fontId="14" fillId="0" borderId="1" xfId="0" applyNumberFormat="1" applyFont="1" applyBorder="1" applyAlignment="1">
      <alignment horizontal="right" vertical="top"/>
    </xf>
    <xf numFmtId="4" fontId="13" fillId="0" borderId="1" xfId="0" applyNumberFormat="1" applyFont="1" applyBorder="1" applyAlignment="1">
      <alignment horizontal="right" vertical="top"/>
    </xf>
    <xf numFmtId="0" fontId="27" fillId="0" borderId="1" xfId="0" applyFont="1" applyBorder="1" applyAlignment="1">
      <alignment vertical="top" wrapText="1"/>
    </xf>
    <xf numFmtId="0" fontId="24" fillId="0" borderId="1" xfId="0" applyFont="1" applyBorder="1" applyAlignment="1">
      <alignment vertical="top" wrapText="1"/>
    </xf>
    <xf numFmtId="0" fontId="14" fillId="0" borderId="1" xfId="0" applyFont="1" applyBorder="1" applyAlignment="1">
      <alignment horizontal="center" vertical="top"/>
    </xf>
    <xf numFmtId="165" fontId="14" fillId="0" borderId="1" xfId="0" applyNumberFormat="1" applyFont="1" applyBorder="1" applyAlignment="1">
      <alignment horizontal="center" vertical="top"/>
    </xf>
    <xf numFmtId="0" fontId="14" fillId="0" borderId="1" xfId="0" applyFont="1" applyBorder="1" applyAlignment="1">
      <alignment horizontal="right" vertical="top"/>
    </xf>
    <xf numFmtId="0" fontId="13" fillId="0" borderId="1" xfId="0" applyFont="1" applyBorder="1" applyAlignment="1">
      <alignment horizontal="left" vertical="top"/>
    </xf>
    <xf numFmtId="165" fontId="20" fillId="2" borderId="1" xfId="0" applyNumberFormat="1" applyFont="1" applyFill="1" applyBorder="1" applyAlignment="1">
      <alignment vertical="center"/>
    </xf>
    <xf numFmtId="165" fontId="13" fillId="0" borderId="0" xfId="0" applyNumberFormat="1" applyFont="1" applyAlignment="1">
      <alignment vertical="top"/>
    </xf>
    <xf numFmtId="0" fontId="28" fillId="0" borderId="1" xfId="0" applyFont="1" applyBorder="1" applyAlignment="1">
      <alignment horizontal="center" vertical="top"/>
    </xf>
    <xf numFmtId="165" fontId="28" fillId="0" borderId="1" xfId="0" applyNumberFormat="1" applyFont="1" applyBorder="1" applyAlignment="1">
      <alignment horizontal="center" vertical="top"/>
    </xf>
    <xf numFmtId="164" fontId="29" fillId="0" borderId="1" xfId="0" applyNumberFormat="1" applyFont="1" applyBorder="1" applyAlignment="1">
      <alignment horizontal="right" vertical="top"/>
    </xf>
    <xf numFmtId="2" fontId="15" fillId="0" borderId="0" xfId="0" applyNumberFormat="1" applyFont="1" applyAlignment="1">
      <alignment vertical="top"/>
    </xf>
    <xf numFmtId="165" fontId="0" fillId="0" borderId="0" xfId="0" applyNumberFormat="1" applyFont="1" applyAlignment="1">
      <alignment vertical="top"/>
    </xf>
    <xf numFmtId="4" fontId="15" fillId="0" borderId="1" xfId="0" applyNumberFormat="1" applyFont="1" applyBorder="1" applyAlignment="1">
      <alignment horizontal="right" vertical="top"/>
    </xf>
    <xf numFmtId="10" fontId="13" fillId="0" borderId="1" xfId="0" applyNumberFormat="1" applyFont="1" applyBorder="1" applyAlignment="1">
      <alignment horizontal="center" vertical="top"/>
    </xf>
    <xf numFmtId="0" fontId="9" fillId="0" borderId="0" xfId="0" applyFont="1" applyAlignment="1">
      <alignment horizontal="left" wrapText="1"/>
    </xf>
    <xf numFmtId="0" fontId="0" fillId="0" borderId="0" xfId="0" applyFont="1" applyAlignment="1"/>
    <xf numFmtId="0" fontId="6" fillId="0" borderId="0" xfId="0" applyFont="1" applyAlignment="1">
      <alignment horizontal="left" vertical="top" wrapText="1"/>
    </xf>
    <xf numFmtId="0" fontId="5" fillId="0" borderId="0" xfId="0" applyFont="1" applyAlignment="1">
      <alignment horizontal="left" vertical="center" wrapText="1"/>
    </xf>
    <xf numFmtId="0" fontId="10" fillId="2" borderId="2" xfId="0" applyFont="1" applyFill="1" applyBorder="1" applyAlignment="1">
      <alignment horizontal="left" vertical="center" wrapText="1"/>
    </xf>
    <xf numFmtId="0" fontId="11" fillId="0" borderId="3" xfId="0" applyFont="1" applyBorder="1"/>
    <xf numFmtId="0" fontId="11" fillId="0" borderId="4" xfId="0" applyFont="1" applyBorder="1"/>
    <xf numFmtId="0" fontId="31" fillId="0" borderId="1" xfId="0" applyFont="1" applyBorder="1" applyAlignment="1">
      <alignment horizontal="center" vertical="top"/>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topLeftCell="A32" workbookViewId="0">
      <selection activeCell="A13" sqref="A13:B13"/>
    </sheetView>
  </sheetViews>
  <sheetFormatPr defaultColWidth="14.42578125" defaultRowHeight="15" customHeight="1"/>
  <cols>
    <col min="1" max="1" width="7.28515625" customWidth="1"/>
    <col min="2" max="2" width="37.140625" customWidth="1"/>
    <col min="3" max="3" width="16.28515625" customWidth="1"/>
    <col min="4" max="4" width="30.28515625" customWidth="1"/>
    <col min="5" max="5" width="15.85546875" customWidth="1"/>
    <col min="6" max="6" width="9.5703125" customWidth="1"/>
    <col min="7" max="11" width="9.140625" customWidth="1"/>
  </cols>
  <sheetData>
    <row r="1" spans="1:11" ht="12.75" customHeight="1">
      <c r="A1" s="1"/>
      <c r="B1" s="1"/>
      <c r="C1" s="1"/>
      <c r="D1" s="1"/>
      <c r="E1" s="1"/>
      <c r="F1" s="1"/>
      <c r="G1" s="1"/>
      <c r="H1" s="1"/>
      <c r="I1" s="1"/>
      <c r="J1" s="1"/>
      <c r="K1" s="1"/>
    </row>
    <row r="2" spans="1:11" ht="12.75" customHeight="1">
      <c r="A2" s="1"/>
      <c r="B2" s="1"/>
      <c r="C2" s="1"/>
      <c r="D2" s="1"/>
      <c r="E2" s="1"/>
      <c r="F2" s="1"/>
      <c r="G2" s="1"/>
      <c r="H2" s="1"/>
      <c r="I2" s="1"/>
      <c r="J2" s="1"/>
      <c r="K2" s="1"/>
    </row>
    <row r="3" spans="1:11" ht="12.75" customHeight="1">
      <c r="A3" s="1"/>
      <c r="B3" s="1"/>
      <c r="C3" s="1"/>
      <c r="D3" s="1"/>
      <c r="E3" s="1"/>
      <c r="F3" s="1"/>
      <c r="G3" s="1"/>
      <c r="H3" s="1"/>
      <c r="I3" s="1"/>
      <c r="J3" s="1"/>
      <c r="K3" s="1"/>
    </row>
    <row r="4" spans="1:11" ht="12" customHeight="1">
      <c r="A4" s="1"/>
      <c r="B4" s="2"/>
      <c r="C4" s="1"/>
      <c r="D4" s="3"/>
      <c r="E4" s="1"/>
      <c r="F4" s="1"/>
      <c r="G4" s="1"/>
      <c r="H4" s="1"/>
      <c r="I4" s="1"/>
      <c r="J4" s="1"/>
      <c r="K4" s="1"/>
    </row>
    <row r="5" spans="1:11" ht="12" customHeight="1">
      <c r="A5" s="1"/>
      <c r="B5" s="2"/>
      <c r="C5" s="1"/>
      <c r="D5" s="3"/>
      <c r="E5" s="1"/>
      <c r="F5" s="1"/>
      <c r="G5" s="1"/>
      <c r="H5" s="1"/>
      <c r="I5" s="1"/>
      <c r="J5" s="1"/>
      <c r="K5" s="1"/>
    </row>
    <row r="6" spans="1:11" ht="12.75" customHeight="1">
      <c r="A6" s="1"/>
      <c r="B6" s="1"/>
      <c r="C6" s="1"/>
      <c r="D6" s="4"/>
      <c r="E6" s="1"/>
      <c r="F6" s="1"/>
      <c r="G6" s="1"/>
      <c r="H6" s="1"/>
      <c r="I6" s="1"/>
      <c r="J6" s="1"/>
      <c r="K6" s="1"/>
    </row>
    <row r="7" spans="1:11" ht="12.75" customHeight="1">
      <c r="A7" s="5" t="s">
        <v>0</v>
      </c>
      <c r="B7" s="1"/>
      <c r="C7" s="1"/>
      <c r="D7" s="1"/>
      <c r="E7" s="1"/>
      <c r="F7" s="1"/>
      <c r="G7" s="1"/>
      <c r="H7" s="1"/>
      <c r="I7" s="1"/>
      <c r="J7" s="1"/>
      <c r="K7" s="1"/>
    </row>
    <row r="8" spans="1:11" ht="12.75" customHeight="1">
      <c r="A8" s="1"/>
      <c r="B8" s="5" t="s">
        <v>1</v>
      </c>
      <c r="C8" s="5"/>
      <c r="D8" s="1"/>
      <c r="E8" s="1"/>
      <c r="F8" s="1"/>
      <c r="G8" s="1"/>
      <c r="H8" s="1"/>
      <c r="I8" s="1"/>
      <c r="J8" s="1"/>
      <c r="K8" s="1"/>
    </row>
    <row r="9" spans="1:11" ht="12.75" customHeight="1">
      <c r="A9" s="5"/>
      <c r="B9" s="5" t="s">
        <v>2</v>
      </c>
      <c r="C9" s="5"/>
      <c r="D9" s="1"/>
      <c r="E9" s="1"/>
      <c r="F9" s="1"/>
      <c r="G9" s="1"/>
      <c r="H9" s="1"/>
      <c r="I9" s="1"/>
      <c r="J9" s="1"/>
      <c r="K9" s="1"/>
    </row>
    <row r="10" spans="1:11" ht="12.75" customHeight="1">
      <c r="A10" s="6"/>
      <c r="B10" s="6"/>
      <c r="C10" s="6"/>
      <c r="D10" s="1"/>
      <c r="E10" s="1"/>
      <c r="F10" s="1"/>
      <c r="G10" s="1"/>
      <c r="H10" s="1"/>
      <c r="I10" s="1"/>
      <c r="J10" s="1"/>
      <c r="K10" s="1"/>
    </row>
    <row r="11" spans="1:11" ht="12.75" customHeight="1">
      <c r="A11" s="6"/>
      <c r="B11" s="6"/>
      <c r="C11" s="6"/>
      <c r="D11" s="1"/>
      <c r="E11" s="1"/>
      <c r="F11" s="1"/>
      <c r="G11" s="1"/>
      <c r="H11" s="1"/>
      <c r="I11" s="1"/>
      <c r="J11" s="1"/>
      <c r="K11" s="1"/>
    </row>
    <row r="12" spans="1:11" ht="12.75" customHeight="1">
      <c r="A12" s="1"/>
      <c r="B12" s="1"/>
      <c r="C12" s="1"/>
      <c r="D12" s="1"/>
      <c r="E12" s="1"/>
      <c r="F12" s="1"/>
      <c r="G12" s="1"/>
      <c r="H12" s="1"/>
      <c r="I12" s="1"/>
      <c r="J12" s="1"/>
      <c r="K12" s="1"/>
    </row>
    <row r="13" spans="1:11" ht="15" customHeight="1">
      <c r="A13" s="93" t="s">
        <v>3</v>
      </c>
      <c r="B13" s="91"/>
      <c r="C13" s="7"/>
      <c r="D13" s="1"/>
      <c r="E13" s="1"/>
      <c r="F13" s="1"/>
      <c r="G13" s="1"/>
      <c r="H13" s="1"/>
      <c r="I13" s="1"/>
      <c r="J13" s="1"/>
      <c r="K13" s="1"/>
    </row>
    <row r="14" spans="1:11" ht="12.75" customHeight="1">
      <c r="A14" s="6"/>
      <c r="B14" s="6"/>
      <c r="C14" s="6"/>
      <c r="D14" s="1"/>
      <c r="E14" s="1"/>
      <c r="F14" s="1"/>
      <c r="G14" s="1"/>
      <c r="H14" s="1"/>
      <c r="I14" s="1"/>
      <c r="J14" s="1"/>
      <c r="K14" s="1"/>
    </row>
    <row r="15" spans="1:11" ht="12.75" customHeight="1">
      <c r="A15" s="6"/>
      <c r="B15" s="6"/>
      <c r="C15" s="6"/>
      <c r="D15" s="1"/>
      <c r="E15" s="1"/>
      <c r="F15" s="1"/>
      <c r="G15" s="1"/>
      <c r="H15" s="1"/>
      <c r="I15" s="1"/>
      <c r="J15" s="1"/>
      <c r="K15" s="1"/>
    </row>
    <row r="16" spans="1:11" ht="12.75" customHeight="1">
      <c r="A16" s="1"/>
      <c r="B16" s="1"/>
      <c r="C16" s="1"/>
      <c r="D16" s="1"/>
      <c r="E16" s="1"/>
      <c r="F16" s="1"/>
      <c r="G16" s="1"/>
      <c r="H16" s="1"/>
      <c r="I16" s="1"/>
      <c r="J16" s="1"/>
      <c r="K16" s="1"/>
    </row>
    <row r="17" spans="1:11" ht="18" customHeight="1">
      <c r="A17" s="92" t="s">
        <v>4</v>
      </c>
      <c r="B17" s="91"/>
      <c r="C17" s="91"/>
      <c r="D17" s="91"/>
      <c r="E17" s="9"/>
      <c r="F17" s="9"/>
      <c r="G17" s="9"/>
      <c r="H17" s="9"/>
      <c r="I17" s="9"/>
      <c r="J17" s="9"/>
      <c r="K17" s="9"/>
    </row>
    <row r="18" spans="1:11" ht="21.75" customHeight="1">
      <c r="A18" s="91"/>
      <c r="B18" s="91"/>
      <c r="C18" s="91"/>
      <c r="D18" s="91"/>
      <c r="E18" s="1"/>
      <c r="F18" s="1"/>
      <c r="G18" s="1"/>
      <c r="H18" s="1"/>
      <c r="I18" s="1"/>
      <c r="J18" s="1"/>
      <c r="K18" s="1"/>
    </row>
    <row r="19" spans="1:11" ht="12.75" customHeight="1">
      <c r="A19" s="6"/>
      <c r="B19" s="6"/>
      <c r="C19" s="6"/>
      <c r="D19" s="1"/>
      <c r="E19" s="1"/>
      <c r="F19" s="1"/>
      <c r="G19" s="1"/>
      <c r="H19" s="1"/>
      <c r="I19" s="1"/>
      <c r="J19" s="1"/>
      <c r="K19" s="1"/>
    </row>
    <row r="20" spans="1:11" ht="12.75" customHeight="1">
      <c r="A20" s="6"/>
      <c r="B20" s="6"/>
      <c r="C20" s="6"/>
      <c r="D20" s="1"/>
      <c r="E20" s="1"/>
      <c r="F20" s="1"/>
      <c r="G20" s="1"/>
      <c r="H20" s="1"/>
      <c r="I20" s="1"/>
      <c r="J20" s="1"/>
      <c r="K20" s="1"/>
    </row>
    <row r="21" spans="1:11" ht="18" customHeight="1">
      <c r="A21" s="92" t="s">
        <v>5</v>
      </c>
      <c r="B21" s="91"/>
      <c r="C21" s="91"/>
      <c r="D21" s="91"/>
      <c r="E21" s="1"/>
      <c r="F21" s="1"/>
      <c r="G21" s="1"/>
      <c r="H21" s="1"/>
      <c r="I21" s="1"/>
      <c r="J21" s="1"/>
      <c r="K21" s="1"/>
    </row>
    <row r="22" spans="1:11" ht="12.75" customHeight="1">
      <c r="A22" s="6"/>
      <c r="B22" s="6"/>
      <c r="C22" s="6"/>
      <c r="D22" s="1"/>
      <c r="E22" s="1"/>
      <c r="F22" s="1"/>
      <c r="G22" s="1"/>
      <c r="H22" s="1"/>
      <c r="I22" s="1"/>
      <c r="J22" s="1"/>
      <c r="K22" s="1"/>
    </row>
    <row r="23" spans="1:11" ht="12.75" customHeight="1">
      <c r="A23" s="6"/>
      <c r="B23" s="6"/>
      <c r="C23" s="6"/>
      <c r="D23" s="1"/>
      <c r="E23" s="1"/>
      <c r="F23" s="1"/>
      <c r="G23" s="1"/>
      <c r="H23" s="1"/>
      <c r="I23" s="1"/>
      <c r="J23" s="1"/>
      <c r="K23" s="1"/>
    </row>
    <row r="24" spans="1:11" ht="12.75" customHeight="1">
      <c r="A24" s="92" t="s">
        <v>6</v>
      </c>
      <c r="B24" s="91"/>
      <c r="C24" s="91"/>
      <c r="D24" s="91"/>
      <c r="E24" s="1"/>
      <c r="F24" s="1"/>
      <c r="G24" s="1"/>
      <c r="H24" s="1"/>
      <c r="I24" s="1"/>
      <c r="J24" s="1"/>
      <c r="K24" s="1"/>
    </row>
    <row r="25" spans="1:11" ht="12.75" customHeight="1">
      <c r="A25" s="10"/>
      <c r="B25" s="10"/>
      <c r="C25" s="10"/>
      <c r="D25" s="10"/>
      <c r="E25" s="1"/>
      <c r="F25" s="1"/>
      <c r="G25" s="1"/>
      <c r="H25" s="1"/>
      <c r="I25" s="1"/>
      <c r="J25" s="1"/>
      <c r="K25" s="1"/>
    </row>
    <row r="26" spans="1:11" ht="18" customHeight="1">
      <c r="A26" s="8"/>
      <c r="B26" s="8"/>
      <c r="C26" s="8"/>
      <c r="D26" s="11"/>
      <c r="E26" s="1"/>
      <c r="F26" s="1"/>
      <c r="G26" s="1"/>
      <c r="H26" s="1"/>
      <c r="I26" s="1"/>
      <c r="J26" s="1"/>
      <c r="K26" s="1"/>
    </row>
    <row r="27" spans="1:11" ht="24.75" customHeight="1">
      <c r="A27" s="12" t="s">
        <v>7</v>
      </c>
      <c r="B27" s="13" t="s">
        <v>8</v>
      </c>
      <c r="C27" s="13"/>
      <c r="D27" s="14">
        <f>GRADBENA_DELA!F93</f>
        <v>0</v>
      </c>
      <c r="E27" s="1"/>
      <c r="F27" s="1"/>
      <c r="G27" s="1"/>
      <c r="H27" s="1"/>
      <c r="I27" s="1"/>
      <c r="J27" s="1"/>
      <c r="K27" s="1"/>
    </row>
    <row r="28" spans="1:11" ht="24.75" customHeight="1">
      <c r="A28" s="12" t="s">
        <v>9</v>
      </c>
      <c r="B28" s="13" t="s">
        <v>10</v>
      </c>
      <c r="C28" s="13"/>
      <c r="D28" s="14">
        <f>MONTAŽNA_DELA!F158</f>
        <v>0</v>
      </c>
      <c r="E28" s="1"/>
      <c r="F28" s="1"/>
      <c r="G28" s="1"/>
      <c r="H28" s="1"/>
      <c r="I28" s="1"/>
      <c r="J28" s="1"/>
      <c r="K28" s="1"/>
    </row>
    <row r="29" spans="1:11" ht="24.75" customHeight="1">
      <c r="A29" s="12" t="s">
        <v>11</v>
      </c>
      <c r="B29" s="13" t="s">
        <v>12</v>
      </c>
      <c r="C29" s="13"/>
      <c r="D29" s="14">
        <f>HIŠNI_PRIKLJUČKI!F49</f>
        <v>0</v>
      </c>
      <c r="E29" s="15"/>
      <c r="F29" s="1"/>
      <c r="G29" s="1"/>
      <c r="H29" s="1"/>
      <c r="I29" s="1"/>
      <c r="J29" s="1"/>
      <c r="K29" s="1"/>
    </row>
    <row r="30" spans="1:11" ht="24.75" customHeight="1">
      <c r="A30" s="12" t="s">
        <v>13</v>
      </c>
      <c r="B30" s="13" t="s">
        <v>14</v>
      </c>
      <c r="C30" s="13"/>
      <c r="D30" s="14">
        <f>SKUPNA_DELA!F24</f>
        <v>0</v>
      </c>
      <c r="E30" s="1"/>
      <c r="F30" s="1"/>
      <c r="G30" s="1"/>
      <c r="H30" s="1"/>
      <c r="I30" s="1"/>
      <c r="J30" s="1"/>
      <c r="K30" s="1"/>
    </row>
    <row r="31" spans="1:11" ht="24.75" customHeight="1">
      <c r="A31" s="16"/>
      <c r="B31" s="13" t="s">
        <v>15</v>
      </c>
      <c r="C31" s="13"/>
      <c r="D31" s="14">
        <f>SUM(D27:D30)</f>
        <v>0</v>
      </c>
      <c r="E31" s="1"/>
      <c r="F31" s="1"/>
      <c r="G31" s="1"/>
      <c r="H31" s="1"/>
      <c r="I31" s="1"/>
      <c r="J31" s="1"/>
      <c r="K31" s="1"/>
    </row>
    <row r="32" spans="1:11" ht="12.75" customHeight="1">
      <c r="A32" s="10"/>
      <c r="B32" s="10"/>
      <c r="C32" s="10"/>
      <c r="D32" s="10"/>
      <c r="E32" s="1"/>
      <c r="F32" s="1"/>
      <c r="G32" s="1"/>
      <c r="H32" s="1"/>
      <c r="I32" s="1"/>
      <c r="J32" s="1"/>
      <c r="K32" s="1"/>
    </row>
    <row r="33" spans="1:11" ht="18" customHeight="1">
      <c r="A33" s="8"/>
      <c r="B33" s="8"/>
      <c r="C33" s="8"/>
      <c r="D33" s="8"/>
      <c r="E33" s="1"/>
      <c r="F33" s="1"/>
      <c r="G33" s="1"/>
      <c r="H33" s="1"/>
      <c r="I33" s="1"/>
      <c r="J33" s="1"/>
      <c r="K33" s="1"/>
    </row>
    <row r="34" spans="1:11" ht="15" customHeight="1">
      <c r="A34" s="90" t="s">
        <v>16</v>
      </c>
      <c r="B34" s="91"/>
      <c r="C34" s="91"/>
      <c r="D34" s="91"/>
      <c r="E34" s="17"/>
      <c r="F34" s="17"/>
      <c r="G34" s="17"/>
      <c r="H34" s="17"/>
      <c r="I34" s="17"/>
      <c r="J34" s="17"/>
      <c r="K34" s="17"/>
    </row>
    <row r="35" spans="1:11" ht="15" customHeight="1">
      <c r="A35" s="90" t="s">
        <v>17</v>
      </c>
      <c r="B35" s="91"/>
      <c r="C35" s="91"/>
      <c r="D35" s="91"/>
      <c r="E35" s="17"/>
      <c r="F35" s="17"/>
      <c r="G35" s="17"/>
      <c r="H35" s="17"/>
      <c r="I35" s="17"/>
      <c r="J35" s="17"/>
      <c r="K35" s="17"/>
    </row>
    <row r="36" spans="1:11" ht="12.75" customHeight="1">
      <c r="A36" s="91"/>
      <c r="B36" s="91"/>
      <c r="C36" s="91"/>
      <c r="D36" s="91"/>
      <c r="E36" s="17"/>
      <c r="F36" s="17"/>
      <c r="G36" s="17"/>
      <c r="H36" s="17"/>
      <c r="I36" s="17"/>
      <c r="J36" s="17"/>
      <c r="K36" s="17"/>
    </row>
    <row r="37" spans="1:11" ht="12.75" customHeight="1">
      <c r="A37" s="17"/>
      <c r="B37" s="18"/>
      <c r="C37" s="17"/>
      <c r="D37" s="17"/>
      <c r="E37" s="17"/>
      <c r="F37" s="17"/>
      <c r="G37" s="17"/>
      <c r="H37" s="17"/>
      <c r="I37" s="17"/>
      <c r="J37" s="17"/>
      <c r="K37" s="17"/>
    </row>
    <row r="38" spans="1:11" ht="12.75" customHeight="1">
      <c r="A38" s="17"/>
      <c r="B38" s="18"/>
      <c r="C38" s="17"/>
      <c r="D38" s="17"/>
      <c r="E38" s="17"/>
      <c r="F38" s="17"/>
      <c r="G38" s="17"/>
      <c r="H38" s="17"/>
      <c r="I38" s="17"/>
      <c r="J38" s="17"/>
      <c r="K38" s="17"/>
    </row>
    <row r="39" spans="1:11" ht="12.75" customHeight="1">
      <c r="A39" s="17"/>
      <c r="B39" s="18"/>
      <c r="C39" s="17"/>
      <c r="D39" s="17"/>
      <c r="E39" s="17"/>
      <c r="F39" s="17"/>
      <c r="G39" s="17"/>
      <c r="H39" s="17"/>
      <c r="I39" s="17"/>
      <c r="J39" s="17"/>
      <c r="K39" s="17"/>
    </row>
    <row r="40" spans="1:11" ht="12.75" customHeight="1">
      <c r="A40" s="17"/>
      <c r="B40" s="18"/>
      <c r="C40" s="17"/>
      <c r="D40" s="17"/>
      <c r="E40" s="17"/>
      <c r="F40" s="17"/>
      <c r="G40" s="17"/>
      <c r="H40" s="17"/>
      <c r="I40" s="17"/>
      <c r="J40" s="17"/>
      <c r="K40" s="17"/>
    </row>
    <row r="41" spans="1:11" ht="12.75" customHeight="1">
      <c r="A41" s="17"/>
      <c r="B41" s="17"/>
      <c r="C41" s="17"/>
      <c r="D41" s="17"/>
      <c r="E41" s="17"/>
      <c r="F41" s="17"/>
      <c r="G41" s="17"/>
      <c r="H41" s="17"/>
      <c r="I41" s="17"/>
      <c r="J41" s="17"/>
      <c r="K41" s="17"/>
    </row>
    <row r="42" spans="1:11" ht="12.75" customHeight="1">
      <c r="A42" s="17"/>
      <c r="B42" s="17"/>
      <c r="C42" s="17"/>
      <c r="D42" s="17"/>
      <c r="E42" s="17"/>
      <c r="F42" s="17"/>
      <c r="G42" s="17"/>
      <c r="H42" s="17"/>
      <c r="I42" s="17"/>
      <c r="J42" s="17"/>
      <c r="K42" s="17"/>
    </row>
    <row r="43" spans="1:11" ht="12.75" customHeight="1">
      <c r="A43" s="17"/>
      <c r="B43" s="17"/>
      <c r="C43" s="17"/>
      <c r="D43" s="17"/>
      <c r="E43" s="17"/>
      <c r="F43" s="17"/>
      <c r="G43" s="17"/>
      <c r="H43" s="17"/>
      <c r="I43" s="17"/>
      <c r="J43" s="17"/>
      <c r="K43" s="17"/>
    </row>
    <row r="44" spans="1:11" ht="12.75" customHeight="1">
      <c r="A44" s="1"/>
      <c r="B44" s="1"/>
      <c r="C44" s="1"/>
      <c r="D44" s="1"/>
      <c r="E44" s="1"/>
      <c r="F44" s="1"/>
      <c r="G44" s="1"/>
      <c r="H44" s="1"/>
      <c r="I44" s="1"/>
      <c r="J44" s="1"/>
      <c r="K44" s="1"/>
    </row>
    <row r="45" spans="1:11" ht="12.75" customHeight="1">
      <c r="A45" s="1"/>
      <c r="B45" s="1"/>
      <c r="C45" s="1"/>
      <c r="D45" s="1"/>
      <c r="E45" s="1"/>
      <c r="F45" s="1"/>
      <c r="G45" s="1"/>
      <c r="H45" s="1"/>
      <c r="I45" s="1"/>
      <c r="J45" s="1"/>
      <c r="K45" s="1"/>
    </row>
    <row r="46" spans="1:11" ht="12.75" customHeight="1">
      <c r="A46" s="1"/>
      <c r="B46" s="1"/>
      <c r="C46" s="1"/>
      <c r="D46" s="1"/>
      <c r="E46" s="1"/>
      <c r="F46" s="1"/>
      <c r="G46" s="1"/>
      <c r="H46" s="1"/>
      <c r="I46" s="1"/>
      <c r="J46" s="1"/>
      <c r="K46" s="1"/>
    </row>
    <row r="47" spans="1:11" ht="12.75" customHeight="1">
      <c r="A47" s="1"/>
      <c r="B47" s="1"/>
      <c r="C47" s="1"/>
      <c r="D47" s="1"/>
      <c r="E47" s="1"/>
      <c r="F47" s="1"/>
      <c r="G47" s="1"/>
      <c r="H47" s="1"/>
      <c r="I47" s="1"/>
      <c r="J47" s="1"/>
      <c r="K47" s="1"/>
    </row>
    <row r="48" spans="1:11" ht="12.75" customHeight="1">
      <c r="A48" s="1"/>
      <c r="B48" s="1"/>
      <c r="C48" s="1"/>
      <c r="D48" s="1"/>
      <c r="E48" s="1"/>
      <c r="F48" s="1"/>
      <c r="G48" s="1"/>
      <c r="H48" s="1"/>
      <c r="I48" s="1"/>
      <c r="J48" s="1"/>
      <c r="K48" s="1"/>
    </row>
    <row r="49" spans="1:11" ht="12.75" customHeight="1">
      <c r="A49" s="1"/>
      <c r="B49" s="1"/>
      <c r="C49" s="1"/>
      <c r="D49" s="1"/>
      <c r="E49" s="1"/>
      <c r="F49" s="1"/>
      <c r="G49" s="1"/>
      <c r="H49" s="1"/>
      <c r="I49" s="1"/>
      <c r="J49" s="1"/>
      <c r="K49" s="1"/>
    </row>
    <row r="50" spans="1:11" ht="12.75" customHeight="1">
      <c r="A50" s="1"/>
      <c r="B50" s="1"/>
      <c r="C50" s="1"/>
      <c r="D50" s="1"/>
      <c r="E50" s="1"/>
      <c r="F50" s="1"/>
      <c r="G50" s="1"/>
      <c r="H50" s="1"/>
      <c r="I50" s="1"/>
      <c r="J50" s="1"/>
      <c r="K50" s="1"/>
    </row>
    <row r="51" spans="1:11" ht="12.75" customHeight="1">
      <c r="A51" s="1"/>
      <c r="B51" s="1"/>
      <c r="C51" s="1"/>
      <c r="D51" s="1"/>
      <c r="E51" s="1"/>
      <c r="F51" s="1"/>
      <c r="G51" s="1"/>
      <c r="H51" s="1"/>
      <c r="I51" s="1"/>
      <c r="J51" s="1"/>
      <c r="K51" s="1"/>
    </row>
    <row r="52" spans="1:11" ht="12.75" customHeight="1">
      <c r="A52" s="1"/>
      <c r="B52" s="1"/>
      <c r="C52" s="1"/>
      <c r="D52" s="1"/>
      <c r="E52" s="1"/>
      <c r="F52" s="1"/>
      <c r="G52" s="1"/>
      <c r="H52" s="1"/>
      <c r="I52" s="1"/>
      <c r="J52" s="1"/>
      <c r="K52" s="1"/>
    </row>
    <row r="53" spans="1:11" ht="12.75" customHeight="1">
      <c r="A53" s="1"/>
      <c r="B53" s="1"/>
      <c r="C53" s="1"/>
      <c r="D53" s="1"/>
      <c r="E53" s="1"/>
      <c r="F53" s="1"/>
      <c r="G53" s="1"/>
      <c r="H53" s="1"/>
      <c r="I53" s="1"/>
      <c r="J53" s="1"/>
      <c r="K53" s="1"/>
    </row>
    <row r="54" spans="1:11" ht="12.75" customHeight="1">
      <c r="A54" s="1"/>
      <c r="B54" s="1"/>
      <c r="C54" s="1"/>
      <c r="D54" s="1"/>
      <c r="E54" s="1"/>
      <c r="F54" s="1"/>
      <c r="G54" s="1"/>
      <c r="H54" s="1"/>
      <c r="I54" s="1"/>
      <c r="J54" s="1"/>
      <c r="K54" s="1"/>
    </row>
    <row r="55" spans="1:11" ht="12.75" customHeight="1">
      <c r="A55" s="1"/>
      <c r="B55" s="1"/>
      <c r="C55" s="1"/>
      <c r="D55" s="1"/>
      <c r="E55" s="1"/>
      <c r="F55" s="1"/>
      <c r="G55" s="1"/>
      <c r="H55" s="1"/>
      <c r="I55" s="1"/>
      <c r="J55" s="1"/>
      <c r="K55" s="1"/>
    </row>
    <row r="56" spans="1:11" ht="12.75" customHeight="1">
      <c r="A56" s="1"/>
      <c r="B56" s="1"/>
      <c r="C56" s="1"/>
      <c r="D56" s="1"/>
      <c r="E56" s="1"/>
      <c r="F56" s="1"/>
      <c r="G56" s="1"/>
      <c r="H56" s="1"/>
      <c r="I56" s="1"/>
      <c r="J56" s="1"/>
      <c r="K56" s="1"/>
    </row>
    <row r="57" spans="1:11" ht="12.75" customHeight="1">
      <c r="A57" s="1"/>
      <c r="B57" s="1"/>
      <c r="C57" s="1"/>
      <c r="D57" s="1"/>
      <c r="E57" s="1"/>
      <c r="F57" s="1"/>
      <c r="G57" s="1"/>
      <c r="H57" s="1"/>
      <c r="I57" s="1"/>
      <c r="J57" s="1"/>
      <c r="K57" s="1"/>
    </row>
    <row r="58" spans="1:11" ht="12.75" customHeight="1">
      <c r="A58" s="1"/>
      <c r="B58" s="1"/>
      <c r="C58" s="1"/>
      <c r="D58" s="1"/>
      <c r="E58" s="1"/>
      <c r="F58" s="1"/>
      <c r="G58" s="1"/>
      <c r="H58" s="1"/>
      <c r="I58" s="1"/>
      <c r="J58" s="1"/>
      <c r="K58" s="1"/>
    </row>
    <row r="59" spans="1:11" ht="12.75" customHeight="1">
      <c r="A59" s="1"/>
      <c r="B59" s="1"/>
      <c r="C59" s="1"/>
      <c r="D59" s="1"/>
      <c r="E59" s="1"/>
      <c r="F59" s="1"/>
      <c r="G59" s="1"/>
      <c r="H59" s="1"/>
      <c r="I59" s="1"/>
      <c r="J59" s="1"/>
      <c r="K59" s="1"/>
    </row>
    <row r="60" spans="1:11" ht="12.75" customHeight="1">
      <c r="A60" s="1"/>
      <c r="B60" s="1"/>
      <c r="C60" s="1"/>
      <c r="D60" s="1"/>
      <c r="E60" s="1"/>
      <c r="F60" s="1"/>
      <c r="G60" s="1"/>
      <c r="H60" s="1"/>
      <c r="I60" s="1"/>
      <c r="J60" s="1"/>
      <c r="K60" s="1"/>
    </row>
    <row r="61" spans="1:11" ht="12.75" customHeight="1">
      <c r="A61" s="1"/>
      <c r="B61" s="1"/>
      <c r="C61" s="1"/>
      <c r="D61" s="1"/>
      <c r="E61" s="1"/>
      <c r="F61" s="1"/>
      <c r="G61" s="1"/>
      <c r="H61" s="1"/>
      <c r="I61" s="1"/>
      <c r="J61" s="1"/>
      <c r="K61" s="1"/>
    </row>
    <row r="62" spans="1:11" ht="12.75" customHeight="1">
      <c r="A62" s="1"/>
      <c r="B62" s="1"/>
      <c r="C62" s="1"/>
      <c r="D62" s="1"/>
      <c r="E62" s="1"/>
      <c r="F62" s="1"/>
      <c r="G62" s="1"/>
      <c r="H62" s="1"/>
      <c r="I62" s="1"/>
      <c r="J62" s="1"/>
      <c r="K62" s="1"/>
    </row>
    <row r="63" spans="1:11" ht="12.75" customHeight="1">
      <c r="A63" s="1"/>
      <c r="B63" s="1"/>
      <c r="C63" s="1"/>
      <c r="D63" s="1"/>
      <c r="E63" s="1"/>
      <c r="F63" s="1"/>
      <c r="G63" s="1"/>
      <c r="H63" s="1"/>
      <c r="I63" s="1"/>
      <c r="J63" s="1"/>
      <c r="K63" s="1"/>
    </row>
    <row r="64" spans="1:11" ht="12.75" customHeight="1">
      <c r="A64" s="1"/>
      <c r="B64" s="1"/>
      <c r="C64" s="1"/>
      <c r="D64" s="1"/>
      <c r="E64" s="1"/>
      <c r="F64" s="1"/>
      <c r="G64" s="1"/>
      <c r="H64" s="1"/>
      <c r="I64" s="1"/>
      <c r="J64" s="1"/>
      <c r="K64" s="1"/>
    </row>
    <row r="65" spans="1:11" ht="12.75" customHeight="1">
      <c r="A65" s="1"/>
      <c r="B65" s="1"/>
      <c r="C65" s="1"/>
      <c r="D65" s="1"/>
      <c r="E65" s="1"/>
      <c r="F65" s="1"/>
      <c r="G65" s="1"/>
      <c r="H65" s="1"/>
      <c r="I65" s="1"/>
      <c r="J65" s="1"/>
      <c r="K65" s="1"/>
    </row>
    <row r="66" spans="1:11" ht="12.75" customHeight="1">
      <c r="A66" s="1"/>
      <c r="B66" s="1"/>
      <c r="C66" s="1"/>
      <c r="D66" s="1"/>
      <c r="E66" s="1"/>
      <c r="F66" s="1"/>
      <c r="G66" s="1"/>
      <c r="H66" s="1"/>
      <c r="I66" s="1"/>
      <c r="J66" s="1"/>
      <c r="K66" s="1"/>
    </row>
    <row r="67" spans="1:11" ht="12.75" customHeight="1">
      <c r="A67" s="1"/>
      <c r="B67" s="1"/>
      <c r="C67" s="1"/>
      <c r="D67" s="1"/>
      <c r="E67" s="1"/>
      <c r="F67" s="1"/>
      <c r="G67" s="1"/>
      <c r="H67" s="1"/>
      <c r="I67" s="1"/>
      <c r="J67" s="1"/>
      <c r="K67" s="1"/>
    </row>
    <row r="68" spans="1:11" ht="12.75" customHeight="1">
      <c r="A68" s="1"/>
      <c r="B68" s="1"/>
      <c r="C68" s="1"/>
      <c r="D68" s="1"/>
      <c r="E68" s="1"/>
      <c r="F68" s="1"/>
      <c r="G68" s="1"/>
      <c r="H68" s="1"/>
      <c r="I68" s="1"/>
      <c r="J68" s="1"/>
      <c r="K68" s="1"/>
    </row>
    <row r="69" spans="1:11" ht="12.75" customHeight="1">
      <c r="A69" s="1"/>
      <c r="B69" s="1"/>
      <c r="C69" s="1"/>
      <c r="D69" s="1"/>
      <c r="E69" s="1"/>
      <c r="F69" s="1"/>
      <c r="G69" s="1"/>
      <c r="H69" s="1"/>
      <c r="I69" s="1"/>
      <c r="J69" s="1"/>
      <c r="K69" s="1"/>
    </row>
    <row r="70" spans="1:11" ht="12.75" customHeight="1">
      <c r="A70" s="1"/>
      <c r="B70" s="1"/>
      <c r="C70" s="1"/>
      <c r="D70" s="1"/>
      <c r="E70" s="1"/>
      <c r="F70" s="1"/>
      <c r="G70" s="1"/>
      <c r="H70" s="1"/>
      <c r="I70" s="1"/>
      <c r="J70" s="1"/>
      <c r="K70" s="1"/>
    </row>
    <row r="71" spans="1:11" ht="12.75" customHeight="1">
      <c r="A71" s="1"/>
      <c r="B71" s="1"/>
      <c r="C71" s="1"/>
      <c r="D71" s="1"/>
      <c r="E71" s="1"/>
      <c r="F71" s="1"/>
      <c r="G71" s="1"/>
      <c r="H71" s="1"/>
      <c r="I71" s="1"/>
      <c r="J71" s="1"/>
      <c r="K71" s="1"/>
    </row>
    <row r="72" spans="1:11" ht="12.75" customHeight="1">
      <c r="A72" s="1"/>
      <c r="B72" s="1"/>
      <c r="C72" s="1"/>
      <c r="D72" s="1"/>
      <c r="E72" s="1"/>
      <c r="F72" s="1"/>
      <c r="G72" s="1"/>
      <c r="H72" s="1"/>
      <c r="I72" s="1"/>
      <c r="J72" s="1"/>
      <c r="K72" s="1"/>
    </row>
    <row r="73" spans="1:11" ht="12.75" customHeight="1">
      <c r="A73" s="1"/>
      <c r="B73" s="1"/>
      <c r="C73" s="1"/>
      <c r="D73" s="1"/>
      <c r="E73" s="1"/>
      <c r="F73" s="1"/>
      <c r="G73" s="1"/>
      <c r="H73" s="1"/>
      <c r="I73" s="1"/>
      <c r="J73" s="1"/>
      <c r="K73" s="1"/>
    </row>
    <row r="74" spans="1:11" ht="12.75" customHeight="1">
      <c r="A74" s="1"/>
      <c r="B74" s="1"/>
      <c r="C74" s="1"/>
      <c r="D74" s="1"/>
      <c r="E74" s="1"/>
      <c r="F74" s="1"/>
      <c r="G74" s="1"/>
      <c r="H74" s="1"/>
      <c r="I74" s="1"/>
      <c r="J74" s="1"/>
      <c r="K74" s="1"/>
    </row>
    <row r="75" spans="1:11" ht="12.75" customHeight="1">
      <c r="A75" s="1"/>
      <c r="B75" s="1"/>
      <c r="C75" s="1"/>
      <c r="D75" s="1"/>
      <c r="E75" s="1"/>
      <c r="F75" s="1"/>
      <c r="G75" s="1"/>
      <c r="H75" s="1"/>
      <c r="I75" s="1"/>
      <c r="J75" s="1"/>
      <c r="K75" s="1"/>
    </row>
    <row r="76" spans="1:11" ht="12.75" customHeight="1">
      <c r="A76" s="1"/>
      <c r="B76" s="1"/>
      <c r="C76" s="1"/>
      <c r="D76" s="1"/>
      <c r="E76" s="1"/>
      <c r="F76" s="1"/>
      <c r="G76" s="1"/>
      <c r="H76" s="1"/>
      <c r="I76" s="1"/>
      <c r="J76" s="1"/>
      <c r="K76" s="1"/>
    </row>
    <row r="77" spans="1:11" ht="12.75" customHeight="1">
      <c r="A77" s="1"/>
      <c r="B77" s="1"/>
      <c r="C77" s="1"/>
      <c r="D77" s="1"/>
      <c r="E77" s="1"/>
      <c r="F77" s="1"/>
      <c r="G77" s="1"/>
      <c r="H77" s="1"/>
      <c r="I77" s="1"/>
      <c r="J77" s="1"/>
      <c r="K77" s="1"/>
    </row>
    <row r="78" spans="1:11" ht="12.75" customHeight="1">
      <c r="A78" s="1"/>
      <c r="B78" s="1"/>
      <c r="C78" s="1"/>
      <c r="D78" s="1"/>
      <c r="E78" s="1"/>
      <c r="F78" s="1"/>
      <c r="G78" s="1"/>
      <c r="H78" s="1"/>
      <c r="I78" s="1"/>
      <c r="J78" s="1"/>
      <c r="K78" s="1"/>
    </row>
    <row r="79" spans="1:11" ht="12.75" customHeight="1">
      <c r="A79" s="1"/>
      <c r="B79" s="1"/>
      <c r="C79" s="1"/>
      <c r="D79" s="1"/>
      <c r="E79" s="1"/>
      <c r="F79" s="1"/>
      <c r="G79" s="1"/>
      <c r="H79" s="1"/>
      <c r="I79" s="1"/>
      <c r="J79" s="1"/>
      <c r="K79" s="1"/>
    </row>
    <row r="80" spans="1:11" ht="12.75" customHeight="1">
      <c r="A80" s="1"/>
      <c r="B80" s="1"/>
      <c r="C80" s="1"/>
      <c r="D80" s="1"/>
      <c r="E80" s="1"/>
      <c r="F80" s="1"/>
      <c r="G80" s="1"/>
      <c r="H80" s="1"/>
      <c r="I80" s="1"/>
      <c r="J80" s="1"/>
      <c r="K80" s="1"/>
    </row>
    <row r="81" spans="1:11" ht="12.75" customHeight="1">
      <c r="A81" s="1"/>
      <c r="B81" s="1"/>
      <c r="C81" s="1"/>
      <c r="D81" s="1"/>
      <c r="E81" s="1"/>
      <c r="F81" s="1"/>
      <c r="G81" s="1"/>
      <c r="H81" s="1"/>
      <c r="I81" s="1"/>
      <c r="J81" s="1"/>
      <c r="K81" s="1"/>
    </row>
    <row r="82" spans="1:11" ht="12.75" customHeight="1">
      <c r="A82" s="1"/>
      <c r="B82" s="1"/>
      <c r="C82" s="1"/>
      <c r="D82" s="1"/>
      <c r="E82" s="1"/>
      <c r="F82" s="1"/>
      <c r="G82" s="1"/>
      <c r="H82" s="1"/>
      <c r="I82" s="1"/>
      <c r="J82" s="1"/>
      <c r="K82" s="1"/>
    </row>
    <row r="83" spans="1:11" ht="12.75" customHeight="1">
      <c r="A83" s="1"/>
      <c r="B83" s="1"/>
      <c r="C83" s="1"/>
      <c r="D83" s="1"/>
      <c r="E83" s="1"/>
      <c r="F83" s="1"/>
      <c r="G83" s="1"/>
      <c r="H83" s="1"/>
      <c r="I83" s="1"/>
      <c r="J83" s="1"/>
      <c r="K83" s="1"/>
    </row>
    <row r="84" spans="1:11" ht="12.75" customHeight="1">
      <c r="A84" s="1"/>
      <c r="B84" s="1"/>
      <c r="C84" s="1"/>
      <c r="D84" s="1"/>
      <c r="E84" s="1"/>
      <c r="F84" s="1"/>
      <c r="G84" s="1"/>
      <c r="H84" s="1"/>
      <c r="I84" s="1"/>
      <c r="J84" s="1"/>
      <c r="K84" s="1"/>
    </row>
    <row r="85" spans="1:11" ht="12.75" customHeight="1">
      <c r="A85" s="1"/>
      <c r="B85" s="1"/>
      <c r="C85" s="1"/>
      <c r="D85" s="1"/>
      <c r="E85" s="1"/>
      <c r="F85" s="1"/>
      <c r="G85" s="1"/>
      <c r="H85" s="1"/>
      <c r="I85" s="1"/>
      <c r="J85" s="1"/>
      <c r="K85" s="1"/>
    </row>
    <row r="86" spans="1:11" ht="12.75" customHeight="1">
      <c r="A86" s="1"/>
      <c r="B86" s="1"/>
      <c r="C86" s="1"/>
      <c r="D86" s="1"/>
      <c r="E86" s="1"/>
      <c r="F86" s="1"/>
      <c r="G86" s="1"/>
      <c r="H86" s="1"/>
      <c r="I86" s="1"/>
      <c r="J86" s="1"/>
      <c r="K86" s="1"/>
    </row>
    <row r="87" spans="1:11" ht="12.75" customHeight="1">
      <c r="A87" s="1"/>
      <c r="B87" s="1"/>
      <c r="C87" s="1"/>
      <c r="D87" s="1"/>
      <c r="E87" s="1"/>
      <c r="F87" s="1"/>
      <c r="G87" s="1"/>
      <c r="H87" s="1"/>
      <c r="I87" s="1"/>
      <c r="J87" s="1"/>
      <c r="K87" s="1"/>
    </row>
    <row r="88" spans="1:11" ht="12.75" customHeight="1">
      <c r="A88" s="1"/>
      <c r="B88" s="1"/>
      <c r="C88" s="1"/>
      <c r="D88" s="1"/>
      <c r="E88" s="1"/>
      <c r="F88" s="1"/>
      <c r="G88" s="1"/>
      <c r="H88" s="1"/>
      <c r="I88" s="1"/>
      <c r="J88" s="1"/>
      <c r="K88" s="1"/>
    </row>
    <row r="89" spans="1:11" ht="12.75" customHeight="1">
      <c r="A89" s="1"/>
      <c r="B89" s="1"/>
      <c r="C89" s="1"/>
      <c r="D89" s="1"/>
      <c r="E89" s="1"/>
      <c r="F89" s="1"/>
      <c r="G89" s="1"/>
      <c r="H89" s="1"/>
      <c r="I89" s="1"/>
      <c r="J89" s="1"/>
      <c r="K89" s="1"/>
    </row>
    <row r="90" spans="1:11" ht="12.75" customHeight="1">
      <c r="A90" s="1"/>
      <c r="B90" s="1"/>
      <c r="C90" s="1"/>
      <c r="D90" s="1"/>
      <c r="E90" s="1"/>
      <c r="F90" s="1"/>
      <c r="G90" s="1"/>
      <c r="H90" s="1"/>
      <c r="I90" s="1"/>
      <c r="J90" s="1"/>
      <c r="K90" s="1"/>
    </row>
    <row r="91" spans="1:11" ht="12.75" customHeight="1">
      <c r="A91" s="1"/>
      <c r="B91" s="1"/>
      <c r="C91" s="1"/>
      <c r="D91" s="1"/>
      <c r="E91" s="1"/>
      <c r="F91" s="1"/>
      <c r="G91" s="1"/>
      <c r="H91" s="1"/>
      <c r="I91" s="1"/>
      <c r="J91" s="1"/>
      <c r="K91" s="1"/>
    </row>
    <row r="92" spans="1:11" ht="12.75" customHeight="1">
      <c r="A92" s="1"/>
      <c r="B92" s="1"/>
      <c r="C92" s="1"/>
      <c r="D92" s="1"/>
      <c r="E92" s="1"/>
      <c r="F92" s="1"/>
      <c r="G92" s="1"/>
      <c r="H92" s="1"/>
      <c r="I92" s="1"/>
      <c r="J92" s="1"/>
      <c r="K92" s="1"/>
    </row>
    <row r="93" spans="1:11" ht="12.75" customHeight="1">
      <c r="A93" s="1"/>
      <c r="B93" s="1"/>
      <c r="C93" s="1"/>
      <c r="D93" s="1"/>
      <c r="E93" s="1"/>
      <c r="F93" s="1"/>
      <c r="G93" s="1"/>
      <c r="H93" s="1"/>
      <c r="I93" s="1"/>
      <c r="J93" s="1"/>
      <c r="K93" s="1"/>
    </row>
    <row r="94" spans="1:11" ht="12.75" customHeight="1">
      <c r="A94" s="1"/>
      <c r="B94" s="1"/>
      <c r="C94" s="1"/>
      <c r="D94" s="1"/>
      <c r="E94" s="1"/>
      <c r="F94" s="1"/>
      <c r="G94" s="1"/>
      <c r="H94" s="1"/>
      <c r="I94" s="1"/>
      <c r="J94" s="1"/>
      <c r="K94" s="1"/>
    </row>
    <row r="95" spans="1:11" ht="12.75" customHeight="1">
      <c r="A95" s="1"/>
      <c r="B95" s="1"/>
      <c r="C95" s="1"/>
      <c r="D95" s="1"/>
      <c r="E95" s="1"/>
      <c r="F95" s="1"/>
      <c r="G95" s="1"/>
      <c r="H95" s="1"/>
      <c r="I95" s="1"/>
      <c r="J95" s="1"/>
      <c r="K95" s="1"/>
    </row>
    <row r="96" spans="1:11" ht="12.75" customHeight="1">
      <c r="A96" s="1"/>
      <c r="B96" s="1"/>
      <c r="C96" s="1"/>
      <c r="D96" s="1"/>
      <c r="E96" s="1"/>
      <c r="F96" s="1"/>
      <c r="G96" s="1"/>
      <c r="H96" s="1"/>
      <c r="I96" s="1"/>
      <c r="J96" s="1"/>
      <c r="K96" s="1"/>
    </row>
    <row r="97" spans="1:11" ht="12.75" customHeight="1">
      <c r="A97" s="1"/>
      <c r="B97" s="1"/>
      <c r="C97" s="1"/>
      <c r="D97" s="1"/>
      <c r="E97" s="1"/>
      <c r="F97" s="1"/>
      <c r="G97" s="1"/>
      <c r="H97" s="1"/>
      <c r="I97" s="1"/>
      <c r="J97" s="1"/>
      <c r="K97" s="1"/>
    </row>
    <row r="98" spans="1:11" ht="12.75" customHeight="1">
      <c r="A98" s="1"/>
      <c r="B98" s="1"/>
      <c r="C98" s="1"/>
      <c r="D98" s="1"/>
      <c r="E98" s="1"/>
      <c r="F98" s="1"/>
      <c r="G98" s="1"/>
      <c r="H98" s="1"/>
      <c r="I98" s="1"/>
      <c r="J98" s="1"/>
      <c r="K98" s="1"/>
    </row>
    <row r="99" spans="1:11" ht="12.75" customHeight="1">
      <c r="A99" s="1"/>
      <c r="B99" s="1"/>
      <c r="C99" s="1"/>
      <c r="D99" s="1"/>
      <c r="E99" s="1"/>
      <c r="F99" s="1"/>
      <c r="G99" s="1"/>
      <c r="H99" s="1"/>
      <c r="I99" s="1"/>
      <c r="J99" s="1"/>
      <c r="K99" s="1"/>
    </row>
    <row r="100" spans="1:11" ht="12.75" customHeight="1">
      <c r="A100" s="1"/>
      <c r="B100" s="1"/>
      <c r="C100" s="1"/>
      <c r="D100" s="1"/>
      <c r="E100" s="1"/>
      <c r="F100" s="1"/>
      <c r="G100" s="1"/>
      <c r="H100" s="1"/>
      <c r="I100" s="1"/>
      <c r="J100" s="1"/>
      <c r="K100" s="1"/>
    </row>
  </sheetData>
  <mergeCells count="6">
    <mergeCell ref="A35:D36"/>
    <mergeCell ref="A34:D34"/>
    <mergeCell ref="A24:D24"/>
    <mergeCell ref="A17:D18"/>
    <mergeCell ref="A13:B13"/>
    <mergeCell ref="A21:D21"/>
  </mergeCells>
  <pageMargins left="0.59055118110236215" right="0.19685039370078741" top="0.59055118110236215" bottom="0.5905511811023621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tabSelected="1" topLeftCell="A75" workbookViewId="0">
      <selection activeCell="E85" sqref="E85"/>
    </sheetView>
  </sheetViews>
  <sheetFormatPr defaultColWidth="14.42578125" defaultRowHeight="15" customHeight="1"/>
  <cols>
    <col min="1" max="1" width="5.5703125" customWidth="1"/>
    <col min="2" max="2" width="46.140625" customWidth="1"/>
    <col min="3" max="3" width="6.140625" customWidth="1"/>
    <col min="4" max="4" width="12.140625" customWidth="1"/>
    <col min="5" max="5" width="11.5703125" customWidth="1"/>
    <col min="6" max="6" width="13.42578125" customWidth="1"/>
    <col min="7" max="11" width="8.7109375" customWidth="1"/>
  </cols>
  <sheetData>
    <row r="1" spans="1:11" ht="36" customHeight="1">
      <c r="A1" s="19" t="s">
        <v>18</v>
      </c>
      <c r="B1" s="94" t="s">
        <v>8</v>
      </c>
      <c r="C1" s="95"/>
      <c r="D1" s="95"/>
      <c r="E1" s="95"/>
      <c r="F1" s="96"/>
      <c r="G1" s="20"/>
      <c r="H1" s="20"/>
      <c r="I1" s="20"/>
      <c r="J1" s="20"/>
      <c r="K1" s="20"/>
    </row>
    <row r="2" spans="1:11" ht="19.5" customHeight="1">
      <c r="A2" s="21" t="s">
        <v>19</v>
      </c>
      <c r="B2" s="22" t="s">
        <v>20</v>
      </c>
      <c r="C2" s="22" t="s">
        <v>21</v>
      </c>
      <c r="D2" s="22" t="s">
        <v>22</v>
      </c>
      <c r="E2" s="23" t="s">
        <v>23</v>
      </c>
      <c r="F2" s="23" t="s">
        <v>24</v>
      </c>
      <c r="G2" s="20"/>
      <c r="H2" s="20"/>
      <c r="I2" s="24"/>
      <c r="J2" s="20"/>
      <c r="K2" s="20"/>
    </row>
    <row r="3" spans="1:11" ht="19.5" customHeight="1">
      <c r="A3" s="25"/>
      <c r="B3" s="26"/>
      <c r="C3" s="27"/>
      <c r="D3" s="28"/>
      <c r="E3" s="29"/>
      <c r="F3" s="30"/>
      <c r="G3" s="31"/>
      <c r="H3" s="31"/>
      <c r="I3" s="31"/>
      <c r="J3" s="31"/>
      <c r="K3" s="31"/>
    </row>
    <row r="4" spans="1:11" ht="39" customHeight="1">
      <c r="A4" s="32"/>
      <c r="B4" s="33" t="s">
        <v>25</v>
      </c>
      <c r="C4" s="34"/>
      <c r="D4" s="34"/>
      <c r="E4" s="35"/>
      <c r="F4" s="35"/>
      <c r="G4" s="20"/>
      <c r="H4" s="20"/>
      <c r="I4" s="24"/>
      <c r="J4" s="20"/>
      <c r="K4" s="20"/>
    </row>
    <row r="5" spans="1:11" ht="19.5" customHeight="1">
      <c r="A5" s="25"/>
      <c r="B5" s="26"/>
      <c r="C5" s="27"/>
      <c r="D5" s="28"/>
      <c r="E5" s="29"/>
      <c r="F5" s="30"/>
      <c r="G5" s="31"/>
      <c r="H5" s="31"/>
      <c r="I5" s="31"/>
      <c r="J5" s="31"/>
      <c r="K5" s="31"/>
    </row>
    <row r="6" spans="1:11" ht="36.75" customHeight="1">
      <c r="A6" s="25" t="s">
        <v>26</v>
      </c>
      <c r="B6" s="33" t="s">
        <v>27</v>
      </c>
      <c r="C6" s="27" t="s">
        <v>28</v>
      </c>
      <c r="D6" s="36">
        <v>1</v>
      </c>
      <c r="E6" s="29"/>
      <c r="F6" s="30">
        <f>ROUND(D6*E6,2)</f>
        <v>0</v>
      </c>
      <c r="G6" s="20"/>
      <c r="H6" s="20"/>
      <c r="I6" s="24"/>
      <c r="J6" s="20"/>
      <c r="K6" s="20"/>
    </row>
    <row r="7" spans="1:11" ht="19.5" customHeight="1">
      <c r="A7" s="37" t="s">
        <v>29</v>
      </c>
      <c r="B7" s="33" t="s">
        <v>30</v>
      </c>
      <c r="C7" s="38"/>
      <c r="D7" s="38"/>
      <c r="E7" s="39"/>
      <c r="F7" s="39"/>
      <c r="G7" s="20"/>
      <c r="H7" s="20"/>
      <c r="I7" s="24"/>
      <c r="J7" s="20"/>
      <c r="K7" s="20"/>
    </row>
    <row r="8" spans="1:11" ht="19.5" customHeight="1">
      <c r="A8" s="37" t="s">
        <v>29</v>
      </c>
      <c r="B8" s="33" t="s">
        <v>31</v>
      </c>
      <c r="C8" s="38"/>
      <c r="D8" s="38"/>
      <c r="E8" s="39"/>
      <c r="F8" s="39"/>
      <c r="G8" s="20"/>
      <c r="H8" s="20"/>
      <c r="I8" s="24"/>
      <c r="J8" s="20"/>
      <c r="K8" s="20"/>
    </row>
    <row r="9" spans="1:11" ht="19.5" customHeight="1">
      <c r="A9" s="37" t="s">
        <v>29</v>
      </c>
      <c r="B9" s="33" t="s">
        <v>32</v>
      </c>
      <c r="C9" s="38"/>
      <c r="D9" s="38"/>
      <c r="E9" s="39"/>
      <c r="F9" s="39"/>
      <c r="G9" s="20"/>
      <c r="H9" s="20"/>
      <c r="I9" s="24"/>
      <c r="J9" s="20"/>
      <c r="K9" s="20"/>
    </row>
    <row r="10" spans="1:11" ht="19.5" customHeight="1">
      <c r="A10" s="37" t="s">
        <v>29</v>
      </c>
      <c r="B10" s="33" t="s">
        <v>33</v>
      </c>
      <c r="C10" s="38"/>
      <c r="D10" s="38"/>
      <c r="E10" s="39"/>
      <c r="F10" s="39"/>
      <c r="G10" s="20"/>
      <c r="H10" s="20"/>
      <c r="I10" s="24"/>
      <c r="J10" s="20"/>
      <c r="K10" s="20"/>
    </row>
    <row r="11" spans="1:11" ht="19.5" customHeight="1">
      <c r="A11" s="37" t="s">
        <v>29</v>
      </c>
      <c r="B11" s="33" t="s">
        <v>34</v>
      </c>
      <c r="C11" s="38"/>
      <c r="D11" s="38"/>
      <c r="E11" s="39"/>
      <c r="F11" s="39"/>
      <c r="G11" s="20"/>
      <c r="H11" s="20"/>
      <c r="I11" s="24"/>
      <c r="J11" s="20"/>
      <c r="K11" s="20"/>
    </row>
    <row r="12" spans="1:11" ht="19.5" customHeight="1">
      <c r="A12" s="37" t="s">
        <v>29</v>
      </c>
      <c r="B12" s="33" t="s">
        <v>35</v>
      </c>
      <c r="C12" s="38"/>
      <c r="D12" s="38"/>
      <c r="E12" s="39"/>
      <c r="F12" s="39"/>
      <c r="G12" s="20"/>
      <c r="H12" s="20"/>
      <c r="I12" s="24"/>
      <c r="J12" s="20"/>
      <c r="K12" s="20"/>
    </row>
    <row r="13" spans="1:11" ht="19.5" customHeight="1">
      <c r="A13" s="37" t="s">
        <v>29</v>
      </c>
      <c r="B13" s="33" t="s">
        <v>36</v>
      </c>
      <c r="C13" s="38"/>
      <c r="D13" s="38"/>
      <c r="E13" s="39"/>
      <c r="F13" s="39"/>
      <c r="G13" s="20"/>
      <c r="H13" s="20"/>
      <c r="I13" s="24"/>
      <c r="J13" s="20"/>
      <c r="K13" s="20"/>
    </row>
    <row r="14" spans="1:11" ht="19.5" customHeight="1">
      <c r="A14" s="37" t="s">
        <v>29</v>
      </c>
      <c r="B14" s="33" t="s">
        <v>37</v>
      </c>
      <c r="C14" s="38"/>
      <c r="D14" s="38"/>
      <c r="E14" s="39"/>
      <c r="F14" s="39"/>
      <c r="G14" s="20"/>
      <c r="H14" s="20"/>
      <c r="I14" s="24"/>
      <c r="J14" s="20"/>
      <c r="K14" s="20"/>
    </row>
    <row r="15" spans="1:11" ht="33">
      <c r="A15" s="37" t="s">
        <v>29</v>
      </c>
      <c r="B15" s="33" t="s">
        <v>38</v>
      </c>
      <c r="C15" s="38"/>
      <c r="D15" s="38"/>
      <c r="E15" s="39"/>
      <c r="F15" s="39"/>
      <c r="G15" s="20"/>
      <c r="H15" s="20"/>
      <c r="I15" s="24"/>
      <c r="J15" s="20"/>
      <c r="K15" s="20"/>
    </row>
    <row r="16" spans="1:11" ht="19.5" customHeight="1">
      <c r="A16" s="25"/>
      <c r="B16" s="26"/>
      <c r="C16" s="27"/>
      <c r="D16" s="28"/>
      <c r="E16" s="29"/>
      <c r="F16" s="30"/>
      <c r="G16" s="31"/>
      <c r="H16" s="31"/>
      <c r="I16" s="31"/>
      <c r="J16" s="31"/>
      <c r="K16" s="31"/>
    </row>
    <row r="17" spans="1:11" ht="33">
      <c r="A17" s="25" t="s">
        <v>39</v>
      </c>
      <c r="B17" s="40" t="s">
        <v>40</v>
      </c>
      <c r="C17" s="27" t="s">
        <v>41</v>
      </c>
      <c r="D17" s="36">
        <v>955</v>
      </c>
      <c r="E17" s="29"/>
      <c r="F17" s="30">
        <f>ROUND(D17*E17,2)</f>
        <v>0</v>
      </c>
    </row>
    <row r="18" spans="1:11" ht="19.5" customHeight="1">
      <c r="A18" s="25"/>
      <c r="B18" s="26"/>
      <c r="C18" s="27"/>
      <c r="D18" s="28"/>
      <c r="E18" s="29"/>
      <c r="F18" s="30"/>
      <c r="G18" s="31"/>
      <c r="H18" s="31"/>
      <c r="I18" s="31"/>
      <c r="J18" s="31"/>
      <c r="K18" s="31"/>
    </row>
    <row r="19" spans="1:11" ht="49.5">
      <c r="A19" s="25" t="s">
        <v>42</v>
      </c>
      <c r="B19" s="40" t="s">
        <v>43</v>
      </c>
      <c r="C19" s="27" t="s">
        <v>28</v>
      </c>
      <c r="D19" s="36">
        <v>1</v>
      </c>
      <c r="E19" s="29"/>
      <c r="F19" s="30">
        <f>ROUND(D19*E19,2)</f>
        <v>0</v>
      </c>
      <c r="G19" s="31"/>
      <c r="H19" s="31"/>
      <c r="I19" s="31"/>
      <c r="J19" s="31"/>
      <c r="K19" s="31"/>
    </row>
    <row r="20" spans="1:11" ht="19.5" customHeight="1">
      <c r="A20" s="25"/>
      <c r="B20" s="26"/>
      <c r="C20" s="27"/>
      <c r="D20" s="28"/>
      <c r="E20" s="29"/>
      <c r="F20" s="30"/>
      <c r="G20" s="31"/>
      <c r="H20" s="31"/>
      <c r="I20" s="31"/>
      <c r="J20" s="31"/>
      <c r="K20" s="31"/>
    </row>
    <row r="21" spans="1:11" ht="15.75" customHeight="1">
      <c r="A21" s="25" t="s">
        <v>44</v>
      </c>
      <c r="B21" s="40" t="s">
        <v>45</v>
      </c>
      <c r="C21" s="27" t="s">
        <v>28</v>
      </c>
      <c r="D21" s="36">
        <v>1</v>
      </c>
      <c r="E21" s="29"/>
      <c r="F21" s="30">
        <f>ROUND(D21*E21,2)</f>
        <v>0</v>
      </c>
      <c r="G21" s="31"/>
      <c r="H21" s="31"/>
      <c r="I21" s="31"/>
      <c r="J21" s="31"/>
      <c r="K21" s="31"/>
    </row>
    <row r="22" spans="1:11" ht="19.5" customHeight="1">
      <c r="A22" s="25"/>
      <c r="B22" s="26"/>
      <c r="C22" s="27"/>
      <c r="D22" s="28"/>
      <c r="E22" s="29"/>
      <c r="F22" s="30"/>
      <c r="G22" s="31"/>
      <c r="H22" s="31"/>
      <c r="I22" s="31"/>
      <c r="J22" s="31"/>
      <c r="K22" s="31"/>
    </row>
    <row r="23" spans="1:11" ht="19.5" customHeight="1">
      <c r="A23" s="41" t="s">
        <v>46</v>
      </c>
      <c r="B23" s="40" t="s">
        <v>47</v>
      </c>
      <c r="C23" s="27" t="s">
        <v>41</v>
      </c>
      <c r="D23" s="28">
        <v>40</v>
      </c>
      <c r="E23" s="29"/>
      <c r="F23" s="30">
        <f>ROUND(D23*E23,2)</f>
        <v>0</v>
      </c>
      <c r="G23" s="31"/>
      <c r="H23" s="31"/>
      <c r="I23" s="31"/>
      <c r="J23" s="31"/>
      <c r="K23" s="31"/>
    </row>
    <row r="24" spans="1:11" ht="19.5" customHeight="1">
      <c r="A24" s="25"/>
      <c r="B24" s="26"/>
      <c r="C24" s="27"/>
      <c r="D24" s="28"/>
      <c r="E24" s="29"/>
      <c r="F24" s="30"/>
      <c r="G24" s="31"/>
      <c r="H24" s="31"/>
      <c r="I24" s="31"/>
      <c r="J24" s="31"/>
      <c r="K24" s="31"/>
    </row>
    <row r="25" spans="1:11" ht="15.75" customHeight="1">
      <c r="A25" s="25" t="s">
        <v>48</v>
      </c>
      <c r="B25" s="40" t="s">
        <v>49</v>
      </c>
      <c r="C25" s="27" t="s">
        <v>50</v>
      </c>
      <c r="D25" s="28">
        <v>40</v>
      </c>
      <c r="E25" s="29"/>
      <c r="F25" s="30">
        <f>ROUND(D25*E25,2)</f>
        <v>0</v>
      </c>
      <c r="G25" s="31"/>
      <c r="H25" s="31"/>
      <c r="I25" s="31"/>
      <c r="J25" s="31"/>
      <c r="K25" s="31"/>
    </row>
    <row r="26" spans="1:11" ht="19.5" customHeight="1">
      <c r="A26" s="25"/>
      <c r="B26" s="26"/>
      <c r="C26" s="27"/>
      <c r="D26" s="28"/>
      <c r="E26" s="29"/>
      <c r="F26" s="30"/>
      <c r="G26" s="31"/>
      <c r="H26" s="31"/>
      <c r="I26" s="31"/>
      <c r="J26" s="31"/>
      <c r="K26" s="31"/>
    </row>
    <row r="27" spans="1:11" ht="15.75" customHeight="1">
      <c r="A27" s="25" t="s">
        <v>51</v>
      </c>
      <c r="B27" s="40" t="s">
        <v>52</v>
      </c>
      <c r="C27" s="27" t="s">
        <v>50</v>
      </c>
      <c r="D27" s="28">
        <v>110</v>
      </c>
      <c r="E27" s="29"/>
      <c r="F27" s="30">
        <f>ROUND(D27*E27,2)</f>
        <v>0</v>
      </c>
      <c r="G27" s="31"/>
      <c r="H27" s="31"/>
      <c r="I27" s="31"/>
      <c r="J27" s="31"/>
      <c r="K27" s="31"/>
    </row>
    <row r="28" spans="1:11" ht="19.5" customHeight="1">
      <c r="A28" s="25"/>
      <c r="B28" s="26"/>
      <c r="C28" s="27"/>
      <c r="D28" s="28"/>
      <c r="E28" s="29"/>
      <c r="F28" s="30"/>
      <c r="G28" s="31"/>
      <c r="H28" s="31"/>
      <c r="I28" s="31"/>
      <c r="J28" s="31"/>
      <c r="K28" s="31"/>
    </row>
    <row r="29" spans="1:11" ht="15.75" customHeight="1">
      <c r="A29" s="25" t="s">
        <v>53</v>
      </c>
      <c r="B29" s="40" t="s">
        <v>54</v>
      </c>
      <c r="C29" s="27" t="s">
        <v>55</v>
      </c>
      <c r="D29" s="28">
        <v>20</v>
      </c>
      <c r="E29" s="29"/>
      <c r="F29" s="30">
        <f>ROUND(D29*E29,2)</f>
        <v>0</v>
      </c>
      <c r="G29" s="31"/>
      <c r="H29" s="31"/>
      <c r="I29" s="31"/>
      <c r="J29" s="31"/>
      <c r="K29" s="31"/>
    </row>
    <row r="30" spans="1:11" ht="19.5" customHeight="1">
      <c r="A30" s="25"/>
      <c r="B30" s="26"/>
      <c r="C30" s="27"/>
      <c r="D30" s="28"/>
      <c r="E30" s="29"/>
      <c r="F30" s="30"/>
      <c r="G30" s="31"/>
      <c r="H30" s="31"/>
      <c r="I30" s="31"/>
      <c r="J30" s="31"/>
      <c r="K30" s="31"/>
    </row>
    <row r="31" spans="1:11" ht="15.75" customHeight="1">
      <c r="A31" s="25" t="s">
        <v>56</v>
      </c>
      <c r="B31" s="40" t="s">
        <v>57</v>
      </c>
      <c r="C31" s="27" t="s">
        <v>55</v>
      </c>
      <c r="D31" s="28">
        <v>20</v>
      </c>
      <c r="E31" s="29"/>
      <c r="F31" s="30">
        <f>ROUND(D31*E31,2)</f>
        <v>0</v>
      </c>
      <c r="G31" s="31"/>
      <c r="H31" s="31"/>
      <c r="I31" s="31"/>
      <c r="J31" s="31"/>
      <c r="K31" s="31"/>
    </row>
    <row r="32" spans="1:11" ht="19.5" customHeight="1">
      <c r="A32" s="25"/>
      <c r="B32" s="26"/>
      <c r="C32" s="27"/>
      <c r="D32" s="28"/>
      <c r="E32" s="29"/>
      <c r="F32" s="30"/>
      <c r="G32" s="31"/>
      <c r="H32" s="31"/>
      <c r="I32" s="31"/>
      <c r="J32" s="31"/>
      <c r="K32" s="31"/>
    </row>
    <row r="33" spans="1:11" ht="15.75" customHeight="1">
      <c r="A33" s="25" t="s">
        <v>58</v>
      </c>
      <c r="B33" s="40" t="s">
        <v>59</v>
      </c>
      <c r="C33" s="27" t="s">
        <v>60</v>
      </c>
      <c r="D33" s="28">
        <v>238</v>
      </c>
      <c r="E33" s="29"/>
      <c r="F33" s="30">
        <f>ROUND(D33*E33,2)</f>
        <v>0</v>
      </c>
      <c r="G33" s="31"/>
      <c r="H33" s="31"/>
      <c r="I33" s="31"/>
      <c r="J33" s="31"/>
      <c r="K33" s="31"/>
    </row>
    <row r="34" spans="1:11" ht="19.5" customHeight="1">
      <c r="A34" s="25"/>
      <c r="B34" s="26"/>
      <c r="C34" s="27"/>
      <c r="D34" s="28"/>
      <c r="E34" s="29"/>
      <c r="F34" s="30"/>
      <c r="G34" s="31"/>
      <c r="H34" s="31"/>
      <c r="I34" s="31"/>
      <c r="J34" s="31"/>
      <c r="K34" s="31"/>
    </row>
    <row r="35" spans="1:11" ht="15.75" customHeight="1">
      <c r="A35" s="25" t="s">
        <v>61</v>
      </c>
      <c r="B35" s="40" t="s">
        <v>62</v>
      </c>
      <c r="C35" s="27" t="s">
        <v>60</v>
      </c>
      <c r="D35" s="28">
        <v>1146</v>
      </c>
      <c r="E35" s="29"/>
      <c r="F35" s="30">
        <f>ROUND(D35*E35,2)</f>
        <v>0</v>
      </c>
      <c r="G35" s="31"/>
      <c r="H35" s="31"/>
      <c r="I35" s="31"/>
      <c r="J35" s="31"/>
      <c r="K35" s="31"/>
    </row>
    <row r="36" spans="1:11" ht="19.5" customHeight="1">
      <c r="A36" s="25"/>
      <c r="B36" s="26"/>
      <c r="C36" s="27"/>
      <c r="D36" s="28"/>
      <c r="E36" s="29"/>
      <c r="F36" s="30"/>
      <c r="G36" s="31"/>
      <c r="H36" s="31"/>
      <c r="I36" s="31"/>
      <c r="J36" s="31"/>
      <c r="K36" s="31"/>
    </row>
    <row r="37" spans="1:11" ht="15.75" customHeight="1">
      <c r="A37" s="25" t="s">
        <v>63</v>
      </c>
      <c r="B37" s="40" t="s">
        <v>64</v>
      </c>
      <c r="C37" s="27" t="s">
        <v>60</v>
      </c>
      <c r="D37" s="28">
        <v>65</v>
      </c>
      <c r="E37" s="29"/>
      <c r="F37" s="30">
        <f>ROUND(D37*E37,2)</f>
        <v>0</v>
      </c>
      <c r="G37" s="31"/>
      <c r="H37" s="31"/>
      <c r="I37" s="31"/>
      <c r="J37" s="31"/>
      <c r="K37" s="31"/>
    </row>
    <row r="38" spans="1:11" ht="19.5" customHeight="1">
      <c r="A38" s="25"/>
      <c r="B38" s="26"/>
      <c r="C38" s="27"/>
      <c r="D38" s="28"/>
      <c r="E38" s="29"/>
      <c r="F38" s="30"/>
      <c r="G38" s="31"/>
      <c r="H38" s="31"/>
      <c r="I38" s="31"/>
      <c r="J38" s="31"/>
      <c r="K38" s="31"/>
    </row>
    <row r="39" spans="1:11" ht="15.75" customHeight="1">
      <c r="A39" s="25" t="s">
        <v>65</v>
      </c>
      <c r="B39" s="40" t="s">
        <v>66</v>
      </c>
      <c r="C39" s="27" t="s">
        <v>67</v>
      </c>
      <c r="D39" s="28">
        <v>764</v>
      </c>
      <c r="E39" s="29"/>
      <c r="F39" s="30">
        <f>ROUND(D39*E39,2)</f>
        <v>0</v>
      </c>
      <c r="G39" s="31"/>
      <c r="H39" s="31"/>
      <c r="I39" s="31"/>
      <c r="J39" s="31"/>
      <c r="K39" s="31"/>
    </row>
    <row r="40" spans="1:11" ht="19.5" customHeight="1">
      <c r="A40" s="25"/>
      <c r="B40" s="26"/>
      <c r="C40" s="27"/>
      <c r="D40" s="28"/>
      <c r="E40" s="29"/>
      <c r="F40" s="30"/>
      <c r="G40" s="31"/>
      <c r="H40" s="31"/>
      <c r="I40" s="31"/>
      <c r="J40" s="31"/>
      <c r="K40" s="31"/>
    </row>
    <row r="41" spans="1:11" ht="15.75" customHeight="1">
      <c r="A41" s="25" t="s">
        <v>68</v>
      </c>
      <c r="B41" s="40" t="s">
        <v>69</v>
      </c>
      <c r="C41" s="27" t="s">
        <v>50</v>
      </c>
      <c r="D41" s="28">
        <v>2674</v>
      </c>
      <c r="E41" s="29"/>
      <c r="F41" s="30">
        <f>ROUND(D41*E41,2)</f>
        <v>0</v>
      </c>
      <c r="G41" s="31"/>
      <c r="H41" s="31"/>
      <c r="I41" s="31"/>
      <c r="J41" s="31"/>
      <c r="K41" s="31"/>
    </row>
    <row r="42" spans="1:11" ht="19.5" customHeight="1">
      <c r="A42" s="25"/>
      <c r="B42" s="26"/>
      <c r="C42" s="27"/>
      <c r="D42" s="28"/>
      <c r="E42" s="29"/>
      <c r="F42" s="30"/>
      <c r="G42" s="31"/>
      <c r="H42" s="31"/>
      <c r="I42" s="31"/>
      <c r="J42" s="31"/>
      <c r="K42" s="31"/>
    </row>
    <row r="43" spans="1:11" ht="15.75" customHeight="1">
      <c r="A43" s="25" t="s">
        <v>70</v>
      </c>
      <c r="B43" s="40" t="s">
        <v>71</v>
      </c>
      <c r="C43" s="27" t="s">
        <v>60</v>
      </c>
      <c r="D43" s="28">
        <v>210.1</v>
      </c>
      <c r="E43" s="29"/>
      <c r="F43" s="30">
        <f>ROUND(D43*E43,2)</f>
        <v>0</v>
      </c>
      <c r="G43" s="31"/>
      <c r="H43" s="31"/>
      <c r="I43" s="31"/>
      <c r="J43" s="31"/>
      <c r="K43" s="31"/>
    </row>
    <row r="44" spans="1:11" ht="19.5" customHeight="1">
      <c r="A44" s="25"/>
      <c r="B44" s="26"/>
      <c r="C44" s="27"/>
      <c r="D44" s="28"/>
      <c r="E44" s="29"/>
      <c r="F44" s="30"/>
      <c r="G44" s="31"/>
      <c r="H44" s="31"/>
      <c r="I44" s="31"/>
      <c r="J44" s="31"/>
      <c r="K44" s="31"/>
    </row>
    <row r="45" spans="1:11" ht="15.75" customHeight="1">
      <c r="A45" s="25" t="s">
        <v>72</v>
      </c>
      <c r="B45" s="40" t="s">
        <v>73</v>
      </c>
      <c r="C45" s="27" t="s">
        <v>60</v>
      </c>
      <c r="D45" s="28">
        <v>906</v>
      </c>
      <c r="E45" s="29"/>
      <c r="F45" s="30">
        <f>ROUND(D45*E45,2)</f>
        <v>0</v>
      </c>
      <c r="G45" s="31"/>
      <c r="H45" s="31"/>
      <c r="I45" s="31"/>
      <c r="J45" s="31"/>
      <c r="K45" s="31"/>
    </row>
    <row r="46" spans="1:11" ht="19.5" customHeight="1">
      <c r="A46" s="25"/>
      <c r="B46" s="26"/>
      <c r="C46" s="27"/>
      <c r="D46" s="28"/>
      <c r="E46" s="29"/>
      <c r="F46" s="30"/>
      <c r="G46" s="31"/>
      <c r="H46" s="31"/>
      <c r="I46" s="31"/>
      <c r="J46" s="31"/>
      <c r="K46" s="31"/>
    </row>
    <row r="47" spans="1:11" ht="15.75" customHeight="1">
      <c r="A47" s="25" t="s">
        <v>74</v>
      </c>
      <c r="B47" s="40" t="s">
        <v>75</v>
      </c>
      <c r="C47" s="27" t="s">
        <v>60</v>
      </c>
      <c r="D47" s="28">
        <v>30</v>
      </c>
      <c r="E47" s="29"/>
      <c r="F47" s="30">
        <f>ROUND(D47*E47,2)</f>
        <v>0</v>
      </c>
      <c r="G47" s="31"/>
      <c r="H47" s="31"/>
      <c r="I47" s="31"/>
      <c r="J47" s="31"/>
      <c r="K47" s="31"/>
    </row>
    <row r="48" spans="1:11" ht="19.5" customHeight="1">
      <c r="A48" s="25"/>
      <c r="B48" s="26"/>
      <c r="C48" s="27"/>
      <c r="D48" s="28"/>
      <c r="E48" s="29"/>
      <c r="F48" s="30"/>
      <c r="G48" s="31"/>
      <c r="H48" s="31"/>
      <c r="I48" s="31"/>
      <c r="J48" s="31"/>
      <c r="K48" s="31"/>
    </row>
    <row r="49" spans="1:11" ht="15.75" customHeight="1">
      <c r="A49" s="25" t="s">
        <v>76</v>
      </c>
      <c r="B49" s="40" t="s">
        <v>77</v>
      </c>
      <c r="C49" s="27" t="s">
        <v>60</v>
      </c>
      <c r="D49" s="28">
        <v>240</v>
      </c>
      <c r="E49" s="29"/>
      <c r="F49" s="30">
        <f>ROUND(D49*E49,2)</f>
        <v>0</v>
      </c>
      <c r="G49" s="31"/>
      <c r="H49" s="31"/>
      <c r="I49" s="31"/>
      <c r="J49" s="31"/>
      <c r="K49" s="31"/>
    </row>
    <row r="50" spans="1:11" ht="19.5" customHeight="1">
      <c r="A50" s="25"/>
      <c r="B50" s="26"/>
      <c r="C50" s="27"/>
      <c r="D50" s="28"/>
      <c r="E50" s="29"/>
      <c r="F50" s="30"/>
      <c r="G50" s="31"/>
      <c r="H50" s="31"/>
      <c r="I50" s="31"/>
      <c r="J50" s="31"/>
      <c r="K50" s="31"/>
    </row>
    <row r="51" spans="1:11" ht="15.75" customHeight="1">
      <c r="A51" s="25" t="s">
        <v>78</v>
      </c>
      <c r="B51" s="40" t="s">
        <v>79</v>
      </c>
      <c r="C51" s="27" t="s">
        <v>50</v>
      </c>
      <c r="D51" s="28">
        <v>40</v>
      </c>
      <c r="E51" s="29"/>
      <c r="F51" s="30">
        <f>ROUND(D51*E51,2)</f>
        <v>0</v>
      </c>
      <c r="G51" s="31"/>
      <c r="H51" s="31"/>
      <c r="I51" s="31"/>
      <c r="J51" s="31"/>
      <c r="K51" s="31"/>
    </row>
    <row r="52" spans="1:11" ht="19.5" customHeight="1">
      <c r="A52" s="25"/>
      <c r="B52" s="26"/>
      <c r="C52" s="27"/>
      <c r="D52" s="28"/>
      <c r="E52" s="29"/>
      <c r="F52" s="30"/>
      <c r="G52" s="31"/>
      <c r="H52" s="31"/>
      <c r="I52" s="31"/>
      <c r="J52" s="31"/>
      <c r="K52" s="31"/>
    </row>
    <row r="53" spans="1:11" ht="15.75" customHeight="1">
      <c r="A53" s="25" t="s">
        <v>80</v>
      </c>
      <c r="B53" s="40" t="s">
        <v>81</v>
      </c>
      <c r="C53" s="27" t="s">
        <v>50</v>
      </c>
      <c r="D53" s="28">
        <v>40</v>
      </c>
      <c r="E53" s="29"/>
      <c r="F53" s="30">
        <f>ROUND(D53*E53,2)</f>
        <v>0</v>
      </c>
      <c r="G53" s="31"/>
      <c r="H53" s="31"/>
      <c r="I53" s="31"/>
      <c r="J53" s="31"/>
      <c r="K53" s="31"/>
    </row>
    <row r="54" spans="1:11" ht="19.5" customHeight="1">
      <c r="A54" s="25"/>
      <c r="B54" s="26"/>
      <c r="C54" s="27"/>
      <c r="D54" s="28"/>
      <c r="E54" s="29"/>
      <c r="F54" s="30"/>
      <c r="G54" s="31"/>
      <c r="H54" s="31"/>
      <c r="I54" s="31"/>
      <c r="J54" s="31"/>
      <c r="K54" s="31"/>
    </row>
    <row r="55" spans="1:11" ht="15.75" customHeight="1">
      <c r="A55" s="25" t="s">
        <v>82</v>
      </c>
      <c r="B55" s="40" t="s">
        <v>83</v>
      </c>
      <c r="C55" s="27" t="s">
        <v>50</v>
      </c>
      <c r="D55" s="28">
        <v>10</v>
      </c>
      <c r="E55" s="29"/>
      <c r="F55" s="30">
        <f>ROUND(D55*E55,2)</f>
        <v>0</v>
      </c>
      <c r="G55" s="31"/>
      <c r="H55" s="31"/>
      <c r="I55" s="31"/>
      <c r="J55" s="31"/>
      <c r="K55" s="31"/>
    </row>
    <row r="56" spans="1:11" ht="19.5" customHeight="1">
      <c r="A56" s="25"/>
      <c r="B56" s="26"/>
      <c r="C56" s="27"/>
      <c r="D56" s="28"/>
      <c r="E56" s="29"/>
      <c r="F56" s="30"/>
      <c r="G56" s="31"/>
      <c r="H56" s="31"/>
      <c r="I56" s="31"/>
      <c r="J56" s="31"/>
      <c r="K56" s="31"/>
    </row>
    <row r="57" spans="1:11" ht="15.75" customHeight="1">
      <c r="A57" s="25" t="s">
        <v>84</v>
      </c>
      <c r="B57" s="40" t="s">
        <v>85</v>
      </c>
      <c r="C57" s="27" t="s">
        <v>50</v>
      </c>
      <c r="D57" s="28">
        <v>10</v>
      </c>
      <c r="E57" s="29"/>
      <c r="F57" s="30">
        <f>ROUND(D57*E57,2)</f>
        <v>0</v>
      </c>
      <c r="G57" s="31"/>
      <c r="H57" s="31"/>
      <c r="I57" s="31"/>
      <c r="J57" s="31"/>
      <c r="K57" s="31"/>
    </row>
    <row r="58" spans="1:11" ht="19.5" customHeight="1">
      <c r="A58" s="25"/>
      <c r="B58" s="26"/>
      <c r="C58" s="27"/>
      <c r="D58" s="28"/>
      <c r="E58" s="29"/>
      <c r="F58" s="30"/>
      <c r="G58" s="31"/>
      <c r="H58" s="31"/>
      <c r="I58" s="31"/>
      <c r="J58" s="31"/>
      <c r="K58" s="31"/>
    </row>
    <row r="59" spans="1:11" ht="15.75" customHeight="1">
      <c r="A59" s="25" t="s">
        <v>86</v>
      </c>
      <c r="B59" s="40" t="s">
        <v>87</v>
      </c>
      <c r="C59" s="27" t="s">
        <v>50</v>
      </c>
      <c r="D59" s="28">
        <v>50</v>
      </c>
      <c r="E59" s="29"/>
      <c r="F59" s="30">
        <f>ROUND(D59*E59,2)</f>
        <v>0</v>
      </c>
      <c r="G59" s="31"/>
      <c r="H59" s="31"/>
      <c r="I59" s="31"/>
      <c r="J59" s="31"/>
      <c r="K59" s="31"/>
    </row>
    <row r="60" spans="1:11" ht="19.5" customHeight="1">
      <c r="A60" s="25"/>
      <c r="B60" s="26"/>
      <c r="C60" s="27"/>
      <c r="D60" s="28"/>
      <c r="E60" s="29"/>
      <c r="F60" s="30"/>
      <c r="G60" s="31"/>
      <c r="H60" s="31"/>
      <c r="I60" s="31"/>
      <c r="J60" s="31"/>
      <c r="K60" s="31"/>
    </row>
    <row r="61" spans="1:11" ht="15.75" customHeight="1">
      <c r="A61" s="25" t="s">
        <v>88</v>
      </c>
      <c r="B61" s="40" t="s">
        <v>89</v>
      </c>
      <c r="C61" s="27" t="s">
        <v>41</v>
      </c>
      <c r="D61" s="28">
        <v>40</v>
      </c>
      <c r="E61" s="29"/>
      <c r="F61" s="30">
        <f>ROUND(D61*E61,2)</f>
        <v>0</v>
      </c>
      <c r="G61" s="31"/>
      <c r="H61" s="31"/>
      <c r="I61" s="31"/>
      <c r="J61" s="31"/>
      <c r="K61" s="31"/>
    </row>
    <row r="62" spans="1:11" ht="19.5" customHeight="1">
      <c r="A62" s="25"/>
      <c r="B62" s="26"/>
      <c r="C62" s="27"/>
      <c r="D62" s="28"/>
      <c r="E62" s="29"/>
      <c r="F62" s="30"/>
      <c r="G62" s="31"/>
      <c r="H62" s="31"/>
      <c r="I62" s="31"/>
      <c r="J62" s="31"/>
      <c r="K62" s="31"/>
    </row>
    <row r="63" spans="1:11" ht="15.75" customHeight="1">
      <c r="A63" s="25" t="s">
        <v>90</v>
      </c>
      <c r="B63" s="33" t="s">
        <v>91</v>
      </c>
      <c r="C63" s="27" t="s">
        <v>50</v>
      </c>
      <c r="D63" s="28">
        <v>10</v>
      </c>
      <c r="E63" s="29"/>
      <c r="F63" s="30">
        <f>ROUND(D63*E63,2)</f>
        <v>0</v>
      </c>
      <c r="G63" s="31"/>
      <c r="H63" s="31"/>
      <c r="I63" s="31"/>
      <c r="J63" s="31"/>
      <c r="K63" s="31"/>
    </row>
    <row r="64" spans="1:11" ht="19.5" customHeight="1">
      <c r="A64" s="25"/>
      <c r="B64" s="26"/>
      <c r="C64" s="27"/>
      <c r="D64" s="28"/>
      <c r="E64" s="29"/>
      <c r="F64" s="30"/>
      <c r="G64" s="31"/>
      <c r="H64" s="31"/>
      <c r="I64" s="31"/>
      <c r="J64" s="31"/>
      <c r="K64" s="31"/>
    </row>
    <row r="65" spans="1:11" ht="15.75" customHeight="1">
      <c r="A65" s="25" t="s">
        <v>92</v>
      </c>
      <c r="B65" s="40" t="s">
        <v>93</v>
      </c>
      <c r="C65" s="27" t="s">
        <v>50</v>
      </c>
      <c r="D65" s="28">
        <v>1910</v>
      </c>
      <c r="E65" s="29"/>
      <c r="F65" s="30">
        <f>ROUND(D65*E65,2)</f>
        <v>0</v>
      </c>
      <c r="G65" s="31"/>
      <c r="H65" s="31"/>
      <c r="I65" s="31"/>
      <c r="J65" s="31"/>
      <c r="K65" s="31"/>
    </row>
    <row r="66" spans="1:11" ht="19.5" customHeight="1">
      <c r="A66" s="25"/>
      <c r="B66" s="26"/>
      <c r="C66" s="27"/>
      <c r="D66" s="28"/>
      <c r="E66" s="29"/>
      <c r="F66" s="30"/>
      <c r="G66" s="31"/>
      <c r="H66" s="31"/>
      <c r="I66" s="31"/>
      <c r="J66" s="31"/>
      <c r="K66" s="31"/>
    </row>
    <row r="67" spans="1:11" ht="15.75" customHeight="1">
      <c r="A67" s="25" t="s">
        <v>94</v>
      </c>
      <c r="B67" s="40" t="s">
        <v>95</v>
      </c>
      <c r="C67" s="27" t="s">
        <v>41</v>
      </c>
      <c r="D67" s="28">
        <v>5</v>
      </c>
      <c r="E67" s="29"/>
      <c r="F67" s="29">
        <f>ROUND(D67*E67,2)</f>
        <v>0</v>
      </c>
      <c r="G67" s="31"/>
      <c r="H67" s="31"/>
      <c r="I67" s="31"/>
      <c r="J67" s="31"/>
      <c r="K67" s="31"/>
    </row>
    <row r="68" spans="1:11" ht="19.5" customHeight="1">
      <c r="A68" s="25"/>
      <c r="B68" s="26"/>
      <c r="C68" s="27"/>
      <c r="D68" s="28"/>
      <c r="E68" s="29"/>
      <c r="F68" s="30"/>
      <c r="G68" s="31"/>
      <c r="H68" s="31"/>
      <c r="I68" s="31"/>
      <c r="J68" s="31"/>
      <c r="K68" s="31"/>
    </row>
    <row r="69" spans="1:11" ht="15.75" customHeight="1">
      <c r="A69" s="25" t="s">
        <v>96</v>
      </c>
      <c r="B69" s="40" t="s">
        <v>97</v>
      </c>
      <c r="C69" s="27" t="s">
        <v>41</v>
      </c>
      <c r="D69" s="28">
        <v>10</v>
      </c>
      <c r="E69" s="29"/>
      <c r="F69" s="29">
        <f>ROUND(D69*E69,2)</f>
        <v>0</v>
      </c>
      <c r="G69" s="31"/>
      <c r="H69" s="31"/>
      <c r="I69" s="31"/>
      <c r="J69" s="31"/>
      <c r="K69" s="31"/>
    </row>
    <row r="70" spans="1:11" ht="19.5" customHeight="1">
      <c r="A70" s="25"/>
      <c r="B70" s="26"/>
      <c r="C70" s="27"/>
      <c r="D70" s="28"/>
      <c r="E70" s="29"/>
      <c r="F70" s="30"/>
      <c r="G70" s="31"/>
      <c r="H70" s="31"/>
      <c r="I70" s="31"/>
      <c r="J70" s="31"/>
      <c r="K70" s="31"/>
    </row>
    <row r="71" spans="1:11" ht="15.75" customHeight="1">
      <c r="A71" s="25" t="s">
        <v>98</v>
      </c>
      <c r="B71" s="26" t="s">
        <v>99</v>
      </c>
      <c r="C71" s="27" t="s">
        <v>67</v>
      </c>
      <c r="D71" s="28">
        <v>5</v>
      </c>
      <c r="E71" s="29"/>
      <c r="F71" s="30">
        <f>ROUND(D71*E71,2)</f>
        <v>0</v>
      </c>
      <c r="G71" s="31"/>
      <c r="H71" s="31"/>
      <c r="I71" s="31"/>
      <c r="J71" s="31"/>
      <c r="K71" s="31"/>
    </row>
    <row r="72" spans="1:11" ht="19.5" customHeight="1">
      <c r="A72" s="25"/>
      <c r="B72" s="26"/>
      <c r="C72" s="27"/>
      <c r="D72" s="28"/>
      <c r="E72" s="29"/>
      <c r="F72" s="30"/>
      <c r="G72" s="31"/>
      <c r="H72" s="31"/>
      <c r="I72" s="31"/>
      <c r="J72" s="31"/>
      <c r="K72" s="31"/>
    </row>
    <row r="73" spans="1:11" ht="15.75" customHeight="1">
      <c r="A73" s="25" t="s">
        <v>100</v>
      </c>
      <c r="B73" s="40" t="s">
        <v>101</v>
      </c>
      <c r="C73" s="27" t="s">
        <v>67</v>
      </c>
      <c r="D73" s="28">
        <v>10</v>
      </c>
      <c r="E73" s="29"/>
      <c r="F73" s="30">
        <f>ROUND(D73*E73,2)</f>
        <v>0</v>
      </c>
      <c r="G73" s="31"/>
      <c r="H73" s="31"/>
      <c r="I73" s="31"/>
      <c r="J73" s="31"/>
      <c r="K73" s="31"/>
    </row>
    <row r="74" spans="1:11" ht="19.5" customHeight="1">
      <c r="A74" s="25"/>
      <c r="B74" s="26"/>
      <c r="C74" s="27"/>
      <c r="D74" s="28"/>
      <c r="E74" s="29"/>
      <c r="F74" s="30"/>
      <c r="G74" s="31"/>
      <c r="H74" s="31"/>
      <c r="I74" s="31"/>
      <c r="J74" s="31"/>
      <c r="K74" s="31"/>
    </row>
    <row r="75" spans="1:11" ht="15.75" customHeight="1">
      <c r="A75" s="25" t="s">
        <v>102</v>
      </c>
      <c r="B75" s="26" t="s">
        <v>103</v>
      </c>
      <c r="C75" s="27" t="s">
        <v>67</v>
      </c>
      <c r="D75" s="28">
        <v>10</v>
      </c>
      <c r="E75" s="29"/>
      <c r="F75" s="30">
        <f>ROUND(D75*E75,2)</f>
        <v>0</v>
      </c>
      <c r="G75" s="31"/>
      <c r="H75" s="31"/>
      <c r="I75" s="31"/>
      <c r="J75" s="31"/>
      <c r="K75" s="31"/>
    </row>
    <row r="76" spans="1:11" ht="19.5" customHeight="1">
      <c r="A76" s="25"/>
      <c r="B76" s="26"/>
      <c r="C76" s="27"/>
      <c r="D76" s="28"/>
      <c r="E76" s="29"/>
      <c r="F76" s="30"/>
      <c r="G76" s="31"/>
      <c r="H76" s="31"/>
      <c r="I76" s="31"/>
      <c r="J76" s="31"/>
      <c r="K76" s="31"/>
    </row>
    <row r="77" spans="1:11" ht="15.75" customHeight="1">
      <c r="A77" s="25" t="s">
        <v>104</v>
      </c>
      <c r="B77" s="26" t="s">
        <v>105</v>
      </c>
      <c r="C77" s="27" t="s">
        <v>28</v>
      </c>
      <c r="D77" s="28">
        <v>1</v>
      </c>
      <c r="E77" s="29"/>
      <c r="F77" s="30">
        <f>ROUND(D77*E77,2)</f>
        <v>0</v>
      </c>
      <c r="G77" s="31"/>
      <c r="H77" s="31"/>
      <c r="I77" s="31"/>
      <c r="J77" s="31"/>
      <c r="K77" s="31"/>
    </row>
    <row r="78" spans="1:11" ht="19.5" customHeight="1">
      <c r="A78" s="25"/>
      <c r="B78" s="26"/>
      <c r="C78" s="27"/>
      <c r="D78" s="28"/>
      <c r="E78" s="29"/>
      <c r="F78" s="30"/>
      <c r="G78" s="31"/>
      <c r="H78" s="31"/>
      <c r="I78" s="31"/>
      <c r="J78" s="31"/>
      <c r="K78" s="31"/>
    </row>
    <row r="79" spans="1:11" ht="15.75" customHeight="1">
      <c r="A79" s="25" t="s">
        <v>106</v>
      </c>
      <c r="B79" s="26" t="s">
        <v>107</v>
      </c>
      <c r="C79" s="27" t="s">
        <v>60</v>
      </c>
      <c r="D79" s="28">
        <v>5</v>
      </c>
      <c r="E79" s="29"/>
      <c r="F79" s="30">
        <f>ROUND(D79*E79,2)</f>
        <v>0</v>
      </c>
      <c r="G79" s="31"/>
      <c r="H79" s="31"/>
      <c r="I79" s="31"/>
      <c r="J79" s="31"/>
      <c r="K79" s="31"/>
    </row>
    <row r="80" spans="1:11" ht="19.5" customHeight="1">
      <c r="A80" s="25"/>
      <c r="B80" s="26"/>
      <c r="C80" s="27"/>
      <c r="D80" s="28"/>
      <c r="E80" s="29"/>
      <c r="F80" s="30"/>
      <c r="G80" s="31"/>
      <c r="H80" s="31"/>
      <c r="I80" s="31"/>
      <c r="J80" s="31"/>
      <c r="K80" s="31"/>
    </row>
    <row r="81" spans="1:11" ht="15.75" customHeight="1">
      <c r="A81" s="25" t="s">
        <v>108</v>
      </c>
      <c r="B81" s="26" t="s">
        <v>109</v>
      </c>
      <c r="C81" s="27" t="s">
        <v>60</v>
      </c>
      <c r="D81" s="28">
        <v>3</v>
      </c>
      <c r="E81" s="29"/>
      <c r="F81" s="30">
        <f>ROUND(D81*E81,2)</f>
        <v>0</v>
      </c>
      <c r="G81" s="31"/>
      <c r="H81" s="31"/>
      <c r="I81" s="31"/>
      <c r="J81" s="31"/>
      <c r="K81" s="31"/>
    </row>
    <row r="82" spans="1:11" ht="19.5" customHeight="1">
      <c r="A82" s="25"/>
      <c r="B82" s="26"/>
      <c r="C82" s="27"/>
      <c r="D82" s="28"/>
      <c r="E82" s="29"/>
      <c r="F82" s="30"/>
      <c r="G82" s="31"/>
      <c r="H82" s="31"/>
      <c r="I82" s="31"/>
      <c r="J82" s="31"/>
      <c r="K82" s="31"/>
    </row>
    <row r="83" spans="1:11" ht="15.75" customHeight="1">
      <c r="A83" s="41" t="s">
        <v>110</v>
      </c>
      <c r="B83" s="26" t="s">
        <v>111</v>
      </c>
      <c r="C83" s="42" t="s">
        <v>55</v>
      </c>
      <c r="D83" s="28">
        <v>2</v>
      </c>
      <c r="E83" s="29"/>
      <c r="F83" s="29">
        <f>ROUND(D83*E83,2)</f>
        <v>0</v>
      </c>
      <c r="G83" s="43"/>
      <c r="H83" s="43"/>
      <c r="I83" s="43"/>
      <c r="J83" s="43"/>
      <c r="K83" s="43"/>
    </row>
    <row r="84" spans="1:11" ht="19.5" customHeight="1">
      <c r="A84" s="25"/>
      <c r="B84" s="26"/>
      <c r="C84" s="27"/>
      <c r="D84" s="28"/>
      <c r="E84" s="29"/>
      <c r="F84" s="30"/>
      <c r="G84" s="31"/>
      <c r="H84" s="31"/>
      <c r="I84" s="31"/>
      <c r="J84" s="31"/>
      <c r="K84" s="31"/>
    </row>
    <row r="85" spans="1:11" ht="56.25" customHeight="1">
      <c r="A85" s="41" t="s">
        <v>112</v>
      </c>
      <c r="B85" s="26" t="s">
        <v>215</v>
      </c>
      <c r="C85" s="97" t="s">
        <v>41</v>
      </c>
      <c r="D85" s="28">
        <v>40</v>
      </c>
      <c r="E85" s="29"/>
      <c r="F85" s="29">
        <f>ROUND(D85*E85,2)</f>
        <v>0</v>
      </c>
      <c r="G85" s="43"/>
      <c r="H85" s="43"/>
      <c r="I85" s="43"/>
      <c r="J85" s="43"/>
      <c r="K85" s="43"/>
    </row>
    <row r="86" spans="1:11" ht="19.5" customHeight="1">
      <c r="A86" s="25"/>
      <c r="B86" s="26"/>
      <c r="C86" s="27"/>
      <c r="D86" s="28"/>
      <c r="E86" s="29"/>
      <c r="F86" s="30"/>
      <c r="G86" s="31"/>
      <c r="H86" s="31"/>
      <c r="I86" s="31"/>
      <c r="J86" s="31"/>
      <c r="K86" s="31"/>
    </row>
    <row r="87" spans="1:11" ht="15.75" customHeight="1">
      <c r="A87" s="25" t="s">
        <v>117</v>
      </c>
      <c r="B87" s="26" t="s">
        <v>113</v>
      </c>
      <c r="C87" s="27"/>
      <c r="D87" s="28"/>
      <c r="E87" s="29"/>
      <c r="F87" s="30"/>
      <c r="G87" s="31"/>
      <c r="H87" s="31"/>
      <c r="I87" s="31"/>
      <c r="J87" s="31"/>
      <c r="K87" s="31"/>
    </row>
    <row r="88" spans="1:11" ht="19.5" customHeight="1">
      <c r="A88" s="25"/>
      <c r="B88" s="26" t="s">
        <v>114</v>
      </c>
      <c r="C88" s="27" t="s">
        <v>115</v>
      </c>
      <c r="D88" s="28">
        <v>30</v>
      </c>
      <c r="E88" s="29"/>
      <c r="F88" s="30">
        <f t="shared" ref="F88:F89" si="0">ROUND(D88*E88,2)</f>
        <v>0</v>
      </c>
      <c r="G88" s="31"/>
      <c r="H88" s="31"/>
      <c r="I88" s="31"/>
      <c r="J88" s="31"/>
      <c r="K88" s="31"/>
    </row>
    <row r="89" spans="1:11" ht="19.5" customHeight="1">
      <c r="A89" s="25"/>
      <c r="B89" s="26" t="s">
        <v>116</v>
      </c>
      <c r="C89" s="27" t="s">
        <v>115</v>
      </c>
      <c r="D89" s="28">
        <v>30</v>
      </c>
      <c r="E89" s="29"/>
      <c r="F89" s="30">
        <f t="shared" si="0"/>
        <v>0</v>
      </c>
      <c r="G89" s="31"/>
      <c r="H89" s="31"/>
      <c r="I89" s="31"/>
      <c r="J89" s="31"/>
      <c r="K89" s="31"/>
    </row>
    <row r="90" spans="1:11" ht="19.5" customHeight="1">
      <c r="A90" s="25"/>
      <c r="B90" s="26"/>
      <c r="C90" s="27"/>
      <c r="D90" s="28"/>
      <c r="E90" s="29"/>
      <c r="F90" s="30"/>
      <c r="G90" s="31"/>
      <c r="H90" s="31"/>
      <c r="I90" s="31"/>
      <c r="J90" s="31"/>
      <c r="K90" s="31"/>
    </row>
    <row r="91" spans="1:11" ht="15.75" customHeight="1">
      <c r="A91" s="25" t="s">
        <v>214</v>
      </c>
      <c r="B91" s="26" t="s">
        <v>118</v>
      </c>
      <c r="C91" s="27" t="s">
        <v>28</v>
      </c>
      <c r="D91" s="28">
        <v>3</v>
      </c>
      <c r="E91" s="29"/>
      <c r="F91" s="30">
        <f>ROUND(D91*E91,2)</f>
        <v>0</v>
      </c>
      <c r="G91" s="31"/>
      <c r="H91" s="31"/>
      <c r="I91" s="31"/>
      <c r="J91" s="31"/>
      <c r="K91" s="31"/>
    </row>
    <row r="92" spans="1:11" ht="19.5" customHeight="1">
      <c r="A92" s="25"/>
      <c r="B92" s="26"/>
      <c r="C92" s="27"/>
      <c r="D92" s="28"/>
      <c r="E92" s="29"/>
      <c r="F92" s="30"/>
      <c r="G92" s="31"/>
      <c r="H92" s="31"/>
      <c r="I92" s="31"/>
      <c r="J92" s="31"/>
      <c r="K92" s="31"/>
    </row>
    <row r="93" spans="1:11" ht="27" customHeight="1">
      <c r="A93" s="44"/>
      <c r="B93" s="19" t="s">
        <v>119</v>
      </c>
      <c r="C93" s="45"/>
      <c r="D93" s="46"/>
      <c r="E93" s="47"/>
      <c r="F93" s="48">
        <f>SUM(F6:F92)</f>
        <v>0</v>
      </c>
      <c r="G93" s="49"/>
      <c r="H93" s="49"/>
      <c r="I93" s="49"/>
      <c r="J93" s="49"/>
      <c r="K93" s="49"/>
    </row>
    <row r="94" spans="1:11" ht="15.75" customHeight="1">
      <c r="A94" s="50"/>
      <c r="B94" s="51"/>
      <c r="C94" s="52"/>
      <c r="D94" s="53"/>
      <c r="E94" s="54"/>
      <c r="F94" s="55"/>
    </row>
    <row r="95" spans="1:11" ht="15.75" customHeight="1">
      <c r="A95" s="56"/>
      <c r="B95" s="57"/>
      <c r="C95" s="58"/>
      <c r="D95" s="59"/>
      <c r="E95" s="60"/>
      <c r="F95" s="55"/>
    </row>
    <row r="96" spans="1:11" ht="15.75" customHeight="1">
      <c r="A96" s="56"/>
      <c r="B96" s="57"/>
      <c r="C96" s="58"/>
      <c r="D96" s="59"/>
      <c r="E96" s="60"/>
      <c r="F96" s="55"/>
    </row>
    <row r="97" spans="1:6" ht="15.75" customHeight="1">
      <c r="A97" s="56"/>
      <c r="B97" s="57"/>
      <c r="C97" s="58"/>
      <c r="D97" s="59"/>
      <c r="E97" s="60"/>
      <c r="F97" s="55"/>
    </row>
    <row r="98" spans="1:6" ht="15.75" customHeight="1">
      <c r="A98" s="56"/>
      <c r="B98" s="57"/>
      <c r="C98" s="58"/>
      <c r="D98" s="59"/>
      <c r="E98" s="60"/>
      <c r="F98" s="55"/>
    </row>
    <row r="99" spans="1:6" ht="15.75" customHeight="1">
      <c r="A99" s="56"/>
      <c r="B99" s="57"/>
      <c r="C99" s="58"/>
      <c r="D99" s="59"/>
      <c r="E99" s="60"/>
      <c r="F99" s="55"/>
    </row>
    <row r="100" spans="1:6" ht="15.75" customHeight="1">
      <c r="A100" s="56"/>
      <c r="B100" s="57"/>
      <c r="C100" s="58"/>
      <c r="D100" s="59"/>
      <c r="E100" s="60"/>
      <c r="F100" s="55"/>
    </row>
    <row r="101" spans="1:6" ht="15.75" customHeight="1">
      <c r="A101" s="56"/>
      <c r="B101" s="57"/>
      <c r="C101" s="58"/>
      <c r="D101" s="59"/>
      <c r="E101" s="60"/>
      <c r="F101" s="55"/>
    </row>
    <row r="102" spans="1:6" ht="15.75" customHeight="1">
      <c r="A102" s="56"/>
      <c r="B102" s="57"/>
      <c r="C102" s="58"/>
      <c r="D102" s="59"/>
      <c r="E102" s="60"/>
      <c r="F102" s="55"/>
    </row>
  </sheetData>
  <mergeCells count="1">
    <mergeCell ref="B1:F1"/>
  </mergeCells>
  <pageMargins left="0.59055118110236227" right="0.19685039370078741" top="0.59055118110236227" bottom="0.59055118110236227" header="0" footer="0"/>
  <pageSetup paperSize="9"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9"/>
  <sheetViews>
    <sheetView workbookViewId="0"/>
  </sheetViews>
  <sheetFormatPr defaultColWidth="14.42578125" defaultRowHeight="15" customHeight="1"/>
  <cols>
    <col min="1" max="1" width="5.5703125" customWidth="1"/>
    <col min="2" max="2" width="45" customWidth="1"/>
    <col min="3" max="3" width="6.140625" customWidth="1"/>
    <col min="4" max="4" width="12.140625" customWidth="1"/>
    <col min="5" max="5" width="11.5703125" customWidth="1"/>
    <col min="6" max="6" width="13.42578125" customWidth="1"/>
    <col min="7" max="11" width="8.7109375" customWidth="1"/>
  </cols>
  <sheetData>
    <row r="1" spans="1:11" ht="36" customHeight="1">
      <c r="A1" s="19" t="s">
        <v>120</v>
      </c>
      <c r="B1" s="94" t="s">
        <v>10</v>
      </c>
      <c r="C1" s="95"/>
      <c r="D1" s="95"/>
      <c r="E1" s="95"/>
      <c r="F1" s="96"/>
      <c r="G1" s="20"/>
      <c r="H1" s="20"/>
      <c r="I1" s="20"/>
      <c r="J1" s="20"/>
      <c r="K1" s="20"/>
    </row>
    <row r="2" spans="1:11" ht="19.5" customHeight="1">
      <c r="A2" s="21" t="s">
        <v>19</v>
      </c>
      <c r="B2" s="22" t="s">
        <v>20</v>
      </c>
      <c r="C2" s="22" t="s">
        <v>21</v>
      </c>
      <c r="D2" s="22" t="s">
        <v>22</v>
      </c>
      <c r="E2" s="23" t="s">
        <v>23</v>
      </c>
      <c r="F2" s="23" t="s">
        <v>24</v>
      </c>
      <c r="G2" s="20"/>
      <c r="H2" s="20"/>
      <c r="I2" s="24"/>
      <c r="J2" s="20"/>
      <c r="K2" s="20"/>
    </row>
    <row r="3" spans="1:11" ht="19.5" customHeight="1">
      <c r="A3" s="32"/>
      <c r="B3" s="34"/>
      <c r="C3" s="34"/>
      <c r="D3" s="34"/>
      <c r="E3" s="35"/>
      <c r="F3" s="35"/>
      <c r="G3" s="20"/>
      <c r="H3" s="20"/>
      <c r="I3" s="24"/>
      <c r="J3" s="20"/>
      <c r="K3" s="20"/>
    </row>
    <row r="4" spans="1:11" ht="102">
      <c r="A4" s="32"/>
      <c r="B4" s="61" t="s">
        <v>121</v>
      </c>
      <c r="C4" s="62"/>
      <c r="D4" s="62"/>
      <c r="E4" s="63"/>
      <c r="F4" s="63"/>
      <c r="G4" s="20"/>
      <c r="H4" s="20"/>
      <c r="I4" s="24"/>
      <c r="J4" s="20"/>
      <c r="K4" s="20"/>
    </row>
    <row r="5" spans="1:11" ht="19.5" customHeight="1">
      <c r="A5" s="25"/>
      <c r="B5" s="26"/>
      <c r="C5" s="27"/>
      <c r="D5" s="28"/>
      <c r="E5" s="29"/>
      <c r="F5" s="30"/>
      <c r="G5" s="31"/>
      <c r="H5" s="31"/>
      <c r="I5" s="31"/>
      <c r="J5" s="31"/>
      <c r="K5" s="31"/>
    </row>
    <row r="6" spans="1:11" ht="35.25" customHeight="1">
      <c r="A6" s="25" t="s">
        <v>26</v>
      </c>
      <c r="B6" s="64" t="s">
        <v>122</v>
      </c>
      <c r="C6" s="65"/>
      <c r="D6" s="65"/>
      <c r="E6" s="66"/>
      <c r="F6" s="66"/>
      <c r="G6" s="20"/>
      <c r="H6" s="20"/>
      <c r="I6" s="24"/>
      <c r="J6" s="20"/>
      <c r="K6" s="20"/>
    </row>
    <row r="7" spans="1:11" ht="297">
      <c r="A7" s="67" t="s">
        <v>29</v>
      </c>
      <c r="B7" s="33" t="s">
        <v>123</v>
      </c>
      <c r="C7" s="68" t="s">
        <v>67</v>
      </c>
      <c r="D7" s="69">
        <v>955</v>
      </c>
      <c r="E7" s="70"/>
      <c r="F7" s="71">
        <f>D7*E7</f>
        <v>0</v>
      </c>
      <c r="G7" s="20"/>
      <c r="H7" s="20"/>
      <c r="I7" s="24"/>
      <c r="J7" s="20"/>
      <c r="K7" s="20"/>
    </row>
    <row r="8" spans="1:11" ht="19.5" customHeight="1">
      <c r="A8" s="25"/>
      <c r="B8" s="26"/>
      <c r="C8" s="27"/>
      <c r="D8" s="28"/>
      <c r="E8" s="29"/>
      <c r="F8" s="30"/>
      <c r="G8" s="31"/>
      <c r="H8" s="31"/>
      <c r="I8" s="31"/>
      <c r="J8" s="31"/>
      <c r="K8" s="31"/>
    </row>
    <row r="9" spans="1:11" ht="108">
      <c r="A9" s="67" t="s">
        <v>29</v>
      </c>
      <c r="B9" s="72" t="s">
        <v>124</v>
      </c>
      <c r="C9" s="68" t="s">
        <v>67</v>
      </c>
      <c r="D9" s="69">
        <v>80</v>
      </c>
      <c r="E9" s="73"/>
      <c r="F9" s="74">
        <f>D9*E9</f>
        <v>0</v>
      </c>
      <c r="G9" s="20"/>
      <c r="H9" s="20"/>
      <c r="I9" s="24"/>
      <c r="J9" s="20"/>
      <c r="K9" s="20"/>
    </row>
    <row r="10" spans="1:11" ht="19.5" customHeight="1">
      <c r="A10" s="25"/>
      <c r="B10" s="26"/>
      <c r="C10" s="27"/>
      <c r="D10" s="28"/>
      <c r="E10" s="29"/>
      <c r="F10" s="30"/>
      <c r="G10" s="31"/>
      <c r="H10" s="31"/>
      <c r="I10" s="31"/>
      <c r="J10" s="31"/>
      <c r="K10" s="31"/>
    </row>
    <row r="11" spans="1:11" ht="33">
      <c r="A11" s="67" t="s">
        <v>29</v>
      </c>
      <c r="B11" s="40" t="s">
        <v>125</v>
      </c>
      <c r="C11" s="68" t="s">
        <v>67</v>
      </c>
      <c r="D11" s="69">
        <v>1050</v>
      </c>
      <c r="E11" s="70"/>
      <c r="F11" s="71">
        <f>D11*E11</f>
        <v>0</v>
      </c>
      <c r="G11" s="20"/>
      <c r="H11" s="20"/>
      <c r="I11" s="24"/>
      <c r="J11" s="20"/>
      <c r="K11" s="20"/>
    </row>
    <row r="12" spans="1:11" ht="19.5" customHeight="1">
      <c r="A12" s="25"/>
      <c r="B12" s="26"/>
      <c r="C12" s="27"/>
      <c r="D12" s="28"/>
      <c r="E12" s="29"/>
      <c r="F12" s="30"/>
      <c r="G12" s="31"/>
      <c r="H12" s="31"/>
      <c r="I12" s="31"/>
      <c r="J12" s="31"/>
      <c r="K12" s="31"/>
    </row>
    <row r="13" spans="1:11" ht="33">
      <c r="A13" s="25" t="s">
        <v>39</v>
      </c>
      <c r="B13" s="75" t="s">
        <v>126</v>
      </c>
      <c r="C13" s="68"/>
      <c r="D13" s="69"/>
      <c r="E13" s="70"/>
      <c r="F13" s="71"/>
    </row>
    <row r="14" spans="1:11" ht="19.5" customHeight="1">
      <c r="A14" s="25"/>
      <c r="B14" s="26"/>
      <c r="C14" s="27"/>
      <c r="D14" s="28"/>
      <c r="E14" s="29"/>
      <c r="F14" s="30"/>
      <c r="G14" s="31"/>
      <c r="H14" s="31"/>
      <c r="I14" s="31"/>
      <c r="J14" s="31"/>
      <c r="K14" s="31"/>
    </row>
    <row r="15" spans="1:11" ht="33">
      <c r="A15" s="41"/>
      <c r="B15" s="76" t="s">
        <v>127</v>
      </c>
      <c r="C15" s="77"/>
      <c r="D15" s="78"/>
      <c r="E15" s="73"/>
      <c r="F15" s="73"/>
    </row>
    <row r="16" spans="1:11" ht="16.5">
      <c r="A16" s="79" t="s">
        <v>29</v>
      </c>
      <c r="B16" s="26" t="s">
        <v>128</v>
      </c>
      <c r="C16" s="77" t="s">
        <v>129</v>
      </c>
      <c r="D16" s="78">
        <v>1</v>
      </c>
      <c r="E16" s="70"/>
      <c r="F16" s="73">
        <f t="shared" ref="F16:F19" si="0">D16*E16</f>
        <v>0</v>
      </c>
      <c r="H16" s="24"/>
      <c r="I16" s="24"/>
      <c r="J16" s="24"/>
    </row>
    <row r="17" spans="1:11" ht="33">
      <c r="A17" s="79" t="s">
        <v>29</v>
      </c>
      <c r="B17" s="26" t="s">
        <v>130</v>
      </c>
      <c r="C17" s="77" t="s">
        <v>129</v>
      </c>
      <c r="D17" s="78">
        <v>1</v>
      </c>
      <c r="E17" s="70"/>
      <c r="F17" s="73">
        <f t="shared" si="0"/>
        <v>0</v>
      </c>
    </row>
    <row r="18" spans="1:11" ht="33">
      <c r="A18" s="79" t="s">
        <v>29</v>
      </c>
      <c r="B18" s="26" t="s">
        <v>131</v>
      </c>
      <c r="C18" s="77" t="s">
        <v>129</v>
      </c>
      <c r="D18" s="78">
        <v>1</v>
      </c>
      <c r="E18" s="70"/>
      <c r="F18" s="73">
        <f t="shared" si="0"/>
        <v>0</v>
      </c>
      <c r="G18" s="31"/>
      <c r="H18" s="31"/>
      <c r="I18" s="31"/>
      <c r="J18" s="31"/>
      <c r="K18" s="31"/>
    </row>
    <row r="19" spans="1:11" ht="16.5">
      <c r="A19" s="79" t="s">
        <v>29</v>
      </c>
      <c r="B19" s="26" t="s">
        <v>132</v>
      </c>
      <c r="C19" s="77" t="s">
        <v>129</v>
      </c>
      <c r="D19" s="78">
        <v>1</v>
      </c>
      <c r="E19" s="70"/>
      <c r="F19" s="73">
        <f t="shared" si="0"/>
        <v>0</v>
      </c>
    </row>
    <row r="20" spans="1:11" ht="16.5">
      <c r="A20" s="25"/>
      <c r="B20" s="26"/>
      <c r="C20" s="27"/>
      <c r="D20" s="28"/>
      <c r="E20" s="29"/>
      <c r="F20" s="30"/>
      <c r="H20" s="24"/>
      <c r="I20" s="24"/>
      <c r="J20" s="24"/>
    </row>
    <row r="21" spans="1:11" ht="15.75" customHeight="1">
      <c r="A21" s="67"/>
      <c r="B21" s="75" t="s">
        <v>133</v>
      </c>
      <c r="C21" s="68"/>
      <c r="D21" s="69"/>
      <c r="E21" s="73"/>
      <c r="F21" s="74"/>
      <c r="H21" s="24"/>
      <c r="I21" s="24"/>
      <c r="J21" s="24"/>
    </row>
    <row r="22" spans="1:11" ht="15.75" customHeight="1">
      <c r="A22" s="67" t="s">
        <v>29</v>
      </c>
      <c r="B22" s="40" t="s">
        <v>134</v>
      </c>
      <c r="C22" s="68" t="s">
        <v>129</v>
      </c>
      <c r="D22" s="69">
        <v>1</v>
      </c>
      <c r="E22" s="70"/>
      <c r="F22" s="74">
        <f t="shared" ref="F22:F24" si="1">D22*E22</f>
        <v>0</v>
      </c>
      <c r="H22" s="24"/>
      <c r="I22" s="24"/>
      <c r="J22" s="24"/>
    </row>
    <row r="23" spans="1:11" ht="15.75" customHeight="1">
      <c r="A23" s="67" t="s">
        <v>29</v>
      </c>
      <c r="B23" s="40" t="s">
        <v>131</v>
      </c>
      <c r="C23" s="68" t="s">
        <v>129</v>
      </c>
      <c r="D23" s="69">
        <v>2</v>
      </c>
      <c r="E23" s="70"/>
      <c r="F23" s="71">
        <f t="shared" si="1"/>
        <v>0</v>
      </c>
      <c r="H23" s="24"/>
      <c r="I23" s="24"/>
      <c r="J23" s="24"/>
    </row>
    <row r="24" spans="1:11" ht="15.75" customHeight="1">
      <c r="A24" s="67" t="s">
        <v>29</v>
      </c>
      <c r="B24" s="40" t="s">
        <v>132</v>
      </c>
      <c r="C24" s="68" t="s">
        <v>129</v>
      </c>
      <c r="D24" s="69">
        <v>1</v>
      </c>
      <c r="E24" s="70"/>
      <c r="F24" s="74">
        <f t="shared" si="1"/>
        <v>0</v>
      </c>
      <c r="H24" s="24"/>
      <c r="I24" s="24"/>
      <c r="J24" s="24"/>
    </row>
    <row r="25" spans="1:11" ht="15.75" customHeight="1">
      <c r="A25" s="67"/>
      <c r="B25" s="40"/>
      <c r="C25" s="68"/>
      <c r="D25" s="69"/>
      <c r="E25" s="70"/>
      <c r="F25" s="71"/>
      <c r="H25" s="24"/>
      <c r="J25" s="24"/>
    </row>
    <row r="26" spans="1:11" ht="15.75" customHeight="1">
      <c r="A26" s="67"/>
      <c r="B26" s="75" t="s">
        <v>135</v>
      </c>
      <c r="C26" s="68"/>
      <c r="D26" s="69"/>
      <c r="E26" s="73"/>
      <c r="F26" s="74"/>
      <c r="H26" s="24"/>
      <c r="J26" s="24"/>
    </row>
    <row r="27" spans="1:11" ht="15.75" customHeight="1">
      <c r="A27" s="67" t="s">
        <v>29</v>
      </c>
      <c r="B27" s="40" t="s">
        <v>136</v>
      </c>
      <c r="C27" s="68" t="s">
        <v>129</v>
      </c>
      <c r="D27" s="69">
        <v>1</v>
      </c>
      <c r="E27" s="70"/>
      <c r="F27" s="74">
        <f t="shared" ref="F27:F39" si="2">D27*E27</f>
        <v>0</v>
      </c>
      <c r="H27" s="24"/>
      <c r="I27" s="24"/>
      <c r="J27" s="24"/>
    </row>
    <row r="28" spans="1:11" ht="15.75" customHeight="1">
      <c r="A28" s="67" t="s">
        <v>29</v>
      </c>
      <c r="B28" s="40" t="s">
        <v>131</v>
      </c>
      <c r="C28" s="68" t="s">
        <v>129</v>
      </c>
      <c r="D28" s="69">
        <v>2</v>
      </c>
      <c r="E28" s="70"/>
      <c r="F28" s="71">
        <f t="shared" si="2"/>
        <v>0</v>
      </c>
      <c r="H28" s="24"/>
      <c r="I28" s="24"/>
      <c r="J28" s="24"/>
    </row>
    <row r="29" spans="1:11" ht="15.75" customHeight="1">
      <c r="A29" s="67" t="s">
        <v>29</v>
      </c>
      <c r="B29" s="40" t="s">
        <v>128</v>
      </c>
      <c r="C29" s="68" t="s">
        <v>129</v>
      </c>
      <c r="D29" s="69">
        <v>1</v>
      </c>
      <c r="E29" s="70"/>
      <c r="F29" s="74">
        <f t="shared" si="2"/>
        <v>0</v>
      </c>
      <c r="H29" s="24"/>
      <c r="I29" s="24"/>
      <c r="J29" s="24"/>
    </row>
    <row r="30" spans="1:11" ht="15.75" customHeight="1">
      <c r="A30" s="67" t="s">
        <v>29</v>
      </c>
      <c r="B30" s="40" t="s">
        <v>137</v>
      </c>
      <c r="C30" s="68" t="s">
        <v>129</v>
      </c>
      <c r="D30" s="69">
        <v>1</v>
      </c>
      <c r="E30" s="70"/>
      <c r="F30" s="74">
        <f t="shared" si="2"/>
        <v>0</v>
      </c>
      <c r="H30" s="24"/>
      <c r="I30" s="24"/>
      <c r="J30" s="24"/>
    </row>
    <row r="31" spans="1:11" ht="15.75" customHeight="1">
      <c r="A31" s="67" t="s">
        <v>29</v>
      </c>
      <c r="B31" s="40" t="s">
        <v>138</v>
      </c>
      <c r="C31" s="68" t="s">
        <v>129</v>
      </c>
      <c r="D31" s="69">
        <v>1</v>
      </c>
      <c r="E31" s="70"/>
      <c r="F31" s="71">
        <f t="shared" si="2"/>
        <v>0</v>
      </c>
    </row>
    <row r="32" spans="1:11" ht="15.75" customHeight="1">
      <c r="A32" s="67" t="s">
        <v>29</v>
      </c>
      <c r="B32" s="40" t="s">
        <v>139</v>
      </c>
      <c r="C32" s="68" t="s">
        <v>129</v>
      </c>
      <c r="D32" s="69">
        <v>1</v>
      </c>
      <c r="E32" s="70"/>
      <c r="F32" s="71">
        <f t="shared" si="2"/>
        <v>0</v>
      </c>
    </row>
    <row r="33" spans="1:11" ht="19.5" customHeight="1">
      <c r="A33" s="67" t="s">
        <v>29</v>
      </c>
      <c r="B33" s="40" t="s">
        <v>140</v>
      </c>
      <c r="C33" s="68" t="s">
        <v>129</v>
      </c>
      <c r="D33" s="69">
        <v>1</v>
      </c>
      <c r="E33" s="70"/>
      <c r="F33" s="71">
        <f t="shared" si="2"/>
        <v>0</v>
      </c>
      <c r="G33" s="31"/>
      <c r="H33" s="31"/>
      <c r="I33" s="31"/>
      <c r="J33" s="31"/>
      <c r="K33" s="31"/>
    </row>
    <row r="34" spans="1:11" ht="15.75" customHeight="1">
      <c r="A34" s="67" t="s">
        <v>29</v>
      </c>
      <c r="B34" s="40" t="s">
        <v>141</v>
      </c>
      <c r="C34" s="68" t="s">
        <v>129</v>
      </c>
      <c r="D34" s="69">
        <v>1</v>
      </c>
      <c r="E34" s="70"/>
      <c r="F34" s="71">
        <f t="shared" si="2"/>
        <v>0</v>
      </c>
      <c r="H34" s="24"/>
      <c r="I34" s="24"/>
      <c r="J34" s="24"/>
    </row>
    <row r="35" spans="1:11" ht="15.75" customHeight="1">
      <c r="A35" s="67" t="s">
        <v>29</v>
      </c>
      <c r="B35" s="40" t="s">
        <v>142</v>
      </c>
      <c r="C35" s="68" t="s">
        <v>129</v>
      </c>
      <c r="D35" s="69">
        <v>1</v>
      </c>
      <c r="E35" s="70"/>
      <c r="F35" s="71">
        <f t="shared" si="2"/>
        <v>0</v>
      </c>
    </row>
    <row r="36" spans="1:11" ht="15.75" customHeight="1">
      <c r="A36" s="67" t="s">
        <v>29</v>
      </c>
      <c r="B36" s="40" t="s">
        <v>143</v>
      </c>
      <c r="C36" s="68" t="s">
        <v>129</v>
      </c>
      <c r="D36" s="69">
        <v>1</v>
      </c>
      <c r="E36" s="70"/>
      <c r="F36" s="71">
        <f t="shared" si="2"/>
        <v>0</v>
      </c>
      <c r="H36" s="24"/>
      <c r="I36" s="24"/>
      <c r="J36" s="24"/>
    </row>
    <row r="37" spans="1:11" ht="15.75" customHeight="1">
      <c r="A37" s="67" t="s">
        <v>29</v>
      </c>
      <c r="B37" s="40" t="s">
        <v>144</v>
      </c>
      <c r="C37" s="68" t="s">
        <v>129</v>
      </c>
      <c r="D37" s="69">
        <v>1</v>
      </c>
      <c r="E37" s="70"/>
      <c r="F37" s="71">
        <f t="shared" si="2"/>
        <v>0</v>
      </c>
      <c r="H37" s="24"/>
      <c r="I37" s="24"/>
      <c r="J37" s="24"/>
    </row>
    <row r="38" spans="1:11" ht="15.75" customHeight="1">
      <c r="A38" s="67" t="s">
        <v>29</v>
      </c>
      <c r="B38" s="40" t="s">
        <v>145</v>
      </c>
      <c r="C38" s="68" t="s">
        <v>129</v>
      </c>
      <c r="D38" s="69">
        <v>1</v>
      </c>
      <c r="E38" s="70"/>
      <c r="F38" s="71">
        <f t="shared" si="2"/>
        <v>0</v>
      </c>
      <c r="H38" s="24"/>
      <c r="I38" s="24"/>
      <c r="J38" s="24"/>
    </row>
    <row r="39" spans="1:11" ht="15.75" customHeight="1">
      <c r="A39" s="67" t="s">
        <v>29</v>
      </c>
      <c r="B39" s="40" t="s">
        <v>132</v>
      </c>
      <c r="C39" s="68" t="s">
        <v>129</v>
      </c>
      <c r="D39" s="69">
        <v>1</v>
      </c>
      <c r="E39" s="70"/>
      <c r="F39" s="74">
        <f t="shared" si="2"/>
        <v>0</v>
      </c>
      <c r="H39" s="24"/>
      <c r="I39" s="24"/>
      <c r="J39" s="24"/>
    </row>
    <row r="40" spans="1:11" ht="15.75" customHeight="1">
      <c r="A40" s="25"/>
      <c r="B40" s="26"/>
      <c r="C40" s="27"/>
      <c r="D40" s="28"/>
      <c r="E40" s="29"/>
      <c r="F40" s="30"/>
      <c r="H40" s="24"/>
      <c r="I40" s="24"/>
      <c r="J40" s="24"/>
    </row>
    <row r="41" spans="1:11" ht="15.75" customHeight="1">
      <c r="A41" s="67"/>
      <c r="B41" s="75" t="s">
        <v>146</v>
      </c>
      <c r="C41" s="68"/>
      <c r="D41" s="69"/>
      <c r="E41" s="73"/>
      <c r="F41" s="74"/>
      <c r="H41" s="24"/>
      <c r="J41" s="24"/>
    </row>
    <row r="42" spans="1:11" ht="15.75" customHeight="1">
      <c r="A42" s="67" t="s">
        <v>29</v>
      </c>
      <c r="B42" s="40" t="s">
        <v>147</v>
      </c>
      <c r="C42" s="68" t="s">
        <v>129</v>
      </c>
      <c r="D42" s="69">
        <v>1</v>
      </c>
      <c r="E42" s="70"/>
      <c r="F42" s="71">
        <f t="shared" ref="F42:F49" si="3">D42*E42</f>
        <v>0</v>
      </c>
      <c r="H42" s="24"/>
      <c r="J42" s="24"/>
    </row>
    <row r="43" spans="1:11" ht="15.75" customHeight="1">
      <c r="A43" s="67" t="s">
        <v>29</v>
      </c>
      <c r="B43" s="40" t="s">
        <v>140</v>
      </c>
      <c r="C43" s="68" t="s">
        <v>129</v>
      </c>
      <c r="D43" s="69">
        <v>3</v>
      </c>
      <c r="E43" s="70"/>
      <c r="F43" s="71">
        <f t="shared" si="3"/>
        <v>0</v>
      </c>
      <c r="G43" s="31"/>
      <c r="H43" s="31"/>
      <c r="I43" s="31"/>
      <c r="J43" s="31"/>
      <c r="K43" s="31"/>
    </row>
    <row r="44" spans="1:11" ht="15.75" customHeight="1">
      <c r="A44" s="80" t="s">
        <v>29</v>
      </c>
      <c r="B44" s="40" t="s">
        <v>148</v>
      </c>
      <c r="C44" s="68" t="s">
        <v>129</v>
      </c>
      <c r="D44" s="69">
        <v>1</v>
      </c>
      <c r="E44" s="70"/>
      <c r="F44" s="71">
        <f t="shared" si="3"/>
        <v>0</v>
      </c>
      <c r="H44" s="24"/>
      <c r="J44" s="24"/>
    </row>
    <row r="45" spans="1:11" ht="15.75" customHeight="1">
      <c r="A45" s="80" t="s">
        <v>29</v>
      </c>
      <c r="B45" s="40" t="s">
        <v>142</v>
      </c>
      <c r="C45" s="68" t="s">
        <v>129</v>
      </c>
      <c r="D45" s="69">
        <v>1</v>
      </c>
      <c r="E45" s="70"/>
      <c r="F45" s="71">
        <f t="shared" si="3"/>
        <v>0</v>
      </c>
      <c r="H45" s="24"/>
      <c r="J45" s="24"/>
    </row>
    <row r="46" spans="1:11" ht="15.75" customHeight="1">
      <c r="A46" s="67" t="s">
        <v>29</v>
      </c>
      <c r="B46" s="40" t="s">
        <v>131</v>
      </c>
      <c r="C46" s="68" t="s">
        <v>129</v>
      </c>
      <c r="D46" s="69">
        <v>2</v>
      </c>
      <c r="E46" s="70"/>
      <c r="F46" s="71">
        <f t="shared" si="3"/>
        <v>0</v>
      </c>
      <c r="H46" s="24"/>
      <c r="J46" s="24"/>
    </row>
    <row r="47" spans="1:11" ht="15.75" customHeight="1">
      <c r="A47" s="67" t="s">
        <v>29</v>
      </c>
      <c r="B47" s="40" t="s">
        <v>149</v>
      </c>
      <c r="C47" s="68" t="s">
        <v>129</v>
      </c>
      <c r="D47" s="69">
        <v>1</v>
      </c>
      <c r="E47" s="70"/>
      <c r="F47" s="71">
        <f t="shared" si="3"/>
        <v>0</v>
      </c>
      <c r="H47" s="24"/>
      <c r="J47" s="24"/>
    </row>
    <row r="48" spans="1:11" ht="19.5" customHeight="1">
      <c r="A48" s="67" t="s">
        <v>29</v>
      </c>
      <c r="B48" s="40" t="s">
        <v>138</v>
      </c>
      <c r="C48" s="68" t="s">
        <v>129</v>
      </c>
      <c r="D48" s="69">
        <v>1</v>
      </c>
      <c r="E48" s="70"/>
      <c r="F48" s="71">
        <f t="shared" si="3"/>
        <v>0</v>
      </c>
      <c r="G48" s="31"/>
      <c r="H48" s="31"/>
      <c r="I48" s="31"/>
      <c r="J48" s="31"/>
      <c r="K48" s="31"/>
    </row>
    <row r="49" spans="1:11" ht="15.75" customHeight="1">
      <c r="A49" s="67" t="s">
        <v>29</v>
      </c>
      <c r="B49" s="40" t="s">
        <v>150</v>
      </c>
      <c r="C49" s="68" t="s">
        <v>129</v>
      </c>
      <c r="D49" s="69">
        <v>1</v>
      </c>
      <c r="E49" s="70"/>
      <c r="F49" s="74">
        <f t="shared" si="3"/>
        <v>0</v>
      </c>
      <c r="H49" s="24"/>
      <c r="J49" s="24"/>
    </row>
    <row r="50" spans="1:11" ht="15.75" customHeight="1">
      <c r="A50" s="67" t="s">
        <v>29</v>
      </c>
      <c r="B50" s="40" t="s">
        <v>132</v>
      </c>
      <c r="C50" s="68" t="s">
        <v>129</v>
      </c>
      <c r="D50" s="69">
        <v>1</v>
      </c>
      <c r="E50" s="70"/>
      <c r="F50" s="74">
        <f>ROUND(D50*E50,2)</f>
        <v>0</v>
      </c>
      <c r="H50" s="24"/>
      <c r="J50" s="24"/>
    </row>
    <row r="51" spans="1:11" ht="15.75" customHeight="1">
      <c r="A51" s="67"/>
      <c r="B51" s="40"/>
      <c r="C51" s="68"/>
      <c r="D51" s="69"/>
      <c r="E51" s="70"/>
      <c r="F51" s="74"/>
      <c r="H51" s="24"/>
      <c r="J51" s="24"/>
    </row>
    <row r="52" spans="1:11" ht="15.75" customHeight="1">
      <c r="A52" s="67"/>
      <c r="B52" s="75" t="s">
        <v>151</v>
      </c>
      <c r="C52" s="68"/>
      <c r="D52" s="69"/>
      <c r="E52" s="73"/>
      <c r="F52" s="74"/>
      <c r="H52" s="24"/>
      <c r="J52" s="24"/>
    </row>
    <row r="53" spans="1:11" ht="15.75" customHeight="1">
      <c r="A53" s="67" t="s">
        <v>29</v>
      </c>
      <c r="B53" s="40" t="s">
        <v>137</v>
      </c>
      <c r="C53" s="68" t="s">
        <v>129</v>
      </c>
      <c r="D53" s="69">
        <v>1</v>
      </c>
      <c r="E53" s="70"/>
      <c r="F53" s="74">
        <f t="shared" ref="F53:F63" si="4">D53*E53</f>
        <v>0</v>
      </c>
      <c r="H53" s="24"/>
      <c r="J53" s="24"/>
    </row>
    <row r="54" spans="1:11" ht="19.5" customHeight="1">
      <c r="A54" s="67" t="s">
        <v>29</v>
      </c>
      <c r="B54" s="40" t="s">
        <v>138</v>
      </c>
      <c r="C54" s="68" t="s">
        <v>129</v>
      </c>
      <c r="D54" s="69">
        <v>1</v>
      </c>
      <c r="E54" s="70"/>
      <c r="F54" s="71">
        <f t="shared" si="4"/>
        <v>0</v>
      </c>
      <c r="G54" s="31"/>
      <c r="H54" s="31"/>
      <c r="I54" s="31"/>
      <c r="J54" s="31"/>
      <c r="K54" s="31"/>
    </row>
    <row r="55" spans="1:11" ht="15.75" customHeight="1">
      <c r="A55" s="67" t="s">
        <v>29</v>
      </c>
      <c r="B55" s="40" t="s">
        <v>139</v>
      </c>
      <c r="C55" s="68" t="s">
        <v>129</v>
      </c>
      <c r="D55" s="69">
        <v>1</v>
      </c>
      <c r="E55" s="70"/>
      <c r="F55" s="71">
        <f t="shared" si="4"/>
        <v>0</v>
      </c>
      <c r="H55" s="24"/>
      <c r="J55" s="24"/>
    </row>
    <row r="56" spans="1:11" ht="15.75" customHeight="1">
      <c r="A56" s="67" t="s">
        <v>29</v>
      </c>
      <c r="B56" s="40" t="s">
        <v>140</v>
      </c>
      <c r="C56" s="68" t="s">
        <v>129</v>
      </c>
      <c r="D56" s="69">
        <v>1</v>
      </c>
      <c r="E56" s="70"/>
      <c r="F56" s="71">
        <f t="shared" si="4"/>
        <v>0</v>
      </c>
      <c r="H56" s="24"/>
      <c r="J56" s="24"/>
    </row>
    <row r="57" spans="1:11" ht="15.75" customHeight="1">
      <c r="A57" s="67" t="s">
        <v>29</v>
      </c>
      <c r="B57" s="40" t="s">
        <v>141</v>
      </c>
      <c r="C57" s="68" t="s">
        <v>129</v>
      </c>
      <c r="D57" s="69">
        <v>1</v>
      </c>
      <c r="E57" s="70"/>
      <c r="F57" s="71">
        <f t="shared" si="4"/>
        <v>0</v>
      </c>
      <c r="H57" s="24"/>
      <c r="J57" s="24"/>
    </row>
    <row r="58" spans="1:11" ht="15.75" customHeight="1">
      <c r="A58" s="67" t="s">
        <v>29</v>
      </c>
      <c r="B58" s="40" t="s">
        <v>142</v>
      </c>
      <c r="C58" s="68" t="s">
        <v>129</v>
      </c>
      <c r="D58" s="69">
        <v>1</v>
      </c>
      <c r="E58" s="70"/>
      <c r="F58" s="71">
        <f t="shared" si="4"/>
        <v>0</v>
      </c>
      <c r="H58" s="24"/>
      <c r="J58" s="24"/>
    </row>
    <row r="59" spans="1:11" ht="19.5" customHeight="1">
      <c r="A59" s="67" t="s">
        <v>29</v>
      </c>
      <c r="B59" s="40" t="s">
        <v>143</v>
      </c>
      <c r="C59" s="68" t="s">
        <v>129</v>
      </c>
      <c r="D59" s="69">
        <v>1</v>
      </c>
      <c r="E59" s="70"/>
      <c r="F59" s="71">
        <f t="shared" si="4"/>
        <v>0</v>
      </c>
      <c r="G59" s="31"/>
      <c r="H59" s="31"/>
      <c r="I59" s="31"/>
      <c r="J59" s="31"/>
      <c r="K59" s="31"/>
    </row>
    <row r="60" spans="1:11" ht="15.75" customHeight="1">
      <c r="A60" s="67" t="s">
        <v>29</v>
      </c>
      <c r="B60" s="40" t="s">
        <v>144</v>
      </c>
      <c r="C60" s="68" t="s">
        <v>129</v>
      </c>
      <c r="D60" s="69">
        <v>1</v>
      </c>
      <c r="E60" s="70"/>
      <c r="F60" s="71">
        <f t="shared" si="4"/>
        <v>0</v>
      </c>
    </row>
    <row r="61" spans="1:11" ht="15.75" customHeight="1">
      <c r="A61" s="67" t="s">
        <v>29</v>
      </c>
      <c r="B61" s="40" t="s">
        <v>145</v>
      </c>
      <c r="C61" s="68" t="s">
        <v>129</v>
      </c>
      <c r="D61" s="69">
        <v>1</v>
      </c>
      <c r="E61" s="70"/>
      <c r="F61" s="71">
        <f t="shared" si="4"/>
        <v>0</v>
      </c>
      <c r="G61" s="11"/>
      <c r="H61" s="24"/>
      <c r="I61" s="24"/>
      <c r="J61" s="24"/>
      <c r="K61" s="24"/>
    </row>
    <row r="62" spans="1:11" ht="15.75" customHeight="1">
      <c r="A62" s="67" t="s">
        <v>29</v>
      </c>
      <c r="B62" s="40" t="s">
        <v>128</v>
      </c>
      <c r="C62" s="68" t="s">
        <v>129</v>
      </c>
      <c r="D62" s="69">
        <v>1</v>
      </c>
      <c r="E62" s="70"/>
      <c r="F62" s="74">
        <f t="shared" si="4"/>
        <v>0</v>
      </c>
      <c r="G62" s="11"/>
      <c r="H62" s="24"/>
      <c r="I62" s="24"/>
      <c r="J62" s="24"/>
      <c r="K62" s="24"/>
    </row>
    <row r="63" spans="1:11" ht="15.75" customHeight="1">
      <c r="A63" s="67" t="s">
        <v>29</v>
      </c>
      <c r="B63" s="40" t="s">
        <v>130</v>
      </c>
      <c r="C63" s="68" t="s">
        <v>129</v>
      </c>
      <c r="D63" s="69">
        <v>1</v>
      </c>
      <c r="E63" s="70"/>
      <c r="F63" s="74">
        <f t="shared" si="4"/>
        <v>0</v>
      </c>
      <c r="G63" s="11"/>
      <c r="H63" s="24"/>
      <c r="I63" s="24"/>
      <c r="J63" s="24"/>
      <c r="K63" s="24"/>
    </row>
    <row r="64" spans="1:11" ht="15.75" customHeight="1">
      <c r="A64" s="67" t="s">
        <v>29</v>
      </c>
      <c r="B64" s="40" t="s">
        <v>131</v>
      </c>
      <c r="C64" s="68" t="s">
        <v>129</v>
      </c>
      <c r="D64" s="69">
        <v>2</v>
      </c>
      <c r="E64" s="70"/>
      <c r="F64" s="74">
        <f t="shared" ref="F64:F65" si="5">ROUND(D64*E64,2)</f>
        <v>0</v>
      </c>
      <c r="H64" s="24"/>
      <c r="J64" s="24"/>
    </row>
    <row r="65" spans="1:11" ht="15.75" customHeight="1">
      <c r="A65" s="67" t="s">
        <v>29</v>
      </c>
      <c r="B65" s="40" t="s">
        <v>132</v>
      </c>
      <c r="C65" s="68" t="s">
        <v>129</v>
      </c>
      <c r="D65" s="69">
        <v>1</v>
      </c>
      <c r="E65" s="70"/>
      <c r="F65" s="74">
        <f t="shared" si="5"/>
        <v>0</v>
      </c>
      <c r="H65" s="24"/>
      <c r="J65" s="24"/>
    </row>
    <row r="66" spans="1:11" ht="15.75" customHeight="1">
      <c r="A66" s="25"/>
      <c r="B66" s="26"/>
      <c r="C66" s="27"/>
      <c r="D66" s="28"/>
      <c r="E66" s="29"/>
      <c r="F66" s="30"/>
      <c r="H66" s="24"/>
      <c r="J66" s="24"/>
    </row>
    <row r="67" spans="1:11" ht="15.75" customHeight="1">
      <c r="A67" s="67"/>
      <c r="B67" s="75" t="s">
        <v>152</v>
      </c>
      <c r="C67" s="68"/>
      <c r="D67" s="69"/>
      <c r="E67" s="73"/>
      <c r="F67" s="74"/>
      <c r="H67" s="24"/>
      <c r="J67" s="24"/>
    </row>
    <row r="68" spans="1:11" ht="15.75" customHeight="1">
      <c r="A68" s="67" t="s">
        <v>29</v>
      </c>
      <c r="B68" s="40" t="s">
        <v>153</v>
      </c>
      <c r="C68" s="68" t="s">
        <v>129</v>
      </c>
      <c r="D68" s="69">
        <v>1</v>
      </c>
      <c r="E68" s="70"/>
      <c r="F68" s="74">
        <f t="shared" ref="F68:F69" si="6">D68*E68</f>
        <v>0</v>
      </c>
      <c r="H68" s="24"/>
      <c r="J68" s="24"/>
    </row>
    <row r="69" spans="1:11" ht="15.75" customHeight="1">
      <c r="A69" s="67" t="s">
        <v>29</v>
      </c>
      <c r="B69" s="40" t="s">
        <v>131</v>
      </c>
      <c r="C69" s="68" t="s">
        <v>129</v>
      </c>
      <c r="D69" s="69">
        <v>2</v>
      </c>
      <c r="E69" s="70"/>
      <c r="F69" s="71">
        <f t="shared" si="6"/>
        <v>0</v>
      </c>
      <c r="H69" s="24"/>
      <c r="J69" s="24"/>
    </row>
    <row r="70" spans="1:11" ht="15.75" customHeight="1">
      <c r="A70" s="67" t="s">
        <v>29</v>
      </c>
      <c r="B70" s="40" t="s">
        <v>132</v>
      </c>
      <c r="C70" s="68" t="s">
        <v>129</v>
      </c>
      <c r="D70" s="69">
        <v>1</v>
      </c>
      <c r="E70" s="70"/>
      <c r="F70" s="74">
        <f>ROUND(D70*E70,2)</f>
        <v>0</v>
      </c>
      <c r="H70" s="24"/>
      <c r="J70" s="24"/>
    </row>
    <row r="71" spans="1:11" ht="15.75" customHeight="1">
      <c r="A71" s="25"/>
      <c r="B71" s="26"/>
      <c r="C71" s="27"/>
      <c r="D71" s="28"/>
      <c r="E71" s="29"/>
      <c r="F71" s="30"/>
      <c r="H71" s="24"/>
      <c r="J71" s="24"/>
    </row>
    <row r="72" spans="1:11" ht="15.75" customHeight="1">
      <c r="A72" s="67"/>
      <c r="B72" s="75" t="s">
        <v>154</v>
      </c>
      <c r="C72" s="68"/>
      <c r="D72" s="69"/>
      <c r="E72" s="73"/>
      <c r="F72" s="74"/>
      <c r="H72" s="24"/>
      <c r="J72" s="24"/>
    </row>
    <row r="73" spans="1:11" ht="15.75" customHeight="1">
      <c r="A73" s="67" t="s">
        <v>29</v>
      </c>
      <c r="B73" s="40" t="s">
        <v>155</v>
      </c>
      <c r="C73" s="68" t="s">
        <v>129</v>
      </c>
      <c r="D73" s="69">
        <v>1</v>
      </c>
      <c r="E73" s="70"/>
      <c r="F73" s="71">
        <f t="shared" ref="F73:F85" si="7">D73*E73</f>
        <v>0</v>
      </c>
      <c r="H73" s="24"/>
      <c r="J73" s="24"/>
    </row>
    <row r="74" spans="1:11" ht="19.5" customHeight="1">
      <c r="A74" s="67" t="s">
        <v>29</v>
      </c>
      <c r="B74" s="40" t="s">
        <v>140</v>
      </c>
      <c r="C74" s="68" t="s">
        <v>129</v>
      </c>
      <c r="D74" s="69">
        <v>1</v>
      </c>
      <c r="E74" s="70"/>
      <c r="F74" s="71">
        <f t="shared" si="7"/>
        <v>0</v>
      </c>
      <c r="G74" s="31"/>
      <c r="H74" s="31"/>
      <c r="I74" s="31"/>
      <c r="J74" s="31"/>
      <c r="K74" s="31"/>
    </row>
    <row r="75" spans="1:11" ht="15.75" customHeight="1">
      <c r="A75" s="80" t="s">
        <v>29</v>
      </c>
      <c r="B75" s="40" t="s">
        <v>141</v>
      </c>
      <c r="C75" s="68" t="s">
        <v>129</v>
      </c>
      <c r="D75" s="69">
        <v>1</v>
      </c>
      <c r="E75" s="70"/>
      <c r="F75" s="71">
        <f t="shared" si="7"/>
        <v>0</v>
      </c>
      <c r="H75" s="24"/>
      <c r="J75" s="24"/>
    </row>
    <row r="76" spans="1:11" ht="15.75" customHeight="1">
      <c r="A76" s="80" t="s">
        <v>29</v>
      </c>
      <c r="B76" s="40" t="s">
        <v>142</v>
      </c>
      <c r="C76" s="68" t="s">
        <v>129</v>
      </c>
      <c r="D76" s="69">
        <v>1</v>
      </c>
      <c r="E76" s="70"/>
      <c r="F76" s="71">
        <f t="shared" si="7"/>
        <v>0</v>
      </c>
      <c r="H76" s="24"/>
      <c r="J76" s="24"/>
    </row>
    <row r="77" spans="1:11" ht="15.75" customHeight="1">
      <c r="A77" s="67" t="s">
        <v>29</v>
      </c>
      <c r="B77" s="40" t="s">
        <v>131</v>
      </c>
      <c r="C77" s="68" t="s">
        <v>129</v>
      </c>
      <c r="D77" s="69">
        <v>2</v>
      </c>
      <c r="E77" s="70"/>
      <c r="F77" s="71">
        <f t="shared" si="7"/>
        <v>0</v>
      </c>
      <c r="H77" s="24"/>
      <c r="J77" s="24"/>
    </row>
    <row r="78" spans="1:11" ht="15.75" customHeight="1">
      <c r="A78" s="67" t="s">
        <v>29</v>
      </c>
      <c r="B78" s="40" t="s">
        <v>156</v>
      </c>
      <c r="C78" s="68" t="s">
        <v>129</v>
      </c>
      <c r="D78" s="69">
        <v>1</v>
      </c>
      <c r="E78" s="70"/>
      <c r="F78" s="71">
        <f t="shared" si="7"/>
        <v>0</v>
      </c>
      <c r="H78" s="24"/>
      <c r="J78" s="24"/>
    </row>
    <row r="79" spans="1:11" ht="19.5" customHeight="1">
      <c r="A79" s="67" t="s">
        <v>29</v>
      </c>
      <c r="B79" s="40" t="s">
        <v>157</v>
      </c>
      <c r="C79" s="68" t="s">
        <v>129</v>
      </c>
      <c r="D79" s="69">
        <v>1</v>
      </c>
      <c r="E79" s="70"/>
      <c r="F79" s="71">
        <f t="shared" si="7"/>
        <v>0</v>
      </c>
      <c r="G79" s="31"/>
      <c r="H79" s="31"/>
      <c r="I79" s="31"/>
      <c r="J79" s="31"/>
      <c r="K79" s="31"/>
    </row>
    <row r="80" spans="1:11" ht="15.75" customHeight="1">
      <c r="A80" s="67" t="s">
        <v>29</v>
      </c>
      <c r="B80" s="40" t="s">
        <v>158</v>
      </c>
      <c r="C80" s="68" t="s">
        <v>129</v>
      </c>
      <c r="D80" s="69">
        <v>1</v>
      </c>
      <c r="E80" s="70"/>
      <c r="F80" s="71">
        <f t="shared" si="7"/>
        <v>0</v>
      </c>
      <c r="H80" s="24"/>
      <c r="J80" s="24"/>
    </row>
    <row r="81" spans="1:11" ht="15.75" customHeight="1">
      <c r="A81" s="67" t="s">
        <v>29</v>
      </c>
      <c r="B81" s="40" t="s">
        <v>159</v>
      </c>
      <c r="C81" s="68" t="s">
        <v>129</v>
      </c>
      <c r="D81" s="69">
        <v>1</v>
      </c>
      <c r="E81" s="70"/>
      <c r="F81" s="71">
        <f t="shared" si="7"/>
        <v>0</v>
      </c>
      <c r="H81" s="24"/>
      <c r="J81" s="24"/>
    </row>
    <row r="82" spans="1:11" ht="15.75" customHeight="1">
      <c r="A82" s="67" t="s">
        <v>29</v>
      </c>
      <c r="B82" s="40" t="s">
        <v>160</v>
      </c>
      <c r="C82" s="68" t="s">
        <v>129</v>
      </c>
      <c r="D82" s="69">
        <v>1</v>
      </c>
      <c r="E82" s="70"/>
      <c r="F82" s="71">
        <f t="shared" si="7"/>
        <v>0</v>
      </c>
      <c r="H82" s="24"/>
      <c r="I82" s="24"/>
      <c r="J82" s="24"/>
    </row>
    <row r="83" spans="1:11" ht="15.75" customHeight="1">
      <c r="A83" s="67" t="s">
        <v>29</v>
      </c>
      <c r="B83" s="40" t="s">
        <v>128</v>
      </c>
      <c r="C83" s="68" t="s">
        <v>129</v>
      </c>
      <c r="D83" s="69">
        <v>1</v>
      </c>
      <c r="E83" s="70"/>
      <c r="F83" s="74">
        <f t="shared" si="7"/>
        <v>0</v>
      </c>
      <c r="H83" s="24"/>
      <c r="I83" s="24"/>
      <c r="J83" s="24"/>
    </row>
    <row r="84" spans="1:11" ht="15.75" customHeight="1">
      <c r="A84" s="67" t="s">
        <v>29</v>
      </c>
      <c r="B84" s="40" t="s">
        <v>153</v>
      </c>
      <c r="C84" s="68" t="s">
        <v>129</v>
      </c>
      <c r="D84" s="69">
        <v>1</v>
      </c>
      <c r="E84" s="70"/>
      <c r="F84" s="74">
        <f t="shared" si="7"/>
        <v>0</v>
      </c>
      <c r="H84" s="24"/>
      <c r="I84" s="24"/>
      <c r="J84" s="24"/>
    </row>
    <row r="85" spans="1:11" ht="15.75" customHeight="1">
      <c r="A85" s="67" t="s">
        <v>29</v>
      </c>
      <c r="B85" s="40" t="s">
        <v>132</v>
      </c>
      <c r="C85" s="68" t="s">
        <v>129</v>
      </c>
      <c r="D85" s="69">
        <v>1</v>
      </c>
      <c r="E85" s="70"/>
      <c r="F85" s="71">
        <f t="shared" si="7"/>
        <v>0</v>
      </c>
      <c r="H85" s="24"/>
      <c r="J85" s="24"/>
    </row>
    <row r="86" spans="1:11" ht="15.75" customHeight="1">
      <c r="A86" s="67"/>
      <c r="B86" s="40"/>
      <c r="C86" s="68"/>
      <c r="D86" s="69"/>
      <c r="E86" s="70"/>
      <c r="F86" s="71"/>
      <c r="H86" s="24"/>
      <c r="J86" s="24"/>
    </row>
    <row r="87" spans="1:11" ht="15.75" customHeight="1">
      <c r="A87" s="67"/>
      <c r="B87" s="75" t="s">
        <v>161</v>
      </c>
      <c r="C87" s="68"/>
      <c r="D87" s="69"/>
      <c r="E87" s="73"/>
      <c r="F87" s="74"/>
      <c r="H87" s="24"/>
      <c r="J87" s="24"/>
    </row>
    <row r="88" spans="1:11" ht="19.5" customHeight="1">
      <c r="A88" s="67" t="s">
        <v>29</v>
      </c>
      <c r="B88" s="40" t="s">
        <v>153</v>
      </c>
      <c r="C88" s="68" t="s">
        <v>129</v>
      </c>
      <c r="D88" s="69">
        <v>1</v>
      </c>
      <c r="E88" s="70"/>
      <c r="F88" s="74">
        <f t="shared" ref="F88:F89" si="8">D88*E88</f>
        <v>0</v>
      </c>
      <c r="G88" s="31"/>
      <c r="H88" s="31"/>
      <c r="I88" s="31"/>
      <c r="J88" s="31"/>
      <c r="K88" s="31"/>
    </row>
    <row r="89" spans="1:11" ht="15.75" customHeight="1">
      <c r="A89" s="67" t="s">
        <v>29</v>
      </c>
      <c r="B89" s="40" t="s">
        <v>131</v>
      </c>
      <c r="C89" s="68" t="s">
        <v>129</v>
      </c>
      <c r="D89" s="69">
        <v>2</v>
      </c>
      <c r="E89" s="70"/>
      <c r="F89" s="71">
        <f t="shared" si="8"/>
        <v>0</v>
      </c>
    </row>
    <row r="90" spans="1:11" ht="15.75" customHeight="1">
      <c r="A90" s="67" t="s">
        <v>29</v>
      </c>
      <c r="B90" s="40" t="s">
        <v>132</v>
      </c>
      <c r="C90" s="68" t="s">
        <v>129</v>
      </c>
      <c r="D90" s="69">
        <v>1</v>
      </c>
      <c r="E90" s="70"/>
      <c r="F90" s="74">
        <f>ROUND(D90*E90,2)</f>
        <v>0</v>
      </c>
    </row>
    <row r="91" spans="1:11" ht="15.75" customHeight="1">
      <c r="A91" s="25"/>
      <c r="B91" s="26"/>
      <c r="C91" s="27"/>
      <c r="D91" s="28"/>
      <c r="E91" s="29"/>
      <c r="F91" s="30"/>
      <c r="H91" s="24"/>
      <c r="J91" s="24"/>
    </row>
    <row r="92" spans="1:11" ht="15.75" customHeight="1">
      <c r="A92" s="67"/>
      <c r="B92" s="75" t="s">
        <v>162</v>
      </c>
      <c r="C92" s="68"/>
      <c r="D92" s="69"/>
      <c r="E92" s="73"/>
      <c r="F92" s="74"/>
      <c r="H92" s="24"/>
      <c r="I92" s="24"/>
      <c r="J92" s="24"/>
    </row>
    <row r="93" spans="1:11" ht="15.75" customHeight="1">
      <c r="A93" s="67" t="s">
        <v>29</v>
      </c>
      <c r="B93" s="40" t="s">
        <v>131</v>
      </c>
      <c r="C93" s="68" t="s">
        <v>129</v>
      </c>
      <c r="D93" s="69">
        <v>2</v>
      </c>
      <c r="E93" s="70"/>
      <c r="F93" s="71">
        <f t="shared" ref="F93:F106" si="9">D93*E93</f>
        <v>0</v>
      </c>
      <c r="H93" s="24"/>
      <c r="I93" s="24"/>
      <c r="J93" s="24"/>
    </row>
    <row r="94" spans="1:11" ht="15.75" customHeight="1">
      <c r="A94" s="67" t="s">
        <v>29</v>
      </c>
      <c r="B94" s="40" t="s">
        <v>137</v>
      </c>
      <c r="C94" s="68" t="s">
        <v>129</v>
      </c>
      <c r="D94" s="69">
        <v>1</v>
      </c>
      <c r="E94" s="70"/>
      <c r="F94" s="74">
        <f t="shared" si="9"/>
        <v>0</v>
      </c>
      <c r="H94" s="24"/>
      <c r="J94" s="24"/>
    </row>
    <row r="95" spans="1:11" ht="15.75" customHeight="1">
      <c r="A95" s="67" t="s">
        <v>29</v>
      </c>
      <c r="B95" s="40" t="s">
        <v>138</v>
      </c>
      <c r="C95" s="68" t="s">
        <v>129</v>
      </c>
      <c r="D95" s="69">
        <v>1</v>
      </c>
      <c r="E95" s="70"/>
      <c r="F95" s="71">
        <f t="shared" si="9"/>
        <v>0</v>
      </c>
      <c r="H95" s="24"/>
      <c r="J95" s="24"/>
    </row>
    <row r="96" spans="1:11" ht="15.75" customHeight="1">
      <c r="A96" s="67" t="s">
        <v>29</v>
      </c>
      <c r="B96" s="40" t="s">
        <v>163</v>
      </c>
      <c r="C96" s="68" t="s">
        <v>129</v>
      </c>
      <c r="D96" s="69">
        <v>1</v>
      </c>
      <c r="E96" s="70"/>
      <c r="F96" s="71">
        <f t="shared" si="9"/>
        <v>0</v>
      </c>
      <c r="H96" s="24"/>
      <c r="I96" s="24"/>
      <c r="J96" s="24"/>
    </row>
    <row r="97" spans="1:11" ht="15.75" customHeight="1">
      <c r="A97" s="67" t="s">
        <v>29</v>
      </c>
      <c r="B97" s="40" t="s">
        <v>164</v>
      </c>
      <c r="C97" s="68" t="s">
        <v>129</v>
      </c>
      <c r="D97" s="69">
        <v>1</v>
      </c>
      <c r="E97" s="70"/>
      <c r="F97" s="71">
        <f t="shared" si="9"/>
        <v>0</v>
      </c>
      <c r="H97" s="24"/>
      <c r="I97" s="24"/>
      <c r="J97" s="24"/>
    </row>
    <row r="98" spans="1:11" ht="15.75" customHeight="1">
      <c r="A98" s="67" t="s">
        <v>29</v>
      </c>
      <c r="B98" s="40" t="s">
        <v>140</v>
      </c>
      <c r="C98" s="68" t="s">
        <v>129</v>
      </c>
      <c r="D98" s="69">
        <v>1</v>
      </c>
      <c r="E98" s="70"/>
      <c r="F98" s="71">
        <f t="shared" si="9"/>
        <v>0</v>
      </c>
      <c r="H98" s="24"/>
      <c r="I98" s="24"/>
      <c r="J98" s="24"/>
    </row>
    <row r="99" spans="1:11" ht="15.75" customHeight="1">
      <c r="A99" s="67" t="s">
        <v>29</v>
      </c>
      <c r="B99" s="40" t="s">
        <v>141</v>
      </c>
      <c r="C99" s="68" t="s">
        <v>129</v>
      </c>
      <c r="D99" s="69">
        <v>1</v>
      </c>
      <c r="E99" s="70"/>
      <c r="F99" s="71">
        <f t="shared" si="9"/>
        <v>0</v>
      </c>
      <c r="H99" s="24"/>
      <c r="I99" s="24"/>
      <c r="J99" s="24"/>
    </row>
    <row r="100" spans="1:11" ht="15.75" customHeight="1">
      <c r="A100" s="67" t="s">
        <v>29</v>
      </c>
      <c r="B100" s="40" t="s">
        <v>142</v>
      </c>
      <c r="C100" s="68" t="s">
        <v>129</v>
      </c>
      <c r="D100" s="69">
        <v>1</v>
      </c>
      <c r="E100" s="70"/>
      <c r="F100" s="71">
        <f t="shared" si="9"/>
        <v>0</v>
      </c>
      <c r="H100" s="24"/>
      <c r="J100" s="24"/>
    </row>
    <row r="101" spans="1:11" ht="19.5" customHeight="1">
      <c r="A101" s="67" t="s">
        <v>29</v>
      </c>
      <c r="B101" s="40" t="s">
        <v>165</v>
      </c>
      <c r="C101" s="68" t="s">
        <v>129</v>
      </c>
      <c r="D101" s="69">
        <v>1</v>
      </c>
      <c r="E101" s="70"/>
      <c r="F101" s="71">
        <f t="shared" si="9"/>
        <v>0</v>
      </c>
      <c r="G101" s="31"/>
      <c r="H101" s="31"/>
      <c r="I101" s="31"/>
      <c r="J101" s="31"/>
      <c r="K101" s="31"/>
    </row>
    <row r="102" spans="1:11" ht="15.75" customHeight="1">
      <c r="A102" s="67" t="s">
        <v>29</v>
      </c>
      <c r="B102" s="40" t="s">
        <v>166</v>
      </c>
      <c r="C102" s="68" t="s">
        <v>129</v>
      </c>
      <c r="D102" s="69">
        <v>1</v>
      </c>
      <c r="E102" s="70"/>
      <c r="F102" s="71">
        <f t="shared" si="9"/>
        <v>0</v>
      </c>
      <c r="H102" s="24"/>
      <c r="J102" s="24"/>
    </row>
    <row r="103" spans="1:11" ht="15.75" customHeight="1">
      <c r="A103" s="67" t="s">
        <v>29</v>
      </c>
      <c r="B103" s="40" t="s">
        <v>167</v>
      </c>
      <c r="C103" s="68" t="s">
        <v>129</v>
      </c>
      <c r="D103" s="69">
        <v>1</v>
      </c>
      <c r="E103" s="70"/>
      <c r="F103" s="71">
        <f t="shared" si="9"/>
        <v>0</v>
      </c>
      <c r="H103" s="24"/>
      <c r="J103" s="24"/>
    </row>
    <row r="104" spans="1:11" ht="15.75" customHeight="1">
      <c r="A104" s="67" t="s">
        <v>29</v>
      </c>
      <c r="B104" s="40" t="s">
        <v>128</v>
      </c>
      <c r="C104" s="68" t="s">
        <v>129</v>
      </c>
      <c r="D104" s="69">
        <v>1</v>
      </c>
      <c r="E104" s="70"/>
      <c r="F104" s="74">
        <f t="shared" si="9"/>
        <v>0</v>
      </c>
      <c r="H104" s="24"/>
      <c r="J104" s="24"/>
    </row>
    <row r="105" spans="1:11" ht="15.75" customHeight="1">
      <c r="A105" s="67" t="s">
        <v>29</v>
      </c>
      <c r="B105" s="40" t="s">
        <v>134</v>
      </c>
      <c r="C105" s="68" t="s">
        <v>129</v>
      </c>
      <c r="D105" s="69">
        <v>1</v>
      </c>
      <c r="E105" s="70"/>
      <c r="F105" s="74">
        <f t="shared" si="9"/>
        <v>0</v>
      </c>
      <c r="H105" s="24"/>
      <c r="J105" s="24"/>
    </row>
    <row r="106" spans="1:11" ht="15.75" customHeight="1">
      <c r="A106" s="67" t="s">
        <v>29</v>
      </c>
      <c r="B106" s="40" t="s">
        <v>132</v>
      </c>
      <c r="C106" s="68" t="s">
        <v>129</v>
      </c>
      <c r="D106" s="69">
        <v>1</v>
      </c>
      <c r="E106" s="70"/>
      <c r="F106" s="74">
        <f t="shared" si="9"/>
        <v>0</v>
      </c>
      <c r="H106" s="24"/>
      <c r="J106" s="24"/>
    </row>
    <row r="107" spans="1:11" ht="15.75" customHeight="1">
      <c r="A107" s="25"/>
      <c r="B107" s="26"/>
      <c r="C107" s="27"/>
      <c r="D107" s="28"/>
      <c r="E107" s="29"/>
      <c r="F107" s="30"/>
      <c r="H107" s="24"/>
      <c r="J107" s="24"/>
    </row>
    <row r="108" spans="1:11" ht="15.75" customHeight="1">
      <c r="A108" s="67"/>
      <c r="B108" s="75" t="s">
        <v>168</v>
      </c>
      <c r="C108" s="68"/>
      <c r="D108" s="69"/>
      <c r="E108" s="73"/>
      <c r="F108" s="74"/>
      <c r="H108" s="24"/>
      <c r="J108" s="24"/>
    </row>
    <row r="109" spans="1:11" ht="15.75" customHeight="1">
      <c r="A109" s="67" t="s">
        <v>29</v>
      </c>
      <c r="B109" s="40" t="s">
        <v>169</v>
      </c>
      <c r="C109" s="68" t="s">
        <v>129</v>
      </c>
      <c r="D109" s="69">
        <v>1</v>
      </c>
      <c r="E109" s="70"/>
      <c r="F109" s="74">
        <f t="shared" ref="F109:F110" si="10">D109*E109</f>
        <v>0</v>
      </c>
      <c r="H109" s="24"/>
      <c r="I109" s="24"/>
      <c r="J109" s="24"/>
    </row>
    <row r="110" spans="1:11" ht="15.75" customHeight="1">
      <c r="A110" s="67" t="s">
        <v>29</v>
      </c>
      <c r="B110" s="40" t="s">
        <v>131</v>
      </c>
      <c r="C110" s="68" t="s">
        <v>129</v>
      </c>
      <c r="D110" s="69">
        <v>2</v>
      </c>
      <c r="E110" s="70"/>
      <c r="F110" s="71">
        <f t="shared" si="10"/>
        <v>0</v>
      </c>
      <c r="H110" s="24"/>
      <c r="I110" s="24"/>
      <c r="J110" s="24"/>
    </row>
    <row r="111" spans="1:11" ht="15.75" customHeight="1">
      <c r="A111" s="67" t="s">
        <v>29</v>
      </c>
      <c r="B111" s="40" t="s">
        <v>132</v>
      </c>
      <c r="C111" s="68" t="s">
        <v>129</v>
      </c>
      <c r="D111" s="69">
        <v>1</v>
      </c>
      <c r="E111" s="70"/>
      <c r="F111" s="74">
        <f>ROUND(D111*E111,2)</f>
        <v>0</v>
      </c>
      <c r="H111" s="24"/>
      <c r="J111" s="24"/>
    </row>
    <row r="112" spans="1:11" ht="19.5" customHeight="1">
      <c r="A112" s="25"/>
      <c r="B112" s="26"/>
      <c r="C112" s="27"/>
      <c r="D112" s="28"/>
      <c r="E112" s="29"/>
      <c r="F112" s="30"/>
      <c r="G112" s="31"/>
      <c r="H112" s="31"/>
      <c r="I112" s="31"/>
      <c r="J112" s="31"/>
      <c r="K112" s="31"/>
    </row>
    <row r="113" spans="1:11" ht="15.75" customHeight="1">
      <c r="A113" s="67"/>
      <c r="B113" s="75" t="s">
        <v>170</v>
      </c>
      <c r="C113" s="68"/>
      <c r="D113" s="69"/>
      <c r="E113" s="73"/>
      <c r="F113" s="74"/>
      <c r="H113" s="24"/>
      <c r="J113" s="24"/>
    </row>
    <row r="114" spans="1:11" ht="15.75" customHeight="1">
      <c r="A114" s="67" t="s">
        <v>29</v>
      </c>
      <c r="B114" s="40" t="s">
        <v>137</v>
      </c>
      <c r="C114" s="68" t="s">
        <v>129</v>
      </c>
      <c r="D114" s="69">
        <v>1</v>
      </c>
      <c r="E114" s="70"/>
      <c r="F114" s="74">
        <f t="shared" ref="F114:F122" si="11">D114*E114</f>
        <v>0</v>
      </c>
      <c r="H114" s="24"/>
      <c r="J114" s="24"/>
    </row>
    <row r="115" spans="1:11" ht="15.75" customHeight="1">
      <c r="A115" s="67" t="s">
        <v>29</v>
      </c>
      <c r="B115" s="40" t="s">
        <v>138</v>
      </c>
      <c r="C115" s="68" t="s">
        <v>129</v>
      </c>
      <c r="D115" s="69">
        <v>1</v>
      </c>
      <c r="E115" s="70"/>
      <c r="F115" s="71">
        <f t="shared" si="11"/>
        <v>0</v>
      </c>
      <c r="H115" s="24"/>
      <c r="J115" s="24"/>
    </row>
    <row r="116" spans="1:11" ht="15.75" customHeight="1">
      <c r="A116" s="67" t="s">
        <v>29</v>
      </c>
      <c r="B116" s="40" t="s">
        <v>139</v>
      </c>
      <c r="C116" s="68" t="s">
        <v>129</v>
      </c>
      <c r="D116" s="69">
        <v>1</v>
      </c>
      <c r="E116" s="70"/>
      <c r="F116" s="71">
        <f t="shared" si="11"/>
        <v>0</v>
      </c>
      <c r="H116" s="24"/>
      <c r="J116" s="24"/>
    </row>
    <row r="117" spans="1:11" ht="19.5" customHeight="1">
      <c r="A117" s="67" t="s">
        <v>29</v>
      </c>
      <c r="B117" s="40" t="s">
        <v>140</v>
      </c>
      <c r="C117" s="68" t="s">
        <v>129</v>
      </c>
      <c r="D117" s="69">
        <v>1</v>
      </c>
      <c r="E117" s="70"/>
      <c r="F117" s="71">
        <f t="shared" si="11"/>
        <v>0</v>
      </c>
      <c r="G117" s="31"/>
      <c r="H117" s="31"/>
      <c r="I117" s="31"/>
      <c r="J117" s="31"/>
      <c r="K117" s="31"/>
    </row>
    <row r="118" spans="1:11" ht="15.75" customHeight="1">
      <c r="A118" s="67" t="s">
        <v>29</v>
      </c>
      <c r="B118" s="40" t="s">
        <v>141</v>
      </c>
      <c r="C118" s="68" t="s">
        <v>129</v>
      </c>
      <c r="D118" s="69">
        <v>1</v>
      </c>
      <c r="E118" s="70"/>
      <c r="F118" s="71">
        <f t="shared" si="11"/>
        <v>0</v>
      </c>
      <c r="H118" s="24"/>
      <c r="J118" s="24"/>
    </row>
    <row r="119" spans="1:11" ht="15.75" customHeight="1">
      <c r="A119" s="67" t="s">
        <v>29</v>
      </c>
      <c r="B119" s="40" t="s">
        <v>142</v>
      </c>
      <c r="C119" s="68" t="s">
        <v>129</v>
      </c>
      <c r="D119" s="69">
        <v>1</v>
      </c>
      <c r="E119" s="70"/>
      <c r="F119" s="71">
        <f t="shared" si="11"/>
        <v>0</v>
      </c>
      <c r="H119" s="24"/>
      <c r="J119" s="24"/>
    </row>
    <row r="120" spans="1:11" ht="15.75" customHeight="1">
      <c r="A120" s="67" t="s">
        <v>29</v>
      </c>
      <c r="B120" s="40" t="s">
        <v>143</v>
      </c>
      <c r="C120" s="68" t="s">
        <v>129</v>
      </c>
      <c r="D120" s="69">
        <v>1</v>
      </c>
      <c r="E120" s="70"/>
      <c r="F120" s="71">
        <f t="shared" si="11"/>
        <v>0</v>
      </c>
      <c r="H120" s="24"/>
      <c r="J120" s="24"/>
    </row>
    <row r="121" spans="1:11" ht="15.75" customHeight="1">
      <c r="A121" s="67" t="s">
        <v>29</v>
      </c>
      <c r="B121" s="40" t="s">
        <v>144</v>
      </c>
      <c r="C121" s="68" t="s">
        <v>129</v>
      </c>
      <c r="D121" s="69">
        <v>1</v>
      </c>
      <c r="E121" s="70"/>
      <c r="F121" s="71">
        <f t="shared" si="11"/>
        <v>0</v>
      </c>
      <c r="H121" s="24"/>
      <c r="J121" s="24"/>
    </row>
    <row r="122" spans="1:11" ht="15.75" customHeight="1">
      <c r="A122" s="67" t="s">
        <v>29</v>
      </c>
      <c r="B122" s="40" t="s">
        <v>145</v>
      </c>
      <c r="C122" s="68" t="s">
        <v>129</v>
      </c>
      <c r="D122" s="69">
        <v>1</v>
      </c>
      <c r="E122" s="70"/>
      <c r="F122" s="71">
        <f t="shared" si="11"/>
        <v>0</v>
      </c>
      <c r="H122" s="24"/>
      <c r="I122" s="24"/>
      <c r="J122" s="24"/>
    </row>
    <row r="123" spans="1:11" ht="15.75" customHeight="1">
      <c r="A123" s="67" t="s">
        <v>29</v>
      </c>
      <c r="B123" s="40" t="s">
        <v>131</v>
      </c>
      <c r="C123" s="68" t="s">
        <v>129</v>
      </c>
      <c r="D123" s="69">
        <v>2</v>
      </c>
      <c r="E123" s="70"/>
      <c r="F123" s="74">
        <f t="shared" ref="F123:F124" si="12">ROUND(D123*E123,2)</f>
        <v>0</v>
      </c>
      <c r="H123" s="24"/>
      <c r="I123" s="24"/>
      <c r="J123" s="24"/>
    </row>
    <row r="124" spans="1:11" ht="15.75" customHeight="1">
      <c r="A124" s="67" t="s">
        <v>29</v>
      </c>
      <c r="B124" s="40" t="s">
        <v>132</v>
      </c>
      <c r="C124" s="68" t="s">
        <v>129</v>
      </c>
      <c r="D124" s="69">
        <v>1</v>
      </c>
      <c r="E124" s="70"/>
      <c r="F124" s="74">
        <f t="shared" si="12"/>
        <v>0</v>
      </c>
      <c r="H124" s="24"/>
      <c r="J124" s="24"/>
    </row>
    <row r="125" spans="1:11" ht="15.75" customHeight="1">
      <c r="A125" s="25"/>
      <c r="B125" s="26"/>
      <c r="C125" s="27"/>
      <c r="D125" s="28"/>
      <c r="E125" s="29"/>
      <c r="F125" s="30"/>
      <c r="H125" s="24"/>
      <c r="J125" s="24"/>
    </row>
    <row r="126" spans="1:11" ht="15.75" customHeight="1">
      <c r="A126" s="67"/>
      <c r="B126" s="75" t="s">
        <v>171</v>
      </c>
      <c r="C126" s="68"/>
      <c r="D126" s="69"/>
      <c r="E126" s="73"/>
      <c r="F126" s="74"/>
      <c r="H126" s="24"/>
      <c r="I126" s="24"/>
      <c r="J126" s="24"/>
    </row>
    <row r="127" spans="1:11" ht="15.75" customHeight="1">
      <c r="A127" s="67" t="s">
        <v>29</v>
      </c>
      <c r="B127" s="40" t="s">
        <v>169</v>
      </c>
      <c r="C127" s="68" t="s">
        <v>129</v>
      </c>
      <c r="D127" s="69">
        <v>1</v>
      </c>
      <c r="E127" s="70"/>
      <c r="F127" s="74">
        <f t="shared" ref="F127:F128" si="13">D127*E127</f>
        <v>0</v>
      </c>
      <c r="H127" s="24"/>
      <c r="I127" s="24"/>
      <c r="J127" s="24"/>
    </row>
    <row r="128" spans="1:11" ht="15.75" customHeight="1">
      <c r="A128" s="67" t="s">
        <v>29</v>
      </c>
      <c r="B128" s="40" t="s">
        <v>131</v>
      </c>
      <c r="C128" s="68" t="s">
        <v>129</v>
      </c>
      <c r="D128" s="69">
        <v>2</v>
      </c>
      <c r="E128" s="70"/>
      <c r="F128" s="71">
        <f t="shared" si="13"/>
        <v>0</v>
      </c>
      <c r="H128" s="24"/>
      <c r="I128" s="24"/>
      <c r="J128" s="24"/>
    </row>
    <row r="129" spans="1:11" ht="15.75" customHeight="1">
      <c r="A129" s="67" t="s">
        <v>29</v>
      </c>
      <c r="B129" s="40" t="s">
        <v>132</v>
      </c>
      <c r="C129" s="68" t="s">
        <v>129</v>
      </c>
      <c r="D129" s="69">
        <v>1</v>
      </c>
      <c r="E129" s="70"/>
      <c r="F129" s="74">
        <f>ROUND(D129*E129,2)</f>
        <v>0</v>
      </c>
      <c r="H129" s="24"/>
      <c r="I129" s="24"/>
      <c r="J129" s="24"/>
    </row>
    <row r="130" spans="1:11" ht="15.75" customHeight="1">
      <c r="A130" s="25"/>
      <c r="B130" s="26"/>
      <c r="C130" s="27"/>
      <c r="D130" s="28"/>
      <c r="E130" s="29"/>
      <c r="F130" s="30"/>
      <c r="H130" s="24"/>
      <c r="I130" s="24"/>
      <c r="J130" s="24"/>
    </row>
    <row r="131" spans="1:11" ht="19.5" customHeight="1">
      <c r="A131" s="67"/>
      <c r="B131" s="75" t="s">
        <v>172</v>
      </c>
      <c r="C131" s="68"/>
      <c r="D131" s="69"/>
      <c r="E131" s="73"/>
      <c r="F131" s="74"/>
      <c r="G131" s="31"/>
      <c r="H131" s="31"/>
      <c r="I131" s="31"/>
      <c r="J131" s="31"/>
      <c r="K131" s="31"/>
    </row>
    <row r="132" spans="1:11" ht="15.75" customHeight="1">
      <c r="A132" s="67" t="s">
        <v>29</v>
      </c>
      <c r="B132" s="40" t="s">
        <v>169</v>
      </c>
      <c r="C132" s="68" t="s">
        <v>129</v>
      </c>
      <c r="D132" s="69">
        <v>1</v>
      </c>
      <c r="E132" s="70"/>
      <c r="F132" s="74">
        <f t="shared" ref="F132:F133" si="14">D132*E132</f>
        <v>0</v>
      </c>
      <c r="H132" s="24"/>
      <c r="J132" s="24"/>
    </row>
    <row r="133" spans="1:11" ht="15.75" customHeight="1">
      <c r="A133" s="67" t="s">
        <v>29</v>
      </c>
      <c r="B133" s="40" t="s">
        <v>131</v>
      </c>
      <c r="C133" s="68" t="s">
        <v>129</v>
      </c>
      <c r="D133" s="69">
        <v>2</v>
      </c>
      <c r="E133" s="70"/>
      <c r="F133" s="71">
        <f t="shared" si="14"/>
        <v>0</v>
      </c>
      <c r="H133" s="24"/>
      <c r="J133" s="24"/>
    </row>
    <row r="134" spans="1:11" ht="15.75" customHeight="1">
      <c r="A134" s="67" t="s">
        <v>29</v>
      </c>
      <c r="B134" s="40" t="s">
        <v>132</v>
      </c>
      <c r="C134" s="68" t="s">
        <v>129</v>
      </c>
      <c r="D134" s="69">
        <v>1</v>
      </c>
      <c r="E134" s="70"/>
      <c r="F134" s="74">
        <f>ROUND(D134*E134,2)</f>
        <v>0</v>
      </c>
      <c r="H134" s="24"/>
      <c r="J134" s="24"/>
    </row>
    <row r="135" spans="1:11" ht="15.75" customHeight="1">
      <c r="A135" s="67"/>
      <c r="B135" s="40"/>
      <c r="C135" s="68"/>
      <c r="D135" s="69"/>
      <c r="E135" s="70"/>
      <c r="F135" s="74"/>
      <c r="H135" s="24"/>
      <c r="J135" s="24"/>
    </row>
    <row r="136" spans="1:11" ht="15.75" customHeight="1">
      <c r="A136" s="67"/>
      <c r="B136" s="75" t="s">
        <v>173</v>
      </c>
      <c r="C136" s="68"/>
      <c r="D136" s="69"/>
      <c r="E136" s="73"/>
      <c r="F136" s="74"/>
      <c r="H136" s="24"/>
      <c r="I136" s="24"/>
      <c r="J136" s="24"/>
    </row>
    <row r="137" spans="1:11" ht="19.5" customHeight="1">
      <c r="A137" s="67" t="s">
        <v>29</v>
      </c>
      <c r="B137" s="40" t="s">
        <v>155</v>
      </c>
      <c r="C137" s="68" t="s">
        <v>129</v>
      </c>
      <c r="D137" s="69">
        <v>1</v>
      </c>
      <c r="E137" s="70"/>
      <c r="F137" s="71">
        <f t="shared" ref="F137:F147" si="15">D137*E137</f>
        <v>0</v>
      </c>
      <c r="G137" s="31"/>
      <c r="H137" s="31"/>
      <c r="I137" s="31"/>
      <c r="J137" s="31"/>
      <c r="K137" s="31"/>
    </row>
    <row r="138" spans="1:11" ht="15.75" customHeight="1">
      <c r="A138" s="67" t="s">
        <v>29</v>
      </c>
      <c r="B138" s="40" t="s">
        <v>140</v>
      </c>
      <c r="C138" s="68" t="s">
        <v>129</v>
      </c>
      <c r="D138" s="69">
        <v>1</v>
      </c>
      <c r="E138" s="70"/>
      <c r="F138" s="71">
        <f t="shared" si="15"/>
        <v>0</v>
      </c>
      <c r="H138" s="24"/>
      <c r="J138" s="24"/>
    </row>
    <row r="139" spans="1:11" ht="15.75" customHeight="1">
      <c r="A139" s="80" t="s">
        <v>29</v>
      </c>
      <c r="B139" s="40" t="s">
        <v>141</v>
      </c>
      <c r="C139" s="68" t="s">
        <v>129</v>
      </c>
      <c r="D139" s="69">
        <v>1</v>
      </c>
      <c r="E139" s="70"/>
      <c r="F139" s="71">
        <f t="shared" si="15"/>
        <v>0</v>
      </c>
      <c r="H139" s="24"/>
      <c r="J139" s="24"/>
    </row>
    <row r="140" spans="1:11" ht="15.75" customHeight="1">
      <c r="A140" s="80" t="s">
        <v>29</v>
      </c>
      <c r="B140" s="40" t="s">
        <v>142</v>
      </c>
      <c r="C140" s="68" t="s">
        <v>129</v>
      </c>
      <c r="D140" s="69">
        <v>1</v>
      </c>
      <c r="E140" s="70"/>
      <c r="F140" s="71">
        <f t="shared" si="15"/>
        <v>0</v>
      </c>
      <c r="H140" s="24"/>
      <c r="J140" s="24"/>
    </row>
    <row r="141" spans="1:11" ht="15.75" customHeight="1">
      <c r="A141" s="67" t="s">
        <v>29</v>
      </c>
      <c r="B141" s="40" t="s">
        <v>131</v>
      </c>
      <c r="C141" s="68" t="s">
        <v>129</v>
      </c>
      <c r="D141" s="69">
        <v>2</v>
      </c>
      <c r="E141" s="70"/>
      <c r="F141" s="71">
        <f t="shared" si="15"/>
        <v>0</v>
      </c>
      <c r="H141" s="24"/>
      <c r="J141" s="24"/>
    </row>
    <row r="142" spans="1:11" ht="15.75" customHeight="1">
      <c r="A142" s="67" t="s">
        <v>29</v>
      </c>
      <c r="B142" s="40" t="s">
        <v>156</v>
      </c>
      <c r="C142" s="68" t="s">
        <v>129</v>
      </c>
      <c r="D142" s="69">
        <v>1</v>
      </c>
      <c r="E142" s="70"/>
      <c r="F142" s="71">
        <f t="shared" si="15"/>
        <v>0</v>
      </c>
      <c r="G142" s="31"/>
      <c r="H142" s="31"/>
      <c r="I142" s="31"/>
      <c r="J142" s="31"/>
      <c r="K142" s="31"/>
    </row>
    <row r="143" spans="1:11" ht="15.75" customHeight="1">
      <c r="A143" s="67" t="s">
        <v>29</v>
      </c>
      <c r="B143" s="40" t="s">
        <v>157</v>
      </c>
      <c r="C143" s="68" t="s">
        <v>129</v>
      </c>
      <c r="D143" s="69">
        <v>1</v>
      </c>
      <c r="E143" s="70"/>
      <c r="F143" s="71">
        <f t="shared" si="15"/>
        <v>0</v>
      </c>
      <c r="H143" s="24"/>
      <c r="J143" s="24"/>
    </row>
    <row r="144" spans="1:11" ht="15.75" customHeight="1">
      <c r="A144" s="67" t="s">
        <v>29</v>
      </c>
      <c r="B144" s="40" t="s">
        <v>158</v>
      </c>
      <c r="C144" s="68" t="s">
        <v>129</v>
      </c>
      <c r="D144" s="69">
        <v>1</v>
      </c>
      <c r="E144" s="70"/>
      <c r="F144" s="71">
        <f t="shared" si="15"/>
        <v>0</v>
      </c>
      <c r="H144" s="24"/>
      <c r="J144" s="24"/>
    </row>
    <row r="145" spans="1:11" ht="15.75" customHeight="1">
      <c r="A145" s="67" t="s">
        <v>29</v>
      </c>
      <c r="B145" s="40" t="s">
        <v>159</v>
      </c>
      <c r="C145" s="68" t="s">
        <v>129</v>
      </c>
      <c r="D145" s="69">
        <v>1</v>
      </c>
      <c r="E145" s="70"/>
      <c r="F145" s="71">
        <f t="shared" si="15"/>
        <v>0</v>
      </c>
      <c r="H145" s="24"/>
      <c r="J145" s="24"/>
    </row>
    <row r="146" spans="1:11" ht="15.75" customHeight="1">
      <c r="A146" s="67" t="s">
        <v>29</v>
      </c>
      <c r="B146" s="40" t="s">
        <v>160</v>
      </c>
      <c r="C146" s="68" t="s">
        <v>129</v>
      </c>
      <c r="D146" s="69">
        <v>1</v>
      </c>
      <c r="E146" s="70"/>
      <c r="F146" s="71">
        <f t="shared" si="15"/>
        <v>0</v>
      </c>
      <c r="H146" s="24"/>
      <c r="I146" s="24"/>
      <c r="J146" s="24"/>
    </row>
    <row r="147" spans="1:11" ht="15.75" customHeight="1">
      <c r="A147" s="67" t="s">
        <v>29</v>
      </c>
      <c r="B147" s="40" t="s">
        <v>132</v>
      </c>
      <c r="C147" s="68" t="s">
        <v>129</v>
      </c>
      <c r="D147" s="69">
        <v>1</v>
      </c>
      <c r="E147" s="70"/>
      <c r="F147" s="71">
        <f t="shared" si="15"/>
        <v>0</v>
      </c>
      <c r="H147" s="24"/>
      <c r="J147" s="24"/>
    </row>
    <row r="148" spans="1:11" ht="15.75" customHeight="1">
      <c r="A148" s="67"/>
      <c r="B148" s="40"/>
      <c r="C148" s="68"/>
      <c r="D148" s="69"/>
      <c r="E148" s="70"/>
      <c r="F148" s="71"/>
      <c r="H148" s="24"/>
      <c r="J148" s="24"/>
    </row>
    <row r="149" spans="1:11" ht="15.75" customHeight="1">
      <c r="A149" s="79"/>
      <c r="B149" s="76" t="s">
        <v>174</v>
      </c>
      <c r="C149" s="77"/>
      <c r="D149" s="78"/>
      <c r="E149" s="73"/>
      <c r="F149" s="73"/>
      <c r="H149" s="24"/>
      <c r="J149" s="24"/>
    </row>
    <row r="150" spans="1:11" ht="15.75" customHeight="1">
      <c r="A150" s="79" t="s">
        <v>29</v>
      </c>
      <c r="B150" s="26" t="s">
        <v>131</v>
      </c>
      <c r="C150" s="77" t="s">
        <v>129</v>
      </c>
      <c r="D150" s="78">
        <v>1</v>
      </c>
      <c r="E150" s="70"/>
      <c r="F150" s="70">
        <f t="shared" ref="F150:F156" si="16">D150*E150</f>
        <v>0</v>
      </c>
      <c r="H150" s="24"/>
      <c r="I150" s="24"/>
      <c r="J150" s="24"/>
    </row>
    <row r="151" spans="1:11" ht="15.75" customHeight="1">
      <c r="A151" s="79" t="s">
        <v>29</v>
      </c>
      <c r="B151" s="26" t="s">
        <v>175</v>
      </c>
      <c r="C151" s="77" t="s">
        <v>129</v>
      </c>
      <c r="D151" s="78">
        <v>1</v>
      </c>
      <c r="E151" s="73"/>
      <c r="F151" s="70">
        <f t="shared" si="16"/>
        <v>0</v>
      </c>
      <c r="H151" s="24"/>
      <c r="J151" s="24"/>
    </row>
    <row r="152" spans="1:11" ht="19.5" customHeight="1">
      <c r="A152" s="79" t="s">
        <v>29</v>
      </c>
      <c r="B152" s="26" t="s">
        <v>140</v>
      </c>
      <c r="C152" s="77" t="s">
        <v>129</v>
      </c>
      <c r="D152" s="78">
        <v>1</v>
      </c>
      <c r="E152" s="70"/>
      <c r="F152" s="70">
        <f t="shared" si="16"/>
        <v>0</v>
      </c>
      <c r="G152" s="31"/>
      <c r="H152" s="31"/>
      <c r="I152" s="31"/>
      <c r="J152" s="31"/>
      <c r="K152" s="31"/>
    </row>
    <row r="153" spans="1:11" ht="15.75" customHeight="1">
      <c r="A153" s="79" t="s">
        <v>29</v>
      </c>
      <c r="B153" s="26" t="s">
        <v>141</v>
      </c>
      <c r="C153" s="77" t="s">
        <v>129</v>
      </c>
      <c r="D153" s="78">
        <v>1</v>
      </c>
      <c r="E153" s="70"/>
      <c r="F153" s="70">
        <f t="shared" si="16"/>
        <v>0</v>
      </c>
      <c r="H153" s="24"/>
      <c r="J153" s="24"/>
    </row>
    <row r="154" spans="1:11" ht="15.75" customHeight="1">
      <c r="A154" s="79" t="s">
        <v>29</v>
      </c>
      <c r="B154" s="26" t="s">
        <v>142</v>
      </c>
      <c r="C154" s="77" t="s">
        <v>129</v>
      </c>
      <c r="D154" s="78">
        <v>1</v>
      </c>
      <c r="E154" s="70"/>
      <c r="F154" s="70">
        <f t="shared" si="16"/>
        <v>0</v>
      </c>
      <c r="H154" s="24"/>
      <c r="J154" s="24"/>
    </row>
    <row r="155" spans="1:11" ht="15.75" customHeight="1">
      <c r="A155" s="79" t="s">
        <v>29</v>
      </c>
      <c r="B155" s="26" t="s">
        <v>176</v>
      </c>
      <c r="C155" s="77" t="s">
        <v>129</v>
      </c>
      <c r="D155" s="78">
        <v>1</v>
      </c>
      <c r="E155" s="70"/>
      <c r="F155" s="70">
        <f t="shared" si="16"/>
        <v>0</v>
      </c>
      <c r="H155" s="24"/>
      <c r="J155" s="24"/>
    </row>
    <row r="156" spans="1:11" ht="15.75" customHeight="1">
      <c r="A156" s="79" t="s">
        <v>29</v>
      </c>
      <c r="B156" s="26" t="s">
        <v>177</v>
      </c>
      <c r="C156" s="77" t="s">
        <v>129</v>
      </c>
      <c r="D156" s="78">
        <v>1</v>
      </c>
      <c r="E156" s="70"/>
      <c r="F156" s="73">
        <f t="shared" si="16"/>
        <v>0</v>
      </c>
      <c r="H156" s="24"/>
      <c r="J156" s="24"/>
    </row>
    <row r="157" spans="1:11" ht="15.75" customHeight="1">
      <c r="A157" s="25"/>
      <c r="B157" s="26"/>
      <c r="C157" s="27"/>
      <c r="D157" s="28"/>
      <c r="E157" s="29"/>
      <c r="F157" s="30"/>
    </row>
    <row r="158" spans="1:11" ht="15.75" customHeight="1">
      <c r="A158" s="44"/>
      <c r="B158" s="19" t="s">
        <v>178</v>
      </c>
      <c r="C158" s="45"/>
      <c r="D158" s="81"/>
      <c r="E158" s="47"/>
      <c r="F158" s="48">
        <f>SUM(F6:F157)</f>
        <v>0</v>
      </c>
    </row>
    <row r="159" spans="1:11" ht="15.75" customHeight="1">
      <c r="A159" s="50"/>
      <c r="B159" s="51"/>
      <c r="C159" s="52"/>
      <c r="D159" s="82"/>
      <c r="E159" s="54"/>
      <c r="F159" s="55"/>
    </row>
  </sheetData>
  <mergeCells count="1">
    <mergeCell ref="B1:F1"/>
  </mergeCells>
  <pageMargins left="0.59055118110236227" right="0.19685039370078741" top="0.59055118110236227" bottom="0.59055118110236227" header="0" footer="0"/>
  <pageSetup paperSize="9" orientation="portrait"/>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workbookViewId="0"/>
  </sheetViews>
  <sheetFormatPr defaultColWidth="14.42578125" defaultRowHeight="15" customHeight="1"/>
  <cols>
    <col min="1" max="1" width="5.5703125" customWidth="1"/>
    <col min="2" max="2" width="45" customWidth="1"/>
    <col min="3" max="3" width="6.140625" customWidth="1"/>
    <col min="4" max="4" width="12.140625" customWidth="1"/>
    <col min="5" max="5" width="11.5703125" customWidth="1"/>
    <col min="6" max="6" width="13.42578125" customWidth="1"/>
    <col min="7" max="11" width="8.7109375" customWidth="1"/>
  </cols>
  <sheetData>
    <row r="1" spans="1:11" ht="36" customHeight="1">
      <c r="A1" s="19" t="s">
        <v>179</v>
      </c>
      <c r="B1" s="94" t="s">
        <v>12</v>
      </c>
      <c r="C1" s="95"/>
      <c r="D1" s="95"/>
      <c r="E1" s="95"/>
      <c r="F1" s="96"/>
      <c r="G1" s="20"/>
      <c r="H1" s="20"/>
      <c r="I1" s="20"/>
      <c r="J1" s="20"/>
      <c r="K1" s="20"/>
    </row>
    <row r="2" spans="1:11" ht="19.5" customHeight="1">
      <c r="A2" s="21" t="s">
        <v>19</v>
      </c>
      <c r="B2" s="22" t="s">
        <v>20</v>
      </c>
      <c r="C2" s="22" t="s">
        <v>21</v>
      </c>
      <c r="D2" s="22" t="s">
        <v>22</v>
      </c>
      <c r="E2" s="23" t="s">
        <v>23</v>
      </c>
      <c r="F2" s="23" t="s">
        <v>24</v>
      </c>
      <c r="G2" s="20"/>
      <c r="H2" s="20"/>
      <c r="I2" s="24"/>
      <c r="J2" s="20"/>
      <c r="K2" s="20"/>
    </row>
    <row r="3" spans="1:11" ht="19.5" customHeight="1">
      <c r="A3" s="25"/>
      <c r="B3" s="26"/>
      <c r="C3" s="27"/>
      <c r="D3" s="28"/>
      <c r="E3" s="29"/>
      <c r="F3" s="30"/>
      <c r="G3" s="31"/>
      <c r="H3" s="31"/>
      <c r="I3" s="31"/>
      <c r="J3" s="31"/>
      <c r="K3" s="31"/>
    </row>
    <row r="4" spans="1:11" ht="16.5">
      <c r="A4" s="32"/>
      <c r="B4" s="64" t="s">
        <v>8</v>
      </c>
      <c r="C4" s="34"/>
      <c r="D4" s="34"/>
      <c r="E4" s="35"/>
      <c r="F4" s="35"/>
      <c r="G4" s="20"/>
      <c r="H4" s="20"/>
      <c r="I4" s="24"/>
      <c r="J4" s="20"/>
      <c r="K4" s="20"/>
    </row>
    <row r="5" spans="1:11" ht="16.5">
      <c r="A5" s="25" t="s">
        <v>26</v>
      </c>
      <c r="B5" s="40" t="s">
        <v>180</v>
      </c>
      <c r="C5" s="27" t="s">
        <v>181</v>
      </c>
      <c r="D5" s="36">
        <v>700</v>
      </c>
      <c r="E5" s="29"/>
      <c r="F5" s="30">
        <f>D5*E5</f>
        <v>0</v>
      </c>
      <c r="G5" s="20"/>
      <c r="H5" s="20"/>
      <c r="I5" s="24"/>
      <c r="J5" s="20"/>
      <c r="K5" s="20"/>
    </row>
    <row r="6" spans="1:11" ht="19.5" customHeight="1">
      <c r="A6" s="25"/>
      <c r="B6" s="26"/>
      <c r="C6" s="27"/>
      <c r="D6" s="28"/>
      <c r="E6" s="29"/>
      <c r="F6" s="30"/>
      <c r="G6" s="31"/>
      <c r="H6" s="31"/>
      <c r="I6" s="31"/>
      <c r="J6" s="31"/>
      <c r="K6" s="31"/>
    </row>
    <row r="7" spans="1:11" ht="115.5">
      <c r="A7" s="25" t="s">
        <v>39</v>
      </c>
      <c r="B7" s="40" t="s">
        <v>182</v>
      </c>
      <c r="C7" s="27" t="s">
        <v>60</v>
      </c>
      <c r="D7" s="36">
        <v>462</v>
      </c>
      <c r="E7" s="29"/>
      <c r="F7" s="30">
        <f>D7*E7</f>
        <v>0</v>
      </c>
      <c r="G7" s="20"/>
      <c r="H7" s="20"/>
      <c r="I7" s="24"/>
      <c r="J7" s="20"/>
      <c r="K7" s="20"/>
    </row>
    <row r="8" spans="1:11" ht="19.5" customHeight="1">
      <c r="A8" s="25"/>
      <c r="B8" s="26"/>
      <c r="C8" s="27"/>
      <c r="D8" s="28"/>
      <c r="E8" s="29"/>
      <c r="F8" s="30"/>
      <c r="G8" s="31"/>
      <c r="H8" s="31"/>
      <c r="I8" s="31"/>
      <c r="J8" s="31"/>
      <c r="K8" s="31"/>
    </row>
    <row r="9" spans="1:11" ht="33">
      <c r="A9" s="25" t="s">
        <v>42</v>
      </c>
      <c r="B9" s="40" t="s">
        <v>183</v>
      </c>
      <c r="C9" s="27" t="s">
        <v>50</v>
      </c>
      <c r="D9" s="28">
        <v>420</v>
      </c>
      <c r="E9" s="29"/>
      <c r="F9" s="30">
        <f>ROUND(D9*E9,2)</f>
        <v>0</v>
      </c>
      <c r="G9" s="20"/>
      <c r="H9" s="20"/>
      <c r="I9" s="24"/>
      <c r="J9" s="20"/>
      <c r="K9" s="20"/>
    </row>
    <row r="10" spans="1:11" ht="19.5" customHeight="1">
      <c r="A10" s="25"/>
      <c r="B10" s="26"/>
      <c r="C10" s="27"/>
      <c r="D10" s="28"/>
      <c r="E10" s="29"/>
      <c r="F10" s="30"/>
      <c r="G10" s="31"/>
      <c r="H10" s="31"/>
      <c r="I10" s="31"/>
      <c r="J10" s="31"/>
      <c r="K10" s="31"/>
    </row>
    <row r="11" spans="1:11" ht="99">
      <c r="A11" s="25" t="s">
        <v>44</v>
      </c>
      <c r="B11" s="40" t="s">
        <v>71</v>
      </c>
      <c r="C11" s="27" t="s">
        <v>60</v>
      </c>
      <c r="D11" s="28">
        <v>70</v>
      </c>
      <c r="E11" s="29"/>
      <c r="F11" s="30">
        <f>ROUND(D11*E11,2)</f>
        <v>0</v>
      </c>
      <c r="G11" s="20"/>
      <c r="H11" s="20"/>
      <c r="I11" s="24"/>
      <c r="J11" s="20"/>
      <c r="K11" s="20"/>
    </row>
    <row r="12" spans="1:11" ht="19.5" customHeight="1">
      <c r="A12" s="25"/>
      <c r="B12" s="26"/>
      <c r="C12" s="27"/>
      <c r="D12" s="28"/>
      <c r="E12" s="29"/>
      <c r="F12" s="30"/>
      <c r="G12" s="31"/>
      <c r="H12" s="31"/>
      <c r="I12" s="31"/>
      <c r="J12" s="31"/>
      <c r="K12" s="31"/>
    </row>
    <row r="13" spans="1:11" ht="82.5">
      <c r="A13" s="25" t="s">
        <v>46</v>
      </c>
      <c r="B13" s="40" t="s">
        <v>73</v>
      </c>
      <c r="C13" s="27" t="s">
        <v>60</v>
      </c>
      <c r="D13" s="28">
        <v>392</v>
      </c>
      <c r="E13" s="29"/>
      <c r="F13" s="30">
        <f>ROUND(D13*E13,2)</f>
        <v>0</v>
      </c>
      <c r="G13" s="20"/>
      <c r="H13" s="20"/>
      <c r="I13" s="24"/>
      <c r="J13" s="20"/>
      <c r="K13" s="20"/>
    </row>
    <row r="14" spans="1:11" ht="19.5" customHeight="1">
      <c r="A14" s="25"/>
      <c r="B14" s="26"/>
      <c r="C14" s="27"/>
      <c r="D14" s="28"/>
      <c r="E14" s="29"/>
      <c r="F14" s="30"/>
      <c r="G14" s="31"/>
      <c r="H14" s="31"/>
      <c r="I14" s="31"/>
      <c r="J14" s="31"/>
      <c r="K14" s="31"/>
    </row>
    <row r="15" spans="1:11" ht="66">
      <c r="A15" s="25" t="s">
        <v>48</v>
      </c>
      <c r="B15" s="40" t="s">
        <v>93</v>
      </c>
      <c r="C15" s="27" t="s">
        <v>50</v>
      </c>
      <c r="D15" s="28">
        <v>700</v>
      </c>
      <c r="E15" s="29"/>
      <c r="F15" s="30">
        <f>ROUND(D15*E15,2)</f>
        <v>0</v>
      </c>
      <c r="G15" s="20"/>
      <c r="H15" s="20"/>
      <c r="I15" s="24"/>
      <c r="J15" s="20"/>
      <c r="K15" s="20"/>
    </row>
    <row r="16" spans="1:11" ht="19.5" customHeight="1">
      <c r="A16" s="25"/>
      <c r="B16" s="26"/>
      <c r="C16" s="27"/>
      <c r="D16" s="28"/>
      <c r="E16" s="29"/>
      <c r="F16" s="30"/>
      <c r="G16" s="31"/>
      <c r="H16" s="31"/>
      <c r="I16" s="31"/>
      <c r="J16" s="31"/>
      <c r="K16" s="31"/>
    </row>
    <row r="17" spans="1:11" ht="16.5">
      <c r="A17" s="32"/>
      <c r="B17" s="64" t="s">
        <v>10</v>
      </c>
      <c r="C17" s="34"/>
      <c r="D17" s="34"/>
      <c r="E17" s="35"/>
      <c r="F17" s="35"/>
      <c r="G17" s="20"/>
      <c r="H17" s="20"/>
      <c r="I17" s="24"/>
      <c r="J17" s="20"/>
      <c r="K17" s="20"/>
    </row>
    <row r="18" spans="1:11" ht="33">
      <c r="A18" s="25"/>
      <c r="B18" s="64" t="s">
        <v>122</v>
      </c>
      <c r="C18" s="38"/>
      <c r="D18" s="38"/>
      <c r="E18" s="39"/>
      <c r="F18" s="39"/>
      <c r="G18" s="20"/>
      <c r="H18" s="20"/>
      <c r="I18" s="24"/>
      <c r="J18" s="20"/>
      <c r="K18" s="20"/>
    </row>
    <row r="19" spans="1:11" ht="66">
      <c r="A19" s="25" t="s">
        <v>51</v>
      </c>
      <c r="B19" s="33" t="s">
        <v>184</v>
      </c>
      <c r="C19" s="38"/>
      <c r="D19" s="38"/>
      <c r="E19" s="39"/>
      <c r="F19" s="39"/>
      <c r="G19" s="20"/>
      <c r="H19" s="20"/>
      <c r="I19" s="24"/>
      <c r="J19" s="20"/>
      <c r="K19" s="20"/>
    </row>
    <row r="20" spans="1:11" ht="19.5" customHeight="1">
      <c r="A20" s="25"/>
      <c r="B20" s="26"/>
      <c r="C20" s="27"/>
      <c r="D20" s="28"/>
      <c r="E20" s="29"/>
      <c r="F20" s="30"/>
      <c r="G20" s="31"/>
      <c r="H20" s="31"/>
      <c r="I20" s="31"/>
      <c r="J20" s="31"/>
      <c r="K20" s="31"/>
    </row>
    <row r="21" spans="1:11" ht="15.75" customHeight="1">
      <c r="A21" s="67" t="s">
        <v>29</v>
      </c>
      <c r="B21" s="40" t="s">
        <v>185</v>
      </c>
      <c r="C21" s="27" t="s">
        <v>186</v>
      </c>
      <c r="D21" s="36">
        <v>400</v>
      </c>
      <c r="E21" s="29"/>
      <c r="F21" s="30">
        <f>D21*E21</f>
        <v>0</v>
      </c>
      <c r="G21" s="20"/>
      <c r="H21" s="20"/>
      <c r="I21" s="24"/>
      <c r="J21" s="20"/>
      <c r="K21" s="20"/>
    </row>
    <row r="22" spans="1:11" ht="19.5" customHeight="1">
      <c r="A22" s="25"/>
      <c r="B22" s="26"/>
      <c r="C22" s="27"/>
      <c r="D22" s="28"/>
      <c r="E22" s="29"/>
      <c r="F22" s="30"/>
      <c r="G22" s="31"/>
      <c r="H22" s="31"/>
      <c r="I22" s="31"/>
      <c r="J22" s="31"/>
      <c r="K22" s="31"/>
    </row>
    <row r="23" spans="1:11" ht="15.75" customHeight="1">
      <c r="A23" s="67" t="s">
        <v>29</v>
      </c>
      <c r="B23" s="40" t="s">
        <v>187</v>
      </c>
      <c r="C23" s="27" t="s">
        <v>188</v>
      </c>
      <c r="D23" s="36">
        <v>300</v>
      </c>
      <c r="E23" s="29"/>
      <c r="F23" s="30">
        <f>D23*E23</f>
        <v>0</v>
      </c>
      <c r="G23" s="20"/>
      <c r="H23" s="20"/>
      <c r="I23" s="24"/>
      <c r="J23" s="20"/>
      <c r="K23" s="20"/>
    </row>
    <row r="24" spans="1:11" ht="19.5" customHeight="1">
      <c r="A24" s="25"/>
      <c r="B24" s="26"/>
      <c r="C24" s="27"/>
      <c r="D24" s="28"/>
      <c r="E24" s="29"/>
      <c r="F24" s="30"/>
      <c r="G24" s="31"/>
      <c r="H24" s="31"/>
      <c r="I24" s="31"/>
      <c r="J24" s="31"/>
      <c r="K24" s="31"/>
    </row>
    <row r="25" spans="1:11" ht="15.75" customHeight="1">
      <c r="A25" s="25" t="s">
        <v>53</v>
      </c>
      <c r="B25" s="40" t="s">
        <v>189</v>
      </c>
      <c r="C25" s="27" t="s">
        <v>190</v>
      </c>
      <c r="D25" s="36">
        <v>710</v>
      </c>
      <c r="E25" s="29"/>
      <c r="F25" s="30">
        <f>D25*E25</f>
        <v>0</v>
      </c>
      <c r="G25" s="20"/>
      <c r="H25" s="20"/>
      <c r="I25" s="24"/>
      <c r="J25" s="20"/>
      <c r="K25" s="20"/>
    </row>
    <row r="26" spans="1:11" ht="19.5" customHeight="1">
      <c r="A26" s="25"/>
      <c r="B26" s="26"/>
      <c r="C26" s="27"/>
      <c r="D26" s="28"/>
      <c r="E26" s="29"/>
      <c r="F26" s="30"/>
      <c r="G26" s="31"/>
      <c r="H26" s="31"/>
      <c r="I26" s="31"/>
      <c r="J26" s="31"/>
      <c r="K26" s="31"/>
    </row>
    <row r="27" spans="1:11" ht="15.75" customHeight="1">
      <c r="A27" s="80" t="s">
        <v>56</v>
      </c>
      <c r="B27" s="40" t="s">
        <v>191</v>
      </c>
      <c r="C27" s="27" t="s">
        <v>129</v>
      </c>
      <c r="D27" s="36">
        <v>20</v>
      </c>
      <c r="E27" s="29"/>
      <c r="F27" s="30">
        <f>ROUND(D27*E27,2)</f>
        <v>0</v>
      </c>
      <c r="G27" s="20"/>
      <c r="H27" s="20"/>
      <c r="I27" s="24"/>
      <c r="J27" s="20"/>
      <c r="K27" s="20"/>
    </row>
    <row r="28" spans="1:11" ht="19.5" customHeight="1">
      <c r="A28" s="25"/>
      <c r="B28" s="26"/>
      <c r="C28" s="27"/>
      <c r="D28" s="28"/>
      <c r="E28" s="29"/>
      <c r="F28" s="30"/>
      <c r="G28" s="31"/>
      <c r="H28" s="31"/>
      <c r="I28" s="31"/>
      <c r="J28" s="31"/>
      <c r="K28" s="31"/>
    </row>
    <row r="29" spans="1:11" ht="15.75" customHeight="1">
      <c r="A29" s="80" t="s">
        <v>58</v>
      </c>
      <c r="B29" s="40" t="s">
        <v>192</v>
      </c>
      <c r="C29" s="27" t="s">
        <v>129</v>
      </c>
      <c r="D29" s="36">
        <v>20</v>
      </c>
      <c r="E29" s="29"/>
      <c r="F29" s="30">
        <f>ROUND(D29*E29,2)</f>
        <v>0</v>
      </c>
      <c r="G29" s="20"/>
      <c r="H29" s="20"/>
      <c r="I29" s="24"/>
      <c r="J29" s="20"/>
      <c r="K29" s="20"/>
    </row>
    <row r="30" spans="1:11" ht="19.5" customHeight="1">
      <c r="A30" s="25"/>
      <c r="B30" s="26"/>
      <c r="C30" s="27"/>
      <c r="D30" s="28"/>
      <c r="E30" s="29"/>
      <c r="F30" s="30"/>
      <c r="G30" s="31"/>
      <c r="H30" s="31"/>
      <c r="I30" s="31"/>
      <c r="J30" s="31"/>
      <c r="K30" s="31"/>
    </row>
    <row r="31" spans="1:11" ht="15.75" customHeight="1">
      <c r="A31" s="80" t="s">
        <v>61</v>
      </c>
      <c r="B31" s="40" t="s">
        <v>193</v>
      </c>
      <c r="C31" s="27" t="s">
        <v>129</v>
      </c>
      <c r="D31" s="36">
        <v>20</v>
      </c>
      <c r="E31" s="29"/>
      <c r="F31" s="30">
        <f>D31*E31</f>
        <v>0</v>
      </c>
      <c r="G31" s="20"/>
      <c r="H31" s="20"/>
      <c r="I31" s="24"/>
      <c r="J31" s="20"/>
      <c r="K31" s="20"/>
    </row>
    <row r="32" spans="1:11" ht="19.5" customHeight="1">
      <c r="A32" s="25"/>
      <c r="B32" s="26"/>
      <c r="C32" s="27"/>
      <c r="D32" s="28"/>
      <c r="E32" s="29"/>
      <c r="F32" s="30"/>
      <c r="G32" s="31"/>
      <c r="H32" s="31"/>
      <c r="I32" s="31"/>
      <c r="J32" s="31"/>
      <c r="K32" s="31"/>
    </row>
    <row r="33" spans="1:11" ht="15.75" customHeight="1">
      <c r="A33" s="25"/>
      <c r="B33" s="75" t="s">
        <v>126</v>
      </c>
      <c r="C33" s="27"/>
      <c r="D33" s="36"/>
      <c r="E33" s="29"/>
      <c r="F33" s="30"/>
    </row>
    <row r="34" spans="1:11" ht="19.5" customHeight="1">
      <c r="A34" s="25"/>
      <c r="B34" s="26"/>
      <c r="C34" s="27"/>
      <c r="D34" s="28"/>
      <c r="E34" s="29"/>
      <c r="F34" s="30"/>
      <c r="G34" s="31"/>
      <c r="H34" s="31"/>
      <c r="I34" s="31"/>
      <c r="J34" s="31"/>
      <c r="K34" s="31"/>
    </row>
    <row r="35" spans="1:11" ht="15.75" customHeight="1">
      <c r="A35" s="80">
        <v>12</v>
      </c>
      <c r="B35" s="75" t="s">
        <v>194</v>
      </c>
      <c r="C35" s="83"/>
      <c r="D35" s="84"/>
      <c r="E35" s="85"/>
      <c r="F35" s="30"/>
      <c r="H35" s="24"/>
      <c r="I35" s="24"/>
      <c r="J35" s="24"/>
    </row>
    <row r="36" spans="1:11" ht="15.75" customHeight="1">
      <c r="A36" s="67" t="s">
        <v>29</v>
      </c>
      <c r="B36" s="40" t="s">
        <v>195</v>
      </c>
      <c r="C36" s="27" t="s">
        <v>129</v>
      </c>
      <c r="D36" s="36">
        <v>19</v>
      </c>
      <c r="E36" s="70"/>
      <c r="F36" s="30">
        <f t="shared" ref="F36:F41" si="0">ROUND(D36*E36,2)</f>
        <v>0</v>
      </c>
      <c r="H36" s="24"/>
      <c r="I36" s="24"/>
      <c r="J36" s="24"/>
    </row>
    <row r="37" spans="1:11" ht="15.75" customHeight="1">
      <c r="A37" s="67" t="s">
        <v>29</v>
      </c>
      <c r="B37" s="40" t="s">
        <v>140</v>
      </c>
      <c r="C37" s="27" t="s">
        <v>129</v>
      </c>
      <c r="D37" s="36">
        <v>19</v>
      </c>
      <c r="E37" s="70"/>
      <c r="F37" s="30">
        <f t="shared" si="0"/>
        <v>0</v>
      </c>
      <c r="H37" s="24"/>
      <c r="I37" s="24"/>
      <c r="J37" s="24"/>
    </row>
    <row r="38" spans="1:11" ht="15.75" customHeight="1">
      <c r="A38" s="80" t="s">
        <v>29</v>
      </c>
      <c r="B38" s="40" t="s">
        <v>141</v>
      </c>
      <c r="C38" s="27" t="s">
        <v>129</v>
      </c>
      <c r="D38" s="36">
        <v>19</v>
      </c>
      <c r="E38" s="70"/>
      <c r="F38" s="30">
        <f t="shared" si="0"/>
        <v>0</v>
      </c>
      <c r="H38" s="24"/>
      <c r="I38" s="24"/>
      <c r="J38" s="24"/>
    </row>
    <row r="39" spans="1:11" ht="15.75" customHeight="1">
      <c r="A39" s="80" t="s">
        <v>29</v>
      </c>
      <c r="B39" s="40" t="s">
        <v>142</v>
      </c>
      <c r="C39" s="27" t="s">
        <v>129</v>
      </c>
      <c r="D39" s="36">
        <v>19</v>
      </c>
      <c r="E39" s="70"/>
      <c r="F39" s="30">
        <f t="shared" si="0"/>
        <v>0</v>
      </c>
      <c r="H39" s="24"/>
      <c r="I39" s="24"/>
      <c r="J39" s="24"/>
    </row>
    <row r="40" spans="1:11" ht="15.75" customHeight="1">
      <c r="A40" s="67" t="s">
        <v>29</v>
      </c>
      <c r="B40" s="40" t="s">
        <v>196</v>
      </c>
      <c r="C40" s="68" t="s">
        <v>129</v>
      </c>
      <c r="D40" s="36">
        <v>19</v>
      </c>
      <c r="E40" s="70"/>
      <c r="F40" s="71">
        <f t="shared" si="0"/>
        <v>0</v>
      </c>
      <c r="H40" s="24"/>
      <c r="I40" s="24"/>
      <c r="J40" s="24"/>
    </row>
    <row r="41" spans="1:11" ht="15.75" customHeight="1">
      <c r="A41" s="67" t="s">
        <v>29</v>
      </c>
      <c r="B41" s="40" t="s">
        <v>197</v>
      </c>
      <c r="C41" s="68" t="s">
        <v>129</v>
      </c>
      <c r="D41" s="36">
        <v>19</v>
      </c>
      <c r="E41" s="70"/>
      <c r="F41" s="71">
        <f t="shared" si="0"/>
        <v>0</v>
      </c>
      <c r="H41" s="24"/>
      <c r="I41" s="24"/>
      <c r="J41" s="24"/>
    </row>
    <row r="42" spans="1:11" ht="19.5" customHeight="1">
      <c r="A42" s="25"/>
      <c r="B42" s="26"/>
      <c r="C42" s="27"/>
      <c r="D42" s="28"/>
      <c r="E42" s="29"/>
      <c r="F42" s="30"/>
      <c r="G42" s="31"/>
      <c r="H42" s="31"/>
      <c r="I42" s="31"/>
      <c r="J42" s="31"/>
      <c r="K42" s="31"/>
    </row>
    <row r="43" spans="1:11" ht="15.75" customHeight="1">
      <c r="A43" s="80">
        <v>13</v>
      </c>
      <c r="B43" s="75" t="s">
        <v>198</v>
      </c>
      <c r="C43" s="27"/>
      <c r="D43" s="36"/>
      <c r="E43" s="29"/>
      <c r="F43" s="30"/>
      <c r="H43" s="24"/>
      <c r="I43" s="24"/>
      <c r="J43" s="24"/>
    </row>
    <row r="44" spans="1:11" ht="15.75" customHeight="1">
      <c r="A44" s="67" t="s">
        <v>29</v>
      </c>
      <c r="B44" s="40" t="s">
        <v>199</v>
      </c>
      <c r="C44" s="27" t="s">
        <v>129</v>
      </c>
      <c r="D44" s="36">
        <v>1</v>
      </c>
      <c r="E44" s="70"/>
      <c r="F44" s="30">
        <f t="shared" ref="F44:F47" si="1">ROUND(D44*E44,2)</f>
        <v>0</v>
      </c>
    </row>
    <row r="45" spans="1:11" ht="15.75" customHeight="1">
      <c r="A45" s="80" t="s">
        <v>29</v>
      </c>
      <c r="B45" s="40" t="s">
        <v>140</v>
      </c>
      <c r="C45" s="27" t="s">
        <v>129</v>
      </c>
      <c r="D45" s="36">
        <v>1</v>
      </c>
      <c r="E45" s="70"/>
      <c r="F45" s="30">
        <f t="shared" si="1"/>
        <v>0</v>
      </c>
      <c r="H45" s="24"/>
      <c r="J45" s="24"/>
    </row>
    <row r="46" spans="1:11" ht="15.75" customHeight="1">
      <c r="A46" s="80" t="s">
        <v>29</v>
      </c>
      <c r="B46" s="40" t="s">
        <v>141</v>
      </c>
      <c r="C46" s="27" t="s">
        <v>129</v>
      </c>
      <c r="D46" s="36">
        <v>1</v>
      </c>
      <c r="E46" s="70"/>
      <c r="F46" s="30">
        <f t="shared" si="1"/>
        <v>0</v>
      </c>
      <c r="H46" s="24"/>
      <c r="J46" s="24"/>
    </row>
    <row r="47" spans="1:11" ht="15.75" customHeight="1">
      <c r="A47" s="80" t="s">
        <v>29</v>
      </c>
      <c r="B47" s="40" t="s">
        <v>142</v>
      </c>
      <c r="C47" s="27" t="s">
        <v>129</v>
      </c>
      <c r="D47" s="36">
        <v>1</v>
      </c>
      <c r="E47" s="70"/>
      <c r="F47" s="30">
        <f t="shared" si="1"/>
        <v>0</v>
      </c>
      <c r="H47" s="24"/>
      <c r="J47" s="24"/>
    </row>
    <row r="48" spans="1:11" ht="19.5" customHeight="1">
      <c r="A48" s="25"/>
      <c r="B48" s="26"/>
      <c r="C48" s="27"/>
      <c r="D48" s="28"/>
      <c r="E48" s="29"/>
      <c r="F48" s="30"/>
      <c r="G48" s="31"/>
      <c r="H48" s="31"/>
      <c r="I48" s="31"/>
      <c r="J48" s="31"/>
      <c r="K48" s="31"/>
    </row>
    <row r="49" spans="1:11" ht="15.75" customHeight="1">
      <c r="A49" s="44"/>
      <c r="B49" s="19" t="s">
        <v>200</v>
      </c>
      <c r="C49" s="45"/>
      <c r="D49" s="81"/>
      <c r="E49" s="47"/>
      <c r="F49" s="48">
        <f>SUM(F5:F48)</f>
        <v>0</v>
      </c>
      <c r="G49" s="49"/>
      <c r="H49" s="49"/>
      <c r="I49" s="49"/>
      <c r="J49" s="49"/>
      <c r="K49" s="49"/>
    </row>
    <row r="50" spans="1:11" ht="15.75" customHeight="1">
      <c r="A50" s="50"/>
      <c r="B50" s="51"/>
      <c r="C50" s="52"/>
      <c r="D50" s="82"/>
      <c r="E50" s="50"/>
      <c r="F50" s="86"/>
    </row>
    <row r="51" spans="1:11" ht="15.75" customHeight="1">
      <c r="A51" s="56"/>
      <c r="B51" s="57"/>
      <c r="C51" s="58"/>
      <c r="D51" s="87"/>
      <c r="E51" s="56"/>
      <c r="F51" s="86"/>
    </row>
    <row r="52" spans="1:11" ht="15.75" customHeight="1">
      <c r="A52" s="56"/>
      <c r="B52" s="57"/>
      <c r="C52" s="58"/>
      <c r="D52" s="87"/>
      <c r="E52" s="56"/>
      <c r="F52" s="86"/>
    </row>
    <row r="53" spans="1:11" ht="15.75" customHeight="1">
      <c r="A53" s="56"/>
      <c r="B53" s="57"/>
      <c r="C53" s="58"/>
      <c r="D53" s="87"/>
      <c r="E53" s="56"/>
      <c r="F53" s="86"/>
    </row>
    <row r="54" spans="1:11" ht="15.75" customHeight="1">
      <c r="A54" s="56"/>
      <c r="B54" s="57"/>
      <c r="C54" s="58"/>
      <c r="D54" s="87"/>
      <c r="E54" s="56"/>
      <c r="F54" s="86"/>
    </row>
    <row r="55" spans="1:11" ht="15.75" customHeight="1">
      <c r="A55" s="56"/>
      <c r="B55" s="57"/>
      <c r="C55" s="58"/>
      <c r="D55" s="87"/>
      <c r="E55" s="56"/>
      <c r="F55" s="86"/>
    </row>
    <row r="56" spans="1:11" ht="15.75" customHeight="1">
      <c r="A56" s="56"/>
      <c r="B56" s="57"/>
      <c r="C56" s="58"/>
      <c r="D56" s="87"/>
      <c r="E56" s="56"/>
      <c r="F56" s="86"/>
    </row>
    <row r="57" spans="1:11" ht="15.75" customHeight="1">
      <c r="A57" s="56"/>
      <c r="B57" s="57"/>
      <c r="C57" s="58"/>
      <c r="D57" s="87"/>
      <c r="E57" s="56"/>
      <c r="F57" s="86"/>
    </row>
    <row r="58" spans="1:11" ht="15.75" customHeight="1">
      <c r="A58" s="56"/>
      <c r="B58" s="57"/>
      <c r="C58" s="58"/>
      <c r="D58" s="87"/>
      <c r="E58" s="56"/>
      <c r="F58" s="86"/>
    </row>
    <row r="59" spans="1:11" ht="15.75" customHeight="1">
      <c r="A59" s="56"/>
      <c r="B59" s="57"/>
      <c r="C59" s="58"/>
      <c r="D59" s="87"/>
      <c r="E59" s="56"/>
      <c r="F59" s="86"/>
    </row>
    <row r="60" spans="1:11" ht="15.75" customHeight="1">
      <c r="A60" s="56"/>
      <c r="B60" s="57"/>
      <c r="C60" s="58"/>
      <c r="D60" s="87"/>
      <c r="E60" s="56"/>
      <c r="F60" s="86"/>
    </row>
    <row r="61" spans="1:11" ht="15.75" customHeight="1">
      <c r="A61" s="56"/>
      <c r="B61" s="57"/>
      <c r="C61" s="58"/>
      <c r="D61" s="87"/>
      <c r="E61" s="56"/>
      <c r="F61" s="86"/>
    </row>
    <row r="62" spans="1:11" ht="15.75" customHeight="1">
      <c r="A62" s="56"/>
      <c r="B62" s="57"/>
      <c r="C62" s="58"/>
      <c r="D62" s="87"/>
      <c r="E62" s="56"/>
      <c r="F62" s="86"/>
    </row>
    <row r="63" spans="1:11" ht="15.75" customHeight="1">
      <c r="A63" s="56"/>
      <c r="B63" s="57"/>
      <c r="C63" s="58"/>
      <c r="D63" s="87"/>
      <c r="E63" s="56"/>
      <c r="F63" s="86"/>
    </row>
    <row r="64" spans="1:11" ht="15.75" customHeight="1">
      <c r="A64" s="56"/>
      <c r="B64" s="57"/>
      <c r="C64" s="58"/>
      <c r="D64" s="87"/>
      <c r="E64" s="56"/>
      <c r="F64" s="86"/>
    </row>
    <row r="65" spans="1:6" ht="15.75" customHeight="1">
      <c r="A65" s="56"/>
      <c r="B65" s="57"/>
      <c r="C65" s="58"/>
      <c r="D65" s="87"/>
      <c r="E65" s="56"/>
      <c r="F65" s="86"/>
    </row>
    <row r="66" spans="1:6" ht="15.75" customHeight="1">
      <c r="A66" s="56"/>
      <c r="B66" s="57"/>
      <c r="C66" s="58"/>
      <c r="D66" s="87"/>
      <c r="E66" s="56"/>
      <c r="F66" s="86"/>
    </row>
    <row r="67" spans="1:6" ht="15.75" customHeight="1">
      <c r="A67" s="56"/>
      <c r="B67" s="57"/>
      <c r="C67" s="58"/>
      <c r="D67" s="87"/>
      <c r="E67" s="56"/>
      <c r="F67" s="86"/>
    </row>
    <row r="68" spans="1:6" ht="15.75" customHeight="1">
      <c r="A68" s="56"/>
      <c r="B68" s="57"/>
      <c r="C68" s="58"/>
      <c r="D68" s="87"/>
      <c r="E68" s="56"/>
      <c r="F68" s="86"/>
    </row>
    <row r="69" spans="1:6" ht="15.75" customHeight="1">
      <c r="A69" s="56"/>
      <c r="B69" s="57"/>
      <c r="C69" s="58"/>
      <c r="D69" s="87"/>
      <c r="E69" s="56"/>
      <c r="F69" s="86"/>
    </row>
    <row r="70" spans="1:6" ht="15.75" customHeight="1">
      <c r="A70" s="56"/>
      <c r="B70" s="57"/>
      <c r="C70" s="58"/>
      <c r="D70" s="87"/>
      <c r="E70" s="56"/>
      <c r="F70" s="86"/>
    </row>
    <row r="71" spans="1:6" ht="15.75" customHeight="1">
      <c r="A71" s="56"/>
      <c r="B71" s="57"/>
      <c r="C71" s="58"/>
      <c r="D71" s="87"/>
      <c r="E71" s="56"/>
      <c r="F71" s="86"/>
    </row>
    <row r="72" spans="1:6" ht="15.75" customHeight="1">
      <c r="A72" s="56"/>
      <c r="B72" s="57"/>
      <c r="C72" s="58"/>
      <c r="D72" s="87"/>
      <c r="E72" s="56"/>
      <c r="F72" s="86"/>
    </row>
    <row r="73" spans="1:6" ht="15.75" customHeight="1">
      <c r="A73" s="56"/>
      <c r="B73" s="57"/>
      <c r="C73" s="58"/>
      <c r="D73" s="87"/>
      <c r="E73" s="56"/>
      <c r="F73" s="86"/>
    </row>
    <row r="74" spans="1:6" ht="15.75" customHeight="1">
      <c r="A74" s="56"/>
      <c r="B74" s="57"/>
      <c r="C74" s="58"/>
      <c r="D74" s="87"/>
      <c r="E74" s="56"/>
      <c r="F74" s="86"/>
    </row>
    <row r="75" spans="1:6" ht="15.75" customHeight="1">
      <c r="A75" s="56"/>
      <c r="B75" s="57"/>
      <c r="C75" s="58"/>
      <c r="D75" s="87"/>
      <c r="E75" s="56"/>
      <c r="F75" s="86"/>
    </row>
    <row r="76" spans="1:6" ht="15.75" customHeight="1">
      <c r="A76" s="56"/>
      <c r="B76" s="57"/>
      <c r="C76" s="58"/>
      <c r="D76" s="87"/>
      <c r="E76" s="56"/>
      <c r="F76" s="86"/>
    </row>
    <row r="77" spans="1:6" ht="15.75" customHeight="1">
      <c r="A77" s="56"/>
      <c r="B77" s="57"/>
      <c r="C77" s="58"/>
      <c r="D77" s="87"/>
      <c r="E77" s="56"/>
      <c r="F77" s="86"/>
    </row>
    <row r="78" spans="1:6" ht="15.75" customHeight="1">
      <c r="A78" s="56"/>
      <c r="B78" s="57"/>
      <c r="C78" s="58"/>
      <c r="D78" s="87"/>
      <c r="E78" s="56"/>
      <c r="F78" s="86"/>
    </row>
    <row r="79" spans="1:6" ht="15.75" customHeight="1">
      <c r="A79" s="56"/>
      <c r="B79" s="57"/>
      <c r="C79" s="58"/>
      <c r="D79" s="87"/>
      <c r="E79" s="56"/>
      <c r="F79" s="86"/>
    </row>
    <row r="80" spans="1:6" ht="15.75" customHeight="1">
      <c r="A80" s="56"/>
      <c r="B80" s="57"/>
      <c r="C80" s="58"/>
      <c r="D80" s="87"/>
      <c r="E80" s="56"/>
      <c r="F80" s="86"/>
    </row>
    <row r="81" spans="1:6" ht="15.75" customHeight="1">
      <c r="A81" s="56"/>
      <c r="B81" s="57"/>
      <c r="C81" s="58"/>
      <c r="D81" s="87"/>
      <c r="E81" s="56"/>
      <c r="F81" s="86"/>
    </row>
    <row r="82" spans="1:6" ht="15.75" customHeight="1">
      <c r="A82" s="56"/>
      <c r="B82" s="57"/>
      <c r="C82" s="58"/>
      <c r="D82" s="87"/>
      <c r="E82" s="56"/>
      <c r="F82" s="86"/>
    </row>
    <row r="83" spans="1:6" ht="15.75" customHeight="1">
      <c r="A83" s="56"/>
      <c r="B83" s="57"/>
      <c r="C83" s="58"/>
      <c r="D83" s="87"/>
      <c r="E83" s="56"/>
      <c r="F83" s="86"/>
    </row>
    <row r="84" spans="1:6" ht="15.75" customHeight="1">
      <c r="A84" s="56"/>
      <c r="B84" s="57"/>
      <c r="C84" s="58"/>
      <c r="D84" s="87"/>
      <c r="E84" s="56"/>
      <c r="F84" s="86"/>
    </row>
    <row r="85" spans="1:6" ht="15.75" customHeight="1">
      <c r="A85" s="56"/>
      <c r="B85" s="57"/>
      <c r="C85" s="58"/>
      <c r="D85" s="87"/>
      <c r="E85" s="56"/>
      <c r="F85" s="86"/>
    </row>
    <row r="86" spans="1:6" ht="15.75" customHeight="1">
      <c r="A86" s="56"/>
      <c r="B86" s="57"/>
      <c r="C86" s="58"/>
      <c r="D86" s="87"/>
      <c r="E86" s="56"/>
      <c r="F86" s="86"/>
    </row>
    <row r="87" spans="1:6" ht="15.75" customHeight="1">
      <c r="A87" s="56"/>
      <c r="B87" s="57"/>
      <c r="C87" s="58"/>
      <c r="D87" s="87"/>
      <c r="E87" s="56"/>
      <c r="F87" s="86"/>
    </row>
    <row r="88" spans="1:6" ht="15.75" customHeight="1">
      <c r="A88" s="56"/>
      <c r="B88" s="57"/>
      <c r="C88" s="58"/>
      <c r="D88" s="87"/>
      <c r="E88" s="56"/>
      <c r="F88" s="86"/>
    </row>
    <row r="89" spans="1:6" ht="15.75" customHeight="1">
      <c r="A89" s="56"/>
      <c r="B89" s="57"/>
      <c r="C89" s="58"/>
      <c r="D89" s="87"/>
      <c r="E89" s="56"/>
      <c r="F89" s="86"/>
    </row>
    <row r="90" spans="1:6" ht="15.75" customHeight="1">
      <c r="A90" s="56"/>
      <c r="B90" s="57"/>
      <c r="C90" s="58"/>
      <c r="D90" s="87"/>
      <c r="E90" s="56"/>
      <c r="F90" s="86"/>
    </row>
    <row r="91" spans="1:6" ht="15.75" customHeight="1">
      <c r="A91" s="56"/>
      <c r="B91" s="57"/>
      <c r="C91" s="58"/>
      <c r="D91" s="87"/>
      <c r="E91" s="56"/>
      <c r="F91" s="86"/>
    </row>
    <row r="92" spans="1:6" ht="15.75" customHeight="1">
      <c r="A92" s="56"/>
      <c r="B92" s="57"/>
      <c r="C92" s="58"/>
      <c r="D92" s="87"/>
      <c r="E92" s="56"/>
      <c r="F92" s="86"/>
    </row>
    <row r="93" spans="1:6" ht="15.75" customHeight="1">
      <c r="A93" s="56"/>
      <c r="B93" s="57"/>
      <c r="C93" s="58"/>
      <c r="D93" s="87"/>
      <c r="E93" s="56"/>
      <c r="F93" s="86"/>
    </row>
    <row r="94" spans="1:6" ht="15.75" customHeight="1">
      <c r="A94" s="56"/>
      <c r="B94" s="57"/>
      <c r="C94" s="58"/>
      <c r="D94" s="87"/>
      <c r="E94" s="56"/>
      <c r="F94" s="86"/>
    </row>
    <row r="95" spans="1:6" ht="15.75" customHeight="1">
      <c r="A95" s="56"/>
      <c r="B95" s="57"/>
      <c r="C95" s="58"/>
      <c r="D95" s="87"/>
      <c r="E95" s="56"/>
      <c r="F95" s="86"/>
    </row>
    <row r="96" spans="1:6" ht="15.75" customHeight="1">
      <c r="A96" s="56"/>
      <c r="B96" s="57"/>
      <c r="C96" s="58"/>
      <c r="D96" s="87"/>
      <c r="E96" s="56"/>
      <c r="F96" s="86"/>
    </row>
    <row r="97" spans="1:6" ht="15.75" customHeight="1">
      <c r="A97" s="56"/>
      <c r="B97" s="57"/>
      <c r="C97" s="58"/>
      <c r="D97" s="87"/>
      <c r="E97" s="56"/>
      <c r="F97" s="86"/>
    </row>
    <row r="98" spans="1:6" ht="15.75" customHeight="1">
      <c r="A98" s="56"/>
      <c r="B98" s="57"/>
      <c r="C98" s="58"/>
      <c r="D98" s="87"/>
      <c r="E98" s="56"/>
      <c r="F98" s="86"/>
    </row>
    <row r="99" spans="1:6" ht="15.75" customHeight="1">
      <c r="A99" s="56"/>
      <c r="B99" s="57"/>
      <c r="C99" s="58"/>
      <c r="D99" s="87"/>
      <c r="E99" s="56"/>
      <c r="F99" s="86"/>
    </row>
    <row r="100" spans="1:6" ht="15.75" customHeight="1">
      <c r="A100" s="56"/>
      <c r="B100" s="57"/>
      <c r="C100" s="58"/>
      <c r="D100" s="87"/>
      <c r="E100" s="56"/>
      <c r="F100" s="86"/>
    </row>
  </sheetData>
  <mergeCells count="1">
    <mergeCell ref="B1:F1"/>
  </mergeCells>
  <pageMargins left="0.59055118110236227" right="0.19685039370078741" top="0.59055118110236227" bottom="0.59055118110236227" header="0" footer="0"/>
  <pageSetup paperSize="9" orientation="portrait"/>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workbookViewId="0"/>
  </sheetViews>
  <sheetFormatPr defaultColWidth="14.42578125" defaultRowHeight="15" customHeight="1"/>
  <cols>
    <col min="1" max="1" width="5.5703125" customWidth="1"/>
    <col min="2" max="2" width="45.7109375" customWidth="1"/>
    <col min="3" max="3" width="6.140625" customWidth="1"/>
    <col min="4" max="4" width="13" customWidth="1"/>
    <col min="5" max="5" width="11.140625" customWidth="1"/>
    <col min="6" max="6" width="13.42578125" customWidth="1"/>
    <col min="7" max="7" width="9.28515625" customWidth="1"/>
    <col min="8" max="11" width="8.7109375" customWidth="1"/>
  </cols>
  <sheetData>
    <row r="1" spans="1:11" ht="36" customHeight="1">
      <c r="A1" s="19" t="s">
        <v>201</v>
      </c>
      <c r="B1" s="94" t="s">
        <v>14</v>
      </c>
      <c r="C1" s="95"/>
      <c r="D1" s="95"/>
      <c r="E1" s="95"/>
      <c r="F1" s="96"/>
      <c r="G1" s="20"/>
      <c r="H1" s="20"/>
      <c r="I1" s="20"/>
      <c r="J1" s="20"/>
      <c r="K1" s="20"/>
    </row>
    <row r="2" spans="1:11" ht="19.5" customHeight="1">
      <c r="A2" s="21" t="s">
        <v>19</v>
      </c>
      <c r="B2" s="22" t="s">
        <v>20</v>
      </c>
      <c r="C2" s="22" t="s">
        <v>21</v>
      </c>
      <c r="D2" s="22" t="s">
        <v>22</v>
      </c>
      <c r="E2" s="23" t="s">
        <v>23</v>
      </c>
      <c r="F2" s="23" t="s">
        <v>24</v>
      </c>
      <c r="G2" s="20"/>
      <c r="H2" s="20"/>
      <c r="I2" s="24"/>
      <c r="J2" s="20"/>
      <c r="K2" s="20"/>
    </row>
    <row r="3" spans="1:11" ht="16.5">
      <c r="A3" s="67"/>
      <c r="B3" s="40"/>
      <c r="C3" s="27"/>
      <c r="D3" s="36"/>
      <c r="E3" s="88"/>
      <c r="F3" s="88"/>
      <c r="G3" s="31"/>
      <c r="H3" s="31"/>
      <c r="I3" s="31"/>
      <c r="J3" s="31"/>
      <c r="K3" s="31"/>
    </row>
    <row r="4" spans="1:11" ht="66">
      <c r="A4" s="25" t="s">
        <v>26</v>
      </c>
      <c r="B4" s="40" t="s">
        <v>202</v>
      </c>
      <c r="C4" s="68" t="s">
        <v>67</v>
      </c>
      <c r="D4" s="69">
        <v>1045</v>
      </c>
      <c r="E4" s="29"/>
      <c r="F4" s="71">
        <f>ROUND(D4*E4,2)</f>
        <v>0</v>
      </c>
    </row>
    <row r="5" spans="1:11" ht="16.5">
      <c r="A5" s="67"/>
      <c r="B5" s="40"/>
      <c r="C5" s="68"/>
      <c r="D5" s="69"/>
      <c r="E5" s="70"/>
      <c r="F5" s="71"/>
    </row>
    <row r="6" spans="1:11" ht="99">
      <c r="A6" s="25" t="s">
        <v>39</v>
      </c>
      <c r="B6" s="40" t="s">
        <v>203</v>
      </c>
      <c r="C6" s="68" t="s">
        <v>67</v>
      </c>
      <c r="D6" s="69">
        <v>1045</v>
      </c>
      <c r="E6" s="71"/>
      <c r="F6" s="71">
        <f>ROUND(D6*E6,2)</f>
        <v>0</v>
      </c>
    </row>
    <row r="7" spans="1:11" ht="16.5">
      <c r="A7" s="25"/>
      <c r="B7" s="40"/>
      <c r="C7" s="68"/>
      <c r="D7" s="69"/>
      <c r="E7" s="71"/>
      <c r="F7" s="71"/>
    </row>
    <row r="8" spans="1:11" ht="16.5">
      <c r="A8" s="25" t="s">
        <v>42</v>
      </c>
      <c r="B8" s="40" t="s">
        <v>204</v>
      </c>
      <c r="C8" s="68" t="s">
        <v>28</v>
      </c>
      <c r="D8" s="69">
        <v>3</v>
      </c>
      <c r="E8" s="71"/>
      <c r="F8" s="71">
        <f>ROUND(D8*E8,2)</f>
        <v>0</v>
      </c>
    </row>
    <row r="9" spans="1:11" ht="16.5">
      <c r="A9" s="67"/>
      <c r="B9" s="40"/>
      <c r="C9" s="68"/>
      <c r="D9" s="69"/>
      <c r="E9" s="70"/>
      <c r="F9" s="71"/>
    </row>
    <row r="10" spans="1:11" ht="49.5">
      <c r="A10" s="25" t="s">
        <v>44</v>
      </c>
      <c r="B10" s="40" t="s">
        <v>205</v>
      </c>
      <c r="C10" s="68" t="s">
        <v>115</v>
      </c>
      <c r="D10" s="69">
        <v>25</v>
      </c>
      <c r="E10" s="71"/>
      <c r="F10" s="71">
        <f>ROUND(D10*E10,2)</f>
        <v>0</v>
      </c>
    </row>
    <row r="11" spans="1:11" ht="16.5">
      <c r="A11" s="67"/>
      <c r="B11" s="40"/>
      <c r="C11" s="68"/>
      <c r="D11" s="69"/>
      <c r="E11" s="70"/>
      <c r="F11" s="71"/>
    </row>
    <row r="12" spans="1:11" ht="33">
      <c r="A12" s="25" t="s">
        <v>46</v>
      </c>
      <c r="B12" s="40" t="s">
        <v>206</v>
      </c>
      <c r="C12" s="68" t="s">
        <v>67</v>
      </c>
      <c r="D12" s="69">
        <v>1045</v>
      </c>
      <c r="E12" s="29"/>
      <c r="F12" s="71">
        <f>ROUND(D12*E12,2)</f>
        <v>0</v>
      </c>
    </row>
    <row r="13" spans="1:11" ht="16.5">
      <c r="A13" s="25"/>
      <c r="B13" s="40"/>
      <c r="C13" s="68"/>
      <c r="D13" s="69"/>
      <c r="E13" s="71"/>
      <c r="F13" s="71"/>
      <c r="H13" s="24"/>
      <c r="I13" s="24"/>
    </row>
    <row r="14" spans="1:11" ht="16.5">
      <c r="A14" s="25" t="s">
        <v>48</v>
      </c>
      <c r="B14" s="40" t="s">
        <v>207</v>
      </c>
      <c r="C14" s="68" t="s">
        <v>28</v>
      </c>
      <c r="D14" s="69">
        <v>1</v>
      </c>
      <c r="E14" s="71"/>
      <c r="F14" s="71">
        <f>ROUND(D14*E14,2)</f>
        <v>0</v>
      </c>
      <c r="H14" s="24"/>
      <c r="I14" s="24"/>
    </row>
    <row r="15" spans="1:11" ht="16.5">
      <c r="A15" s="67"/>
      <c r="B15" s="40"/>
      <c r="C15" s="68"/>
      <c r="D15" s="69"/>
      <c r="E15" s="70"/>
      <c r="F15" s="71"/>
    </row>
    <row r="16" spans="1:11" ht="33">
      <c r="A16" s="25" t="s">
        <v>51</v>
      </c>
      <c r="B16" s="26" t="s">
        <v>208</v>
      </c>
      <c r="C16" s="68" t="s">
        <v>115</v>
      </c>
      <c r="D16" s="69">
        <v>8</v>
      </c>
      <c r="E16" s="71"/>
      <c r="F16" s="71">
        <f>ROUND(D16*E16,2)</f>
        <v>0</v>
      </c>
    </row>
    <row r="17" spans="1:11" ht="16.5">
      <c r="A17" s="67"/>
      <c r="B17" s="40"/>
      <c r="C17" s="68"/>
      <c r="D17" s="69"/>
      <c r="E17" s="70"/>
      <c r="F17" s="71"/>
    </row>
    <row r="18" spans="1:11" ht="99">
      <c r="A18" s="25" t="s">
        <v>53</v>
      </c>
      <c r="B18" s="40" t="s">
        <v>209</v>
      </c>
      <c r="C18" s="68" t="s">
        <v>129</v>
      </c>
      <c r="D18" s="69">
        <v>20</v>
      </c>
      <c r="E18" s="71"/>
      <c r="F18" s="71">
        <f>ROUND(D18*E18,2)</f>
        <v>0</v>
      </c>
      <c r="H18" s="24"/>
      <c r="I18" s="24"/>
    </row>
    <row r="19" spans="1:11" ht="16.5">
      <c r="A19" s="25"/>
      <c r="B19" s="40"/>
      <c r="C19" s="68"/>
      <c r="D19" s="69"/>
      <c r="E19" s="71"/>
      <c r="F19" s="71"/>
      <c r="H19" s="24"/>
      <c r="I19" s="24"/>
    </row>
    <row r="20" spans="1:11" ht="82.5">
      <c r="A20" s="25" t="s">
        <v>56</v>
      </c>
      <c r="B20" s="40" t="s">
        <v>210</v>
      </c>
      <c r="C20" s="68" t="s">
        <v>129</v>
      </c>
      <c r="D20" s="69">
        <v>12</v>
      </c>
      <c r="E20" s="71"/>
      <c r="F20" s="71">
        <f>ROUND(D20*E20,2)</f>
        <v>0</v>
      </c>
      <c r="G20" s="11"/>
      <c r="H20" s="24"/>
      <c r="I20" s="24"/>
    </row>
    <row r="21" spans="1:11" ht="15.75" customHeight="1">
      <c r="A21" s="25"/>
      <c r="B21" s="40"/>
      <c r="C21" s="68"/>
      <c r="D21" s="69"/>
      <c r="E21" s="71"/>
      <c r="F21" s="71"/>
      <c r="H21" s="24"/>
      <c r="I21" s="24"/>
    </row>
    <row r="22" spans="1:11" ht="15.75" customHeight="1">
      <c r="A22" s="25" t="s">
        <v>58</v>
      </c>
      <c r="B22" s="40" t="s">
        <v>211</v>
      </c>
      <c r="C22" s="68" t="s">
        <v>212</v>
      </c>
      <c r="D22" s="89">
        <v>0.05</v>
      </c>
      <c r="E22" s="71"/>
      <c r="F22" s="71">
        <f>ROUND(D22*E22,2)</f>
        <v>0</v>
      </c>
      <c r="H22" s="24"/>
      <c r="I22" s="24"/>
    </row>
    <row r="23" spans="1:11" ht="15.75" customHeight="1">
      <c r="A23" s="67"/>
      <c r="B23" s="40"/>
      <c r="C23" s="27"/>
      <c r="D23" s="36"/>
      <c r="E23" s="71"/>
      <c r="F23" s="30"/>
    </row>
    <row r="24" spans="1:11" ht="15.75" customHeight="1">
      <c r="A24" s="44"/>
      <c r="B24" s="19" t="s">
        <v>213</v>
      </c>
      <c r="C24" s="45"/>
      <c r="D24" s="81"/>
      <c r="E24" s="47"/>
      <c r="F24" s="48">
        <f>SUM(F4:F22)</f>
        <v>0</v>
      </c>
      <c r="G24" s="49"/>
      <c r="H24" s="49"/>
      <c r="I24" s="49"/>
      <c r="J24" s="49"/>
      <c r="K24" s="49"/>
    </row>
    <row r="25" spans="1:11" ht="15.75" customHeight="1">
      <c r="A25" s="50"/>
      <c r="B25" s="51"/>
      <c r="C25" s="52"/>
      <c r="D25" s="82"/>
      <c r="E25" s="50"/>
      <c r="F25" s="86"/>
    </row>
    <row r="26" spans="1:11" ht="15.75" customHeight="1">
      <c r="A26" s="56"/>
      <c r="B26" s="57"/>
      <c r="C26" s="58"/>
      <c r="D26" s="87"/>
      <c r="E26" s="56"/>
      <c r="F26" s="86"/>
    </row>
    <row r="27" spans="1:11" ht="15.75" customHeight="1">
      <c r="A27" s="56"/>
      <c r="B27" s="57"/>
      <c r="C27" s="58"/>
      <c r="D27" s="87"/>
      <c r="E27" s="56"/>
      <c r="F27" s="86"/>
    </row>
    <row r="28" spans="1:11" ht="15.75" customHeight="1">
      <c r="A28" s="56"/>
      <c r="B28" s="57"/>
      <c r="C28" s="58"/>
      <c r="D28" s="87"/>
      <c r="E28" s="56"/>
      <c r="F28" s="86"/>
    </row>
    <row r="29" spans="1:11" ht="15.75" customHeight="1">
      <c r="A29" s="56"/>
      <c r="B29" s="57"/>
      <c r="C29" s="58"/>
      <c r="D29" s="87"/>
      <c r="E29" s="56"/>
      <c r="F29" s="86"/>
    </row>
    <row r="30" spans="1:11" ht="15.75" customHeight="1">
      <c r="A30" s="56"/>
      <c r="B30" s="57"/>
      <c r="C30" s="58"/>
      <c r="D30" s="87"/>
      <c r="E30" s="56"/>
      <c r="F30" s="86"/>
    </row>
    <row r="31" spans="1:11" ht="15.75" customHeight="1">
      <c r="A31" s="56"/>
      <c r="B31" s="57"/>
      <c r="C31" s="58"/>
      <c r="D31" s="87"/>
      <c r="E31" s="56"/>
      <c r="F31" s="86"/>
    </row>
    <row r="32" spans="1:11" ht="15.75" customHeight="1">
      <c r="A32" s="56"/>
      <c r="B32" s="57"/>
      <c r="C32" s="58"/>
      <c r="D32" s="87"/>
      <c r="E32" s="56"/>
      <c r="F32" s="86"/>
    </row>
    <row r="33" spans="1:6" ht="15.75" customHeight="1">
      <c r="A33" s="56"/>
      <c r="B33" s="57"/>
      <c r="C33" s="58"/>
      <c r="D33" s="87"/>
      <c r="E33" s="56"/>
      <c r="F33" s="86"/>
    </row>
    <row r="34" spans="1:6" ht="15.75" customHeight="1">
      <c r="A34" s="56"/>
      <c r="B34" s="57"/>
      <c r="C34" s="58"/>
      <c r="D34" s="87"/>
      <c r="E34" s="56"/>
      <c r="F34" s="86"/>
    </row>
    <row r="35" spans="1:6" ht="15.75" customHeight="1">
      <c r="A35" s="56"/>
      <c r="B35" s="57"/>
      <c r="C35" s="58"/>
      <c r="D35" s="87"/>
      <c r="E35" s="56"/>
      <c r="F35" s="86"/>
    </row>
    <row r="36" spans="1:6" ht="15.75" customHeight="1">
      <c r="A36" s="56"/>
      <c r="B36" s="57"/>
      <c r="C36" s="58"/>
      <c r="D36" s="87"/>
      <c r="E36" s="56"/>
      <c r="F36" s="86"/>
    </row>
    <row r="37" spans="1:6" ht="15.75" customHeight="1">
      <c r="A37" s="56"/>
      <c r="B37" s="57"/>
      <c r="C37" s="58"/>
      <c r="D37" s="87"/>
      <c r="E37" s="56"/>
      <c r="F37" s="86"/>
    </row>
    <row r="38" spans="1:6" ht="15.75" customHeight="1">
      <c r="A38" s="56"/>
      <c r="B38" s="57"/>
      <c r="C38" s="58"/>
      <c r="D38" s="87"/>
      <c r="E38" s="56"/>
      <c r="F38" s="86"/>
    </row>
    <row r="39" spans="1:6" ht="15.75" customHeight="1">
      <c r="A39" s="56"/>
      <c r="B39" s="57"/>
      <c r="C39" s="58"/>
      <c r="D39" s="87"/>
      <c r="E39" s="56"/>
      <c r="F39" s="86"/>
    </row>
    <row r="40" spans="1:6" ht="15.75" customHeight="1">
      <c r="A40" s="56"/>
      <c r="B40" s="57"/>
      <c r="C40" s="58"/>
      <c r="D40" s="87"/>
      <c r="E40" s="56"/>
      <c r="F40" s="86"/>
    </row>
    <row r="41" spans="1:6" ht="15.75" customHeight="1">
      <c r="A41" s="56"/>
      <c r="B41" s="57"/>
      <c r="C41" s="58"/>
      <c r="D41" s="87"/>
      <c r="E41" s="56"/>
      <c r="F41" s="86"/>
    </row>
    <row r="42" spans="1:6" ht="15.75" customHeight="1">
      <c r="A42" s="56"/>
      <c r="B42" s="57"/>
      <c r="C42" s="58"/>
      <c r="D42" s="87"/>
      <c r="E42" s="56"/>
      <c r="F42" s="86"/>
    </row>
    <row r="43" spans="1:6" ht="15.75" customHeight="1">
      <c r="A43" s="56"/>
      <c r="B43" s="57"/>
      <c r="C43" s="58"/>
      <c r="D43" s="87"/>
      <c r="E43" s="56"/>
      <c r="F43" s="86"/>
    </row>
    <row r="44" spans="1:6" ht="15.75" customHeight="1">
      <c r="A44" s="56"/>
      <c r="B44" s="57"/>
      <c r="C44" s="58"/>
      <c r="D44" s="87"/>
      <c r="E44" s="56"/>
      <c r="F44" s="86"/>
    </row>
    <row r="45" spans="1:6" ht="15.75" customHeight="1">
      <c r="A45" s="56"/>
      <c r="B45" s="57"/>
      <c r="C45" s="58"/>
      <c r="D45" s="87"/>
      <c r="E45" s="56"/>
      <c r="F45" s="86"/>
    </row>
    <row r="46" spans="1:6" ht="15.75" customHeight="1">
      <c r="A46" s="56"/>
      <c r="B46" s="57"/>
      <c r="C46" s="58"/>
      <c r="D46" s="87"/>
      <c r="E46" s="56"/>
      <c r="F46" s="86"/>
    </row>
    <row r="47" spans="1:6" ht="15.75" customHeight="1">
      <c r="A47" s="56"/>
      <c r="B47" s="57"/>
      <c r="C47" s="58"/>
      <c r="D47" s="87"/>
      <c r="E47" s="56"/>
      <c r="F47" s="86"/>
    </row>
    <row r="48" spans="1:6" ht="15.75" customHeight="1">
      <c r="A48" s="56"/>
      <c r="B48" s="57"/>
      <c r="C48" s="58"/>
      <c r="D48" s="87"/>
      <c r="E48" s="56"/>
      <c r="F48" s="86"/>
    </row>
    <row r="49" spans="1:6" ht="15.75" customHeight="1">
      <c r="A49" s="56"/>
      <c r="B49" s="57"/>
      <c r="C49" s="58"/>
      <c r="D49" s="87"/>
      <c r="E49" s="56"/>
      <c r="F49" s="86"/>
    </row>
    <row r="50" spans="1:6" ht="15.75" customHeight="1">
      <c r="A50" s="56"/>
      <c r="B50" s="57"/>
      <c r="C50" s="58"/>
      <c r="D50" s="87"/>
      <c r="E50" s="56"/>
      <c r="F50" s="86"/>
    </row>
    <row r="51" spans="1:6" ht="15.75" customHeight="1">
      <c r="A51" s="56"/>
      <c r="B51" s="57"/>
      <c r="C51" s="58"/>
      <c r="D51" s="87"/>
      <c r="E51" s="56"/>
      <c r="F51" s="86"/>
    </row>
    <row r="52" spans="1:6" ht="15.75" customHeight="1">
      <c r="A52" s="56"/>
      <c r="B52" s="57"/>
      <c r="C52" s="58"/>
      <c r="D52" s="87"/>
      <c r="E52" s="56"/>
      <c r="F52" s="86"/>
    </row>
    <row r="53" spans="1:6" ht="15.75" customHeight="1">
      <c r="A53" s="56"/>
      <c r="B53" s="57"/>
      <c r="C53" s="58"/>
      <c r="D53" s="87"/>
      <c r="E53" s="56"/>
      <c r="F53" s="86"/>
    </row>
    <row r="54" spans="1:6" ht="15.75" customHeight="1">
      <c r="A54" s="56"/>
      <c r="B54" s="57"/>
      <c r="C54" s="58"/>
      <c r="D54" s="87"/>
      <c r="E54" s="56"/>
      <c r="F54" s="86"/>
    </row>
    <row r="55" spans="1:6" ht="15.75" customHeight="1">
      <c r="A55" s="56"/>
      <c r="B55" s="57"/>
      <c r="C55" s="58"/>
      <c r="D55" s="87"/>
      <c r="E55" s="56"/>
      <c r="F55" s="86"/>
    </row>
    <row r="56" spans="1:6" ht="15.75" customHeight="1">
      <c r="A56" s="56"/>
      <c r="B56" s="57"/>
      <c r="C56" s="58"/>
      <c r="D56" s="87"/>
      <c r="E56" s="56"/>
      <c r="F56" s="86"/>
    </row>
    <row r="57" spans="1:6" ht="15.75" customHeight="1">
      <c r="A57" s="56"/>
      <c r="B57" s="57"/>
      <c r="C57" s="58"/>
      <c r="D57" s="87"/>
      <c r="E57" s="56"/>
      <c r="F57" s="86"/>
    </row>
    <row r="58" spans="1:6" ht="15.75" customHeight="1">
      <c r="A58" s="56"/>
      <c r="B58" s="57"/>
      <c r="C58" s="58"/>
      <c r="D58" s="87"/>
      <c r="E58" s="56"/>
      <c r="F58" s="86"/>
    </row>
    <row r="59" spans="1:6" ht="15.75" customHeight="1">
      <c r="A59" s="56"/>
      <c r="B59" s="57"/>
      <c r="C59" s="58"/>
      <c r="D59" s="87"/>
      <c r="E59" s="56"/>
      <c r="F59" s="86"/>
    </row>
    <row r="60" spans="1:6" ht="15.75" customHeight="1">
      <c r="A60" s="56"/>
      <c r="B60" s="57"/>
      <c r="C60" s="58"/>
      <c r="D60" s="87"/>
      <c r="E60" s="56"/>
      <c r="F60" s="86"/>
    </row>
    <row r="61" spans="1:6" ht="15.75" customHeight="1">
      <c r="A61" s="56"/>
      <c r="B61" s="57"/>
      <c r="C61" s="58"/>
      <c r="D61" s="87"/>
      <c r="E61" s="56"/>
      <c r="F61" s="86"/>
    </row>
    <row r="62" spans="1:6" ht="15.75" customHeight="1">
      <c r="A62" s="56"/>
      <c r="B62" s="57"/>
      <c r="C62" s="58"/>
      <c r="D62" s="87"/>
      <c r="E62" s="56"/>
      <c r="F62" s="86"/>
    </row>
    <row r="63" spans="1:6" ht="15.75" customHeight="1">
      <c r="A63" s="56"/>
      <c r="B63" s="57"/>
      <c r="C63" s="58"/>
      <c r="D63" s="87"/>
      <c r="E63" s="56"/>
      <c r="F63" s="86"/>
    </row>
    <row r="64" spans="1:6" ht="15.75" customHeight="1">
      <c r="A64" s="56"/>
      <c r="B64" s="57"/>
      <c r="C64" s="58"/>
      <c r="D64" s="87"/>
      <c r="E64" s="56"/>
      <c r="F64" s="86"/>
    </row>
    <row r="65" spans="1:6" ht="15.75" customHeight="1">
      <c r="A65" s="56"/>
      <c r="B65" s="57"/>
      <c r="C65" s="58"/>
      <c r="D65" s="87"/>
      <c r="E65" s="56"/>
      <c r="F65" s="86"/>
    </row>
    <row r="66" spans="1:6" ht="15.75" customHeight="1">
      <c r="A66" s="56"/>
      <c r="B66" s="57"/>
      <c r="C66" s="58"/>
      <c r="D66" s="87"/>
      <c r="E66" s="56"/>
      <c r="F66" s="86"/>
    </row>
    <row r="67" spans="1:6" ht="15.75" customHeight="1">
      <c r="A67" s="56"/>
      <c r="B67" s="57"/>
      <c r="C67" s="58"/>
      <c r="D67" s="87"/>
      <c r="E67" s="56"/>
      <c r="F67" s="86"/>
    </row>
    <row r="68" spans="1:6" ht="15.75" customHeight="1">
      <c r="A68" s="56"/>
      <c r="B68" s="57"/>
      <c r="C68" s="58"/>
      <c r="D68" s="87"/>
      <c r="E68" s="56"/>
      <c r="F68" s="86"/>
    </row>
    <row r="69" spans="1:6" ht="15.75" customHeight="1">
      <c r="A69" s="56"/>
      <c r="B69" s="57"/>
      <c r="C69" s="58"/>
      <c r="D69" s="87"/>
      <c r="E69" s="56"/>
      <c r="F69" s="86"/>
    </row>
    <row r="70" spans="1:6" ht="15.75" customHeight="1">
      <c r="A70" s="56"/>
      <c r="B70" s="57"/>
      <c r="C70" s="58"/>
      <c r="D70" s="87"/>
      <c r="E70" s="56"/>
      <c r="F70" s="86"/>
    </row>
    <row r="71" spans="1:6" ht="15.75" customHeight="1">
      <c r="A71" s="56"/>
      <c r="B71" s="57"/>
      <c r="C71" s="58"/>
      <c r="D71" s="87"/>
      <c r="E71" s="56"/>
      <c r="F71" s="86"/>
    </row>
    <row r="72" spans="1:6" ht="15.75" customHeight="1">
      <c r="A72" s="56"/>
      <c r="B72" s="57"/>
      <c r="C72" s="58"/>
      <c r="D72" s="87"/>
      <c r="E72" s="56"/>
      <c r="F72" s="86"/>
    </row>
    <row r="73" spans="1:6" ht="15.75" customHeight="1">
      <c r="A73" s="56"/>
      <c r="B73" s="57"/>
      <c r="C73" s="58"/>
      <c r="D73" s="87"/>
      <c r="E73" s="56"/>
      <c r="F73" s="86"/>
    </row>
    <row r="74" spans="1:6" ht="15.75" customHeight="1">
      <c r="A74" s="56"/>
      <c r="B74" s="57"/>
      <c r="C74" s="58"/>
      <c r="D74" s="87"/>
      <c r="E74" s="56"/>
      <c r="F74" s="86"/>
    </row>
    <row r="75" spans="1:6" ht="15.75" customHeight="1">
      <c r="A75" s="56"/>
      <c r="B75" s="57"/>
      <c r="C75" s="58"/>
      <c r="D75" s="87"/>
      <c r="E75" s="56"/>
      <c r="F75" s="86"/>
    </row>
    <row r="76" spans="1:6" ht="15.75" customHeight="1">
      <c r="A76" s="56"/>
      <c r="B76" s="57"/>
      <c r="C76" s="58"/>
      <c r="D76" s="87"/>
      <c r="E76" s="56"/>
      <c r="F76" s="86"/>
    </row>
    <row r="77" spans="1:6" ht="15.75" customHeight="1">
      <c r="A77" s="56"/>
      <c r="B77" s="57"/>
      <c r="C77" s="58"/>
      <c r="D77" s="87"/>
      <c r="E77" s="56"/>
      <c r="F77" s="86"/>
    </row>
    <row r="78" spans="1:6" ht="15.75" customHeight="1">
      <c r="A78" s="56"/>
      <c r="B78" s="57"/>
      <c r="C78" s="58"/>
      <c r="D78" s="87"/>
      <c r="E78" s="56"/>
      <c r="F78" s="86"/>
    </row>
    <row r="79" spans="1:6" ht="15.75" customHeight="1">
      <c r="A79" s="56"/>
      <c r="B79" s="57"/>
      <c r="C79" s="58"/>
      <c r="D79" s="87"/>
      <c r="E79" s="56"/>
      <c r="F79" s="86"/>
    </row>
    <row r="80" spans="1:6" ht="15.75" customHeight="1">
      <c r="A80" s="56"/>
      <c r="B80" s="57"/>
      <c r="C80" s="58"/>
      <c r="D80" s="87"/>
      <c r="E80" s="56"/>
      <c r="F80" s="86"/>
    </row>
    <row r="81" spans="1:6" ht="15.75" customHeight="1">
      <c r="A81" s="56"/>
      <c r="B81" s="57"/>
      <c r="C81" s="58"/>
      <c r="D81" s="87"/>
      <c r="E81" s="56"/>
      <c r="F81" s="86"/>
    </row>
    <row r="82" spans="1:6" ht="15.75" customHeight="1">
      <c r="A82" s="56"/>
      <c r="B82" s="57"/>
      <c r="C82" s="58"/>
      <c r="D82" s="87"/>
      <c r="E82" s="56"/>
      <c r="F82" s="86"/>
    </row>
    <row r="83" spans="1:6" ht="15.75" customHeight="1">
      <c r="A83" s="56"/>
      <c r="B83" s="57"/>
      <c r="C83" s="58"/>
      <c r="D83" s="87"/>
      <c r="E83" s="56"/>
      <c r="F83" s="86"/>
    </row>
    <row r="84" spans="1:6" ht="15.75" customHeight="1">
      <c r="A84" s="56"/>
      <c r="B84" s="57"/>
      <c r="C84" s="58"/>
      <c r="D84" s="87"/>
      <c r="E84" s="56"/>
      <c r="F84" s="86"/>
    </row>
    <row r="85" spans="1:6" ht="15.75" customHeight="1">
      <c r="A85" s="56"/>
      <c r="B85" s="57"/>
      <c r="C85" s="58"/>
      <c r="D85" s="87"/>
      <c r="E85" s="56"/>
      <c r="F85" s="86"/>
    </row>
    <row r="86" spans="1:6" ht="15.75" customHeight="1">
      <c r="A86" s="56"/>
      <c r="B86" s="57"/>
      <c r="C86" s="58"/>
      <c r="D86" s="87"/>
      <c r="E86" s="56"/>
      <c r="F86" s="86"/>
    </row>
    <row r="87" spans="1:6" ht="15.75" customHeight="1">
      <c r="A87" s="56"/>
      <c r="B87" s="57"/>
      <c r="C87" s="58"/>
      <c r="D87" s="87"/>
      <c r="E87" s="56"/>
      <c r="F87" s="86"/>
    </row>
    <row r="88" spans="1:6" ht="15.75" customHeight="1">
      <c r="A88" s="56"/>
      <c r="B88" s="57"/>
      <c r="C88" s="58"/>
      <c r="D88" s="87"/>
      <c r="E88" s="56"/>
      <c r="F88" s="86"/>
    </row>
    <row r="89" spans="1:6" ht="15.75" customHeight="1">
      <c r="A89" s="56"/>
      <c r="B89" s="57"/>
      <c r="C89" s="58"/>
      <c r="D89" s="87"/>
      <c r="E89" s="56"/>
      <c r="F89" s="86"/>
    </row>
    <row r="90" spans="1:6" ht="15.75" customHeight="1">
      <c r="A90" s="56"/>
      <c r="B90" s="57"/>
      <c r="C90" s="58"/>
      <c r="D90" s="87"/>
      <c r="E90" s="56"/>
      <c r="F90" s="86"/>
    </row>
    <row r="91" spans="1:6" ht="15.75" customHeight="1">
      <c r="A91" s="56"/>
      <c r="B91" s="57"/>
      <c r="C91" s="58"/>
      <c r="D91" s="87"/>
      <c r="E91" s="56"/>
      <c r="F91" s="86"/>
    </row>
    <row r="92" spans="1:6" ht="15.75" customHeight="1">
      <c r="A92" s="56"/>
      <c r="B92" s="57"/>
      <c r="C92" s="58"/>
      <c r="D92" s="87"/>
      <c r="E92" s="56"/>
      <c r="F92" s="86"/>
    </row>
    <row r="93" spans="1:6" ht="15.75" customHeight="1">
      <c r="A93" s="56"/>
      <c r="B93" s="57"/>
      <c r="C93" s="58"/>
      <c r="D93" s="87"/>
      <c r="E93" s="56"/>
      <c r="F93" s="86"/>
    </row>
    <row r="94" spans="1:6" ht="15.75" customHeight="1">
      <c r="A94" s="56"/>
      <c r="B94" s="57"/>
      <c r="C94" s="58"/>
      <c r="D94" s="87"/>
      <c r="E94" s="56"/>
      <c r="F94" s="86"/>
    </row>
    <row r="95" spans="1:6" ht="15.75" customHeight="1">
      <c r="A95" s="56"/>
      <c r="B95" s="57"/>
      <c r="C95" s="58"/>
      <c r="D95" s="87"/>
      <c r="E95" s="56"/>
      <c r="F95" s="86"/>
    </row>
    <row r="96" spans="1:6" ht="15.75" customHeight="1">
      <c r="A96" s="56"/>
      <c r="B96" s="57"/>
      <c r="C96" s="58"/>
      <c r="D96" s="87"/>
      <c r="E96" s="56"/>
      <c r="F96" s="86"/>
    </row>
    <row r="97" spans="1:6" ht="15.75" customHeight="1">
      <c r="A97" s="56"/>
      <c r="B97" s="57"/>
      <c r="C97" s="58"/>
      <c r="D97" s="87"/>
      <c r="E97" s="56"/>
      <c r="F97" s="86"/>
    </row>
    <row r="98" spans="1:6" ht="15.75" customHeight="1">
      <c r="A98" s="56"/>
      <c r="B98" s="57"/>
      <c r="C98" s="58"/>
      <c r="D98" s="87"/>
      <c r="E98" s="56"/>
      <c r="F98" s="86"/>
    </row>
    <row r="99" spans="1:6" ht="15.75" customHeight="1">
      <c r="A99" s="56"/>
      <c r="B99" s="57"/>
      <c r="C99" s="58"/>
      <c r="D99" s="87"/>
      <c r="E99" s="56"/>
      <c r="F99" s="86"/>
    </row>
    <row r="100" spans="1:6" ht="15.75" customHeight="1">
      <c r="A100" s="56"/>
      <c r="B100" s="57"/>
      <c r="C100" s="58"/>
      <c r="D100" s="87"/>
      <c r="E100" s="56"/>
      <c r="F100" s="86"/>
    </row>
  </sheetData>
  <mergeCells count="1">
    <mergeCell ref="B1:F1"/>
  </mergeCells>
  <pageMargins left="0.59055118110236227" right="0.19685039370078741" top="0.59055118110236227" bottom="0.59055118110236227" header="0" footer="0"/>
  <pageSetup paperSize="9" orientation="portrait"/>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REKAPITULACIJA</vt:lpstr>
      <vt:lpstr>GRADBENA_DELA</vt:lpstr>
      <vt:lpstr>MONTAŽNA_DELA</vt:lpstr>
      <vt:lpstr>HIŠNI_PRIKLJUČKI</vt:lpstr>
      <vt:lpstr>SKUPNA_DELA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Rudi</dc:creator>
  <cp:lastModifiedBy>Slavica</cp:lastModifiedBy>
  <cp:lastPrinted>2020-04-02T11:08:15Z</cp:lastPrinted>
  <dcterms:created xsi:type="dcterms:W3CDTF">2019-04-01T05:32:32Z</dcterms:created>
  <dcterms:modified xsi:type="dcterms:W3CDTF">2020-04-08T16:00:11Z</dcterms:modified>
</cp:coreProperties>
</file>