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11220" activeTab="0"/>
  </bookViews>
  <sheets>
    <sheet name="2" sheetId="1" r:id="rId1"/>
  </sheets>
  <definedNames>
    <definedName name="_xlnm.Print_Area" localSheetId="0">'2'!$A$3:$Q$631</definedName>
  </definedNames>
  <calcPr fullCalcOnLoad="1"/>
</workbook>
</file>

<file path=xl/comments1.xml><?xml version="1.0" encoding="utf-8"?>
<comments xmlns="http://schemas.openxmlformats.org/spreadsheetml/2006/main">
  <authors>
    <author>ZK</author>
    <author>ZLatko</author>
  </authors>
  <commentList>
    <comment ref="P2" authorId="0">
      <text>
        <r>
          <rPr>
            <b/>
            <sz val="8"/>
            <rFont val="Tahoma"/>
            <family val="0"/>
          </rPr>
          <t>ZK:
V KOLONO "2" SE VNESE MOREBITNI POPUST IN TO PRI VSAKEM POSAMEZNEM PONUDNIKU</t>
        </r>
      </text>
    </comment>
    <comment ref="B1" authorId="1">
      <text>
        <r>
          <rPr>
            <b/>
            <sz val="8"/>
            <rFont val="Tahoma"/>
            <family val="0"/>
          </rPr>
          <t>ZLatko:</t>
        </r>
        <r>
          <rPr>
            <sz val="8"/>
            <rFont val="Tahoma"/>
            <family val="0"/>
          </rPr>
          <t xml:space="preserve">
V TEJ DATOTEKI SO POENOTENE CENE IN SICER SE CENE/ENOTI VNAŠAJO SAMO V PRVI CESTI NA PRVEM LISTU. 
</t>
        </r>
        <r>
          <rPr>
            <b/>
            <sz val="8"/>
            <rFont val="Tahoma"/>
            <family val="2"/>
          </rPr>
          <t>Pri vstavljanju vrtsic je potrebno paziti :
1. Popravi zaporedne številke
2. Popravi-kopiraj kolono kjer so cene po enoti</t>
        </r>
      </text>
    </comment>
  </commentList>
</comments>
</file>

<file path=xl/sharedStrings.xml><?xml version="1.0" encoding="utf-8"?>
<sst xmlns="http://schemas.openxmlformats.org/spreadsheetml/2006/main" count="172" uniqueCount="104">
  <si>
    <t>2 PON</t>
  </si>
  <si>
    <t>3 PON</t>
  </si>
  <si>
    <t>4 PON</t>
  </si>
  <si>
    <t>5 PON</t>
  </si>
  <si>
    <t>6 PON</t>
  </si>
  <si>
    <t>7 PON</t>
  </si>
  <si>
    <t>8 PON</t>
  </si>
  <si>
    <t>9 PON</t>
  </si>
  <si>
    <t>10 PON</t>
  </si>
  <si>
    <t>11 PON</t>
  </si>
  <si>
    <t>12 PON</t>
  </si>
  <si>
    <t>KOREKCIJA PLANIRANJA ZGORNJEGA USTROJA</t>
  </si>
  <si>
    <t>KOREKCIJA POLAGANJA ASFALTA</t>
  </si>
  <si>
    <t>KOREKCIJA -TA JE ŠE V REZERVI</t>
  </si>
  <si>
    <t>I.</t>
  </si>
  <si>
    <t>PREDDELA</t>
  </si>
  <si>
    <t xml:space="preserve"> </t>
  </si>
  <si>
    <t>Postavitev prečnih profilov z niveliranjem in zavarovanjem</t>
  </si>
  <si>
    <t>kom</t>
  </si>
  <si>
    <t>Iskanje vodovodnih kap in niveliranje istih na višino</t>
  </si>
  <si>
    <t>Kom</t>
  </si>
  <si>
    <t>Razna nepredvidena preddela. Obračuna se po dejanskih stroških.</t>
  </si>
  <si>
    <t>5% od postavk.pog.I.</t>
  </si>
  <si>
    <t>SKUPAJ SIT</t>
  </si>
  <si>
    <t>II.</t>
  </si>
  <si>
    <t>SPODNJI USTROJ-ZEMELJSKA DELA</t>
  </si>
  <si>
    <t>Planiranje in valjanje planuma spodnjega ustroja; komprimacija Memin = 30 Mpa</t>
  </si>
  <si>
    <t>Sodelovanje geomehanika pri izvedbi spodnjega ustroja in izdelava poročila vključno potrebno število meritev planuma</t>
  </si>
  <si>
    <t>Razna nepredvidena zemeljska dela.</t>
  </si>
  <si>
    <t>5% od postavk.pog.II.</t>
  </si>
  <si>
    <t>III.</t>
  </si>
  <si>
    <t>ZGORNJI USTROJ</t>
  </si>
  <si>
    <t>Fino planiranje gramoznega planuma s točnostjo +- 1 cm ter uvaljanje z vlaženjem.</t>
  </si>
  <si>
    <t>Razna nepredvidena dela zgornjega ustroja.</t>
  </si>
  <si>
    <t>5% od postavk.pog.III.</t>
  </si>
  <si>
    <t>IV.</t>
  </si>
  <si>
    <t>ODVODNJAVANJE</t>
  </si>
  <si>
    <t>Razna nepredvidena dela odvodnjavanja</t>
  </si>
  <si>
    <t>5% od postavk.pog.IV.</t>
  </si>
  <si>
    <t>V.</t>
  </si>
  <si>
    <t>PROMETNA UREDITEV IN ZAKLJUČNA DELA</t>
  </si>
  <si>
    <t>Humusiranje brežin in površin neposredno ob trasi, razgrnitev, planiranje in setev mešanice travnega semena</t>
  </si>
  <si>
    <t>Razna nepredvidena dela prometne ureditve in zaključnih del</t>
  </si>
  <si>
    <t>VI.</t>
  </si>
  <si>
    <t>VII.</t>
  </si>
  <si>
    <t>VIII.</t>
  </si>
  <si>
    <t>IX.</t>
  </si>
  <si>
    <t>X.</t>
  </si>
  <si>
    <t>XI.</t>
  </si>
  <si>
    <t>R E K A P I T U L A C I J A</t>
  </si>
  <si>
    <t>SKUPAJ</t>
  </si>
  <si>
    <t>POPUST</t>
  </si>
  <si>
    <t xml:space="preserve">ZNESEK  S </t>
  </si>
  <si>
    <t>POPUSTOM</t>
  </si>
  <si>
    <t>DDV</t>
  </si>
  <si>
    <t xml:space="preserve">SKUPAJ  Z </t>
  </si>
  <si>
    <r>
      <t>m</t>
    </r>
    <r>
      <rPr>
        <vertAlign val="superscript"/>
        <sz val="10"/>
        <rFont val="Times New Roman"/>
        <family val="1"/>
      </rPr>
      <t>1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</si>
  <si>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</si>
  <si>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2</t>
    </r>
  </si>
  <si>
    <t>m2</t>
  </si>
  <si>
    <t>m</t>
  </si>
  <si>
    <t>Delna zapora vozišča s postavitvijo in odstranitvijo ustrezne cestno – prometne signalizacije vključno popolna zapora v času asfaltiranja</t>
  </si>
  <si>
    <t>4.</t>
  </si>
  <si>
    <t xml:space="preserve">Dobava in postavitev prometnih znakov komplet z drogom in vsemi potrebnimi deliz </t>
  </si>
  <si>
    <t>m3</t>
  </si>
  <si>
    <t>3.</t>
  </si>
  <si>
    <t>5.</t>
  </si>
  <si>
    <t xml:space="preserve">kom </t>
  </si>
  <si>
    <t>Cesttni požiralniki iz BC fi 400, bočni vtok in ltž pokrovi vkljućno povezovalna cev pvc v</t>
  </si>
  <si>
    <t>6.</t>
  </si>
  <si>
    <t xml:space="preserve">Bc fi 80 vkljočno LTŽ pokrov in vsa dela </t>
  </si>
  <si>
    <t>7.</t>
  </si>
  <si>
    <t>Izkop obstoječe voziščne konstrukcije v deb 0,5 m vključno nakladanje in odvoz v deponijo investitorja do 5 km</t>
  </si>
  <si>
    <t>8.</t>
  </si>
  <si>
    <t>2.</t>
  </si>
  <si>
    <t>9.</t>
  </si>
  <si>
    <t>10.</t>
  </si>
  <si>
    <t>t</t>
  </si>
  <si>
    <t>fi 200</t>
  </si>
  <si>
    <t>Dobava prodnatega materiala ter dosutje bankin v debelini 10 cm z uvaljanjem. Obračun v komprimiranem stanju</t>
  </si>
  <si>
    <t>Dobava in vgrajevanje PVC cevi za met. Kan. z  obbetoniranjem , vključno zasip po plasteh s tamponskim materialom ter potrebnim komprimiranjem.</t>
  </si>
  <si>
    <t>fi 160</t>
  </si>
  <si>
    <t>m1</t>
  </si>
  <si>
    <t>Dobava in izdelava kompletnih ponikalnic fi 100, H = 3m, izkop, zasip z drenažnim materialom , geotekstil, krovna plošča z ltž pokrovom</t>
  </si>
  <si>
    <t>Frezanje asfalta deb do 9 cm cm,ter nakladanje in odvoz v deponijo investitorja (odvoz do 10 km)</t>
  </si>
  <si>
    <t>Frezanje asfalta deb do 6 cm z odvozom v deponijo -priključki</t>
  </si>
  <si>
    <t xml:space="preserve">Rezanje asfalta deb 9 cm </t>
  </si>
  <si>
    <t>Dobava nasipnega materiala - zmrzlinsko odporen material - in naprava nasipov s komprimiranjem v debelini 30 cm.</t>
  </si>
  <si>
    <t xml:space="preserve">Dobava in strojno polaganje bitumenskega nosilnega sloja - razširitev   AC 22 base 50/70 A3 v uvaljani deb. 7 cm </t>
  </si>
  <si>
    <t>Isto kot postr. 3 in 5 izvedba asfaltne mulde širine 0,50 m.</t>
  </si>
  <si>
    <t>SKUPAJ €</t>
  </si>
  <si>
    <t>Prestavitev obstoječih prometnih znakov vključno vsa potrebna dela.</t>
  </si>
  <si>
    <t>Izdelava ločilne črte za vozna pasova in pešpot, prehodi</t>
  </si>
  <si>
    <t>EUR</t>
  </si>
  <si>
    <t>Strojno  izkop v obstoječem cestišču za met. kanalizacijo. Povprečna globina izkopa :  1,00 m Količina izkopa  0,80 m3/m</t>
  </si>
  <si>
    <t xml:space="preserve">Modernizacija LC 165 111 odsek Apače - Lovrenc na Dr. polju v dolžini  670 m,  širine 6,2 m + 2x0,75 m </t>
  </si>
  <si>
    <t>Rušenje obstoječih dovozov iz betonskih tlakovcev, čiščenje in ponovno polaganje</t>
  </si>
  <si>
    <t>Dvig  LTŽ pokrovov kanalizacijskih jaškovna fi 60 cm do max 15 cm</t>
  </si>
  <si>
    <t>Strojni izkop humusa na razširitvi z nakladanje in odvoz v začasno deponijo do 5 km</t>
  </si>
  <si>
    <t xml:space="preserve">Strojni izkop zemljine III. - IV. ktg.  za razširitev z nakladanjem in odvozom  v trajno deponijo . </t>
  </si>
  <si>
    <t>Dobava, izkop, nakladanje in prevoz gramoza za tampon ( drobljenec 0-32). Vgrajevanje s planiranjem in komprimiranjem do vrednosti Memin = 90 MPa. Vlaženje po potrebi. Obračun v komprimiranem stanju. Povprečna deb.25 cm.</t>
  </si>
  <si>
    <t xml:space="preserve">Polaganje zaključnega sloja AC8 surf B70/100 A4 v uvaljani debelini 3 cm s predhodnim obrizgom z emulzijo </t>
  </si>
  <si>
    <t>Izravnava obstoječega vozišča bituminiziran drobljenec 0/16 v debelini 4cm AC 16 base B50/70 A3 vključnoz obrizgom z emulzijo 3.350,00 m2</t>
  </si>
  <si>
    <t>1. SKLOP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</si>
</sst>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SIT&quot;"/>
    <numFmt numFmtId="173" formatCode="0000"/>
    <numFmt numFmtId="174" formatCode="#,##0.00;[Red]#,##0.00"/>
    <numFmt numFmtId="175" formatCode="#,##0.00_ ;[Red]\-#,##0.00\ "/>
    <numFmt numFmtId="176" formatCode="&quot;True&quot;;&quot;True&quot;;&quot;False&quot;"/>
    <numFmt numFmtId="177" formatCode="&quot;On&quot;;&quot;On&quot;;&quot;Off&quot;"/>
    <numFmt numFmtId="178" formatCode="#,##0.000"/>
    <numFmt numFmtId="179" formatCode="#,##0.0"/>
    <numFmt numFmtId="180" formatCode="0.0%"/>
    <numFmt numFmtId="181" formatCode="#.##0.00"/>
  </numFmts>
  <fonts count="51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vertAlign val="superscript"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color indexed="6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8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justify" wrapText="1"/>
    </xf>
    <xf numFmtId="3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9" fontId="0" fillId="33" borderId="0" xfId="43" applyFill="1" applyBorder="1" applyAlignment="1">
      <alignment wrapText="1"/>
    </xf>
    <xf numFmtId="10" fontId="0" fillId="0" borderId="0" xfId="43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 wrapText="1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/>
    </xf>
    <xf numFmtId="4" fontId="0" fillId="0" borderId="0" xfId="0" applyNumberFormat="1" applyFill="1" applyBorder="1" applyAlignment="1">
      <alignment horizontal="center"/>
    </xf>
    <xf numFmtId="9" fontId="0" fillId="0" borderId="0" xfId="43" applyFont="1" applyFill="1" applyBorder="1" applyAlignment="1">
      <alignment/>
    </xf>
    <xf numFmtId="9" fontId="0" fillId="0" borderId="0" xfId="43" applyFill="1" applyBorder="1" applyAlignment="1">
      <alignment/>
    </xf>
    <xf numFmtId="9" fontId="0" fillId="33" borderId="0" xfId="43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9" fontId="0" fillId="0" borderId="0" xfId="43" applyFont="1" applyFill="1" applyBorder="1" applyAlignment="1">
      <alignment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top" wrapText="1"/>
    </xf>
    <xf numFmtId="4" fontId="0" fillId="0" borderId="0" xfId="0" applyNumberFormat="1" applyFont="1" applyFill="1" applyBorder="1" applyAlignment="1">
      <alignment horizontal="justify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horizontal="justify" vertical="top"/>
    </xf>
    <xf numFmtId="4" fontId="9" fillId="0" borderId="10" xfId="0" applyNumberFormat="1" applyFont="1" applyFill="1" applyBorder="1" applyAlignment="1">
      <alignment horizontal="justify" vertical="top"/>
    </xf>
    <xf numFmtId="4" fontId="9" fillId="0" borderId="0" xfId="0" applyNumberFormat="1" applyFont="1" applyFill="1" applyBorder="1" applyAlignment="1">
      <alignment horizontal="justify" vertical="top"/>
    </xf>
    <xf numFmtId="4" fontId="9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4" fontId="0" fillId="34" borderId="0" xfId="0" applyNumberFormat="1" applyFont="1" applyFill="1" applyBorder="1" applyAlignment="1">
      <alignment vertical="top"/>
    </xf>
    <xf numFmtId="175" fontId="0" fillId="0" borderId="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6" fillId="34" borderId="0" xfId="0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 vertical="center"/>
    </xf>
    <xf numFmtId="4" fontId="6" fillId="34" borderId="0" xfId="0" applyNumberFormat="1" applyFont="1" applyFill="1" applyBorder="1" applyAlignment="1">
      <alignment vertical="center"/>
    </xf>
    <xf numFmtId="4" fontId="6" fillId="34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justify" vertical="center"/>
    </xf>
    <xf numFmtId="0" fontId="12" fillId="34" borderId="0" xfId="0" applyFont="1" applyFill="1" applyAlignment="1">
      <alignment vertical="center"/>
    </xf>
    <xf numFmtId="0" fontId="10" fillId="34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" fontId="10" fillId="34" borderId="0" xfId="0" applyNumberFormat="1" applyFont="1" applyFill="1" applyAlignment="1">
      <alignment vertical="center"/>
    </xf>
    <xf numFmtId="4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right" vertical="center"/>
    </xf>
    <xf numFmtId="9" fontId="6" fillId="34" borderId="0" xfId="43" applyFont="1" applyFill="1" applyAlignment="1">
      <alignment vertical="center"/>
    </xf>
    <xf numFmtId="4" fontId="13" fillId="34" borderId="0" xfId="0" applyNumberFormat="1" applyFont="1" applyFill="1" applyAlignment="1">
      <alignment vertical="center"/>
    </xf>
    <xf numFmtId="4" fontId="0" fillId="34" borderId="0" xfId="0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4" fontId="9" fillId="34" borderId="0" xfId="0" applyNumberFormat="1" applyFont="1" applyFill="1" applyAlignment="1">
      <alignment vertical="center"/>
    </xf>
    <xf numFmtId="4" fontId="14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75" fontId="0" fillId="0" borderId="0" xfId="0" applyNumberFormat="1" applyFill="1" applyBorder="1" applyAlignment="1">
      <alignment vertical="center"/>
    </xf>
    <xf numFmtId="4" fontId="10" fillId="34" borderId="0" xfId="0" applyNumberFormat="1" applyFont="1" applyFill="1" applyAlignment="1">
      <alignment/>
    </xf>
    <xf numFmtId="4" fontId="13" fillId="34" borderId="0" xfId="0" applyNumberFormat="1" applyFont="1" applyFill="1" applyAlignment="1">
      <alignment/>
    </xf>
    <xf numFmtId="4" fontId="9" fillId="34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9" fontId="6" fillId="0" borderId="0" xfId="0" applyNumberFormat="1" applyFont="1" applyFill="1" applyAlignment="1">
      <alignment vertical="center"/>
    </xf>
    <xf numFmtId="4" fontId="6" fillId="34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3" fillId="34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 horizontal="justify" vertical="top" wrapText="1"/>
    </xf>
    <xf numFmtId="9" fontId="0" fillId="0" borderId="11" xfId="0" applyNumberFormat="1" applyFont="1" applyFill="1" applyBorder="1" applyAlignment="1">
      <alignment horizontal="justify" vertical="top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justify" vertical="top"/>
    </xf>
    <xf numFmtId="4" fontId="9" fillId="0" borderId="13" xfId="0" applyNumberFormat="1" applyFont="1" applyFill="1" applyBorder="1" applyAlignment="1">
      <alignment horizontal="justify" vertical="top"/>
    </xf>
    <xf numFmtId="4" fontId="9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175" fontId="0" fillId="0" borderId="13" xfId="0" applyNumberForma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9" fontId="6" fillId="34" borderId="11" xfId="43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4" fontId="13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horizontal="justify" vertical="center" wrapText="1"/>
    </xf>
    <xf numFmtId="4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175" fontId="0" fillId="0" borderId="11" xfId="0" applyNumberFormat="1" applyFill="1" applyBorder="1" applyAlignment="1">
      <alignment vertical="center"/>
    </xf>
    <xf numFmtId="4" fontId="6" fillId="34" borderId="11" xfId="0" applyNumberFormat="1" applyFont="1" applyFill="1" applyBorder="1" applyAlignment="1">
      <alignment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7"/>
  <sheetViews>
    <sheetView showZeros="0" tabSelected="1" view="pageBreakPreview" zoomScale="90" zoomScaleNormal="90" zoomScaleSheetLayoutView="90" zoomScalePageLayoutView="0" workbookViewId="0" topLeftCell="A1">
      <selection activeCell="AB635" sqref="AB635"/>
    </sheetView>
  </sheetViews>
  <sheetFormatPr defaultColWidth="9.33203125" defaultRowHeight="12.75"/>
  <cols>
    <col min="1" max="1" width="7.66015625" style="4" customWidth="1"/>
    <col min="2" max="2" width="29.66015625" style="90" customWidth="1"/>
    <col min="3" max="3" width="21.83203125" style="90" customWidth="1"/>
    <col min="4" max="4" width="18" style="48" customWidth="1"/>
    <col min="5" max="5" width="6.66015625" style="48" hidden="1" customWidth="1"/>
    <col min="6" max="6" width="6.66015625" style="4" hidden="1" customWidth="1"/>
    <col min="7" max="7" width="6.66015625" style="21" hidden="1" customWidth="1"/>
    <col min="8" max="9" width="6.66015625" style="4" hidden="1" customWidth="1"/>
    <col min="10" max="15" width="8.66015625" style="4" hidden="1" customWidth="1"/>
    <col min="16" max="16" width="24.5" style="21" customWidth="1"/>
    <col min="17" max="17" width="19.33203125" style="21" hidden="1" customWidth="1"/>
    <col min="18" max="18" width="20.16015625" style="21" hidden="1" customWidth="1"/>
    <col min="19" max="19" width="21.33203125" style="21" hidden="1" customWidth="1"/>
    <col min="20" max="20" width="18" style="21" hidden="1" customWidth="1"/>
    <col min="21" max="26" width="11.66015625" style="21" hidden="1" customWidth="1"/>
    <col min="27" max="27" width="7.16015625" style="21" hidden="1" customWidth="1"/>
    <col min="28" max="16384" width="9.33203125" style="4" customWidth="1"/>
  </cols>
  <sheetData>
    <row r="1" spans="2:39" s="1" customFormat="1" ht="20.25" customHeight="1">
      <c r="B1" s="2"/>
      <c r="C1" s="2"/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3"/>
      <c r="Q1" s="3" t="str">
        <f aca="true" t="shared" si="0" ref="Q1:AA1">+E1</f>
        <v>2 PON</v>
      </c>
      <c r="R1" s="3" t="str">
        <f t="shared" si="0"/>
        <v>3 PON</v>
      </c>
      <c r="S1" s="3" t="str">
        <f t="shared" si="0"/>
        <v>4 PON</v>
      </c>
      <c r="T1" s="3" t="str">
        <f t="shared" si="0"/>
        <v>5 PON</v>
      </c>
      <c r="U1" s="3" t="str">
        <f t="shared" si="0"/>
        <v>6 PON</v>
      </c>
      <c r="V1" s="3" t="str">
        <f t="shared" si="0"/>
        <v>7 PON</v>
      </c>
      <c r="W1" s="3" t="str">
        <f t="shared" si="0"/>
        <v>8 PON</v>
      </c>
      <c r="X1" s="3" t="str">
        <f t="shared" si="0"/>
        <v>9 PON</v>
      </c>
      <c r="Y1" s="3" t="str">
        <f t="shared" si="0"/>
        <v>10 PON</v>
      </c>
      <c r="Z1" s="3" t="str">
        <f t="shared" si="0"/>
        <v>11 PON</v>
      </c>
      <c r="AA1" s="3" t="str">
        <f t="shared" si="0"/>
        <v>12 PON</v>
      </c>
      <c r="AB1" s="4"/>
      <c r="AC1" s="4"/>
      <c r="AF1" s="5"/>
      <c r="AG1" s="103"/>
      <c r="AH1" s="103"/>
      <c r="AI1" s="103"/>
      <c r="AJ1" s="103"/>
      <c r="AK1" s="103"/>
      <c r="AL1" s="103"/>
      <c r="AM1" s="103"/>
    </row>
    <row r="2" spans="2:39" s="1" customFormat="1" ht="18" customHeight="1">
      <c r="B2" s="2"/>
      <c r="C2" s="2"/>
      <c r="P2" s="6">
        <v>0</v>
      </c>
      <c r="Q2" s="6">
        <v>0.18</v>
      </c>
      <c r="R2" s="6">
        <v>0.18</v>
      </c>
      <c r="S2" s="6">
        <v>0.18</v>
      </c>
      <c r="T2" s="6">
        <v>0.18</v>
      </c>
      <c r="U2" s="6">
        <v>0.18</v>
      </c>
      <c r="V2" s="6">
        <v>0.18</v>
      </c>
      <c r="W2" s="6">
        <v>0.18</v>
      </c>
      <c r="X2" s="6">
        <v>0.18</v>
      </c>
      <c r="Y2" s="6">
        <v>0.18</v>
      </c>
      <c r="Z2" s="6">
        <v>0.18</v>
      </c>
      <c r="AA2" s="6">
        <v>0.18</v>
      </c>
      <c r="AF2" s="5"/>
      <c r="AG2" s="103"/>
      <c r="AH2" s="103"/>
      <c r="AI2" s="103"/>
      <c r="AJ2" s="103"/>
      <c r="AK2" s="103"/>
      <c r="AL2" s="103"/>
      <c r="AM2" s="103"/>
    </row>
    <row r="3" spans="2:39" s="1" customFormat="1" ht="90" customHeight="1" hidden="1">
      <c r="B3" s="96"/>
      <c r="C3" s="96"/>
      <c r="D3" s="8"/>
      <c r="E3" s="8"/>
      <c r="G3" s="9"/>
      <c r="H3" s="9"/>
      <c r="I3" s="9"/>
      <c r="Q3" s="6">
        <v>0</v>
      </c>
      <c r="R3" s="6">
        <v>0</v>
      </c>
      <c r="S3" s="6">
        <v>0</v>
      </c>
      <c r="T3" s="6"/>
      <c r="U3" s="6"/>
      <c r="V3" s="6"/>
      <c r="W3" s="6"/>
      <c r="X3" s="6"/>
      <c r="Y3" s="6"/>
      <c r="Z3" s="6"/>
      <c r="AA3" s="6"/>
      <c r="AF3" s="5">
        <v>1.05</v>
      </c>
      <c r="AG3" s="103" t="s">
        <v>11</v>
      </c>
      <c r="AH3" s="103"/>
      <c r="AI3" s="103"/>
      <c r="AJ3" s="103"/>
      <c r="AK3" s="103"/>
      <c r="AL3" s="103"/>
      <c r="AM3" s="103"/>
    </row>
    <row r="4" spans="1:39" s="1" customFormat="1" ht="30" customHeight="1" hidden="1">
      <c r="A4" s="7"/>
      <c r="B4" s="102"/>
      <c r="C4" s="102"/>
      <c r="D4" s="8"/>
      <c r="E4" s="8"/>
      <c r="G4" s="9"/>
      <c r="H4" s="9"/>
      <c r="I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F4" s="5">
        <v>1.12</v>
      </c>
      <c r="AG4" s="103" t="s">
        <v>12</v>
      </c>
      <c r="AH4" s="103"/>
      <c r="AI4" s="103"/>
      <c r="AJ4" s="103"/>
      <c r="AK4" s="103"/>
      <c r="AL4" s="103"/>
      <c r="AM4" s="103"/>
    </row>
    <row r="5" spans="1:42" ht="22.5" customHeight="1" hidden="1">
      <c r="A5" s="10"/>
      <c r="B5" s="11"/>
      <c r="C5" s="11"/>
      <c r="D5" s="11"/>
      <c r="E5" s="11"/>
      <c r="G5" s="12"/>
      <c r="H5" s="12"/>
      <c r="I5" s="12"/>
      <c r="P5" s="13"/>
      <c r="Q5" s="14"/>
      <c r="R5" s="14"/>
      <c r="S5" s="14"/>
      <c r="T5" s="14"/>
      <c r="U5" s="14"/>
      <c r="V5" s="14">
        <f aca="true" t="shared" si="1" ref="V5:AA5">+V3</f>
        <v>0</v>
      </c>
      <c r="W5" s="14">
        <f t="shared" si="1"/>
        <v>0</v>
      </c>
      <c r="X5" s="14">
        <f t="shared" si="1"/>
        <v>0</v>
      </c>
      <c r="Y5" s="14">
        <f t="shared" si="1"/>
        <v>0</v>
      </c>
      <c r="Z5" s="14">
        <f t="shared" si="1"/>
        <v>0</v>
      </c>
      <c r="AA5" s="14">
        <f t="shared" si="1"/>
        <v>0</v>
      </c>
      <c r="AF5" s="15">
        <v>1</v>
      </c>
      <c r="AG5" s="103" t="s">
        <v>13</v>
      </c>
      <c r="AH5" s="103"/>
      <c r="AI5" s="103"/>
      <c r="AJ5" s="103"/>
      <c r="AK5" s="103"/>
      <c r="AL5" s="103"/>
      <c r="AM5" s="103"/>
      <c r="AN5" s="1"/>
      <c r="AO5" s="1"/>
      <c r="AP5" s="1"/>
    </row>
    <row r="6" spans="1:32" ht="30" customHeight="1" hidden="1">
      <c r="A6" s="16"/>
      <c r="B6" s="97"/>
      <c r="C6" s="97"/>
      <c r="D6" s="17"/>
      <c r="E6" s="18"/>
      <c r="G6" s="19"/>
      <c r="H6" s="20"/>
      <c r="I6" s="20"/>
      <c r="AF6" s="22"/>
    </row>
    <row r="7" spans="1:28" ht="10.5" customHeight="1" hidden="1">
      <c r="A7" s="23"/>
      <c r="B7" s="24"/>
      <c r="C7" s="24"/>
      <c r="D7" s="25"/>
      <c r="E7" s="25"/>
      <c r="G7" s="26"/>
      <c r="AB7" s="27"/>
    </row>
    <row r="8" spans="1:7" ht="27.75" customHeight="1" hidden="1">
      <c r="A8" s="28"/>
      <c r="B8" s="95"/>
      <c r="C8" s="95"/>
      <c r="D8" s="29"/>
      <c r="E8" s="29"/>
      <c r="G8" s="26"/>
    </row>
    <row r="9" spans="1:27" ht="27" customHeight="1" hidden="1">
      <c r="A9" s="28"/>
      <c r="B9" s="30"/>
      <c r="C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21">
        <f aca="true" t="shared" si="2" ref="Q9:AA9">+$C9*E9</f>
        <v>0</v>
      </c>
      <c r="R9" s="21">
        <f t="shared" si="2"/>
        <v>0</v>
      </c>
      <c r="S9" s="21">
        <f t="shared" si="2"/>
        <v>0</v>
      </c>
      <c r="T9" s="21">
        <f t="shared" si="2"/>
        <v>0</v>
      </c>
      <c r="U9" s="21">
        <f t="shared" si="2"/>
        <v>0</v>
      </c>
      <c r="V9" s="21">
        <f t="shared" si="2"/>
        <v>0</v>
      </c>
      <c r="W9" s="21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1">
        <f t="shared" si="2"/>
        <v>0</v>
      </c>
    </row>
    <row r="10" spans="1:16" ht="30" customHeight="1" hidden="1">
      <c r="A10" s="28"/>
      <c r="B10" s="95"/>
      <c r="C10" s="95"/>
      <c r="D10" s="32"/>
      <c r="E10" s="32"/>
      <c r="F10" s="34"/>
      <c r="G10" s="35"/>
      <c r="H10" s="33"/>
      <c r="I10" s="36"/>
      <c r="J10" s="34"/>
      <c r="K10" s="34"/>
      <c r="L10" s="34"/>
      <c r="M10" s="34"/>
      <c r="N10" s="34"/>
      <c r="O10" s="34"/>
      <c r="P10" s="33"/>
    </row>
    <row r="11" spans="1:29" ht="25.5" customHeight="1" hidden="1">
      <c r="A11" s="28"/>
      <c r="B11" s="30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AC11" s="27"/>
    </row>
    <row r="12" spans="1:16" ht="41.25" customHeight="1" hidden="1">
      <c r="A12" s="28"/>
      <c r="B12" s="95"/>
      <c r="C12" s="95"/>
      <c r="D12" s="32"/>
      <c r="E12" s="32"/>
      <c r="F12" s="34"/>
      <c r="G12" s="35"/>
      <c r="H12" s="33"/>
      <c r="I12" s="36"/>
      <c r="J12" s="34"/>
      <c r="K12" s="34"/>
      <c r="L12" s="34"/>
      <c r="M12" s="34"/>
      <c r="N12" s="34"/>
      <c r="O12" s="34"/>
      <c r="P12" s="33"/>
    </row>
    <row r="13" spans="1:29" ht="21" customHeight="1" hidden="1">
      <c r="A13" s="28"/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AC13" s="27"/>
    </row>
    <row r="14" spans="1:16" ht="32.25" customHeight="1" hidden="1">
      <c r="A14" s="28"/>
      <c r="B14" s="95"/>
      <c r="C14" s="95"/>
      <c r="D14" s="32"/>
      <c r="E14" s="32"/>
      <c r="F14" s="34"/>
      <c r="G14" s="35"/>
      <c r="H14" s="33"/>
      <c r="I14" s="36"/>
      <c r="J14" s="34"/>
      <c r="K14" s="34"/>
      <c r="L14" s="34"/>
      <c r="M14" s="34"/>
      <c r="N14" s="34"/>
      <c r="O14" s="34"/>
      <c r="P14" s="33"/>
    </row>
    <row r="15" spans="1:29" ht="21" customHeight="1" hidden="1">
      <c r="A15" s="28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AC15" s="27"/>
    </row>
    <row r="16" spans="1:16" ht="21" customHeight="1" hidden="1">
      <c r="A16" s="28"/>
      <c r="B16" s="95"/>
      <c r="C16" s="95"/>
      <c r="D16" s="32"/>
      <c r="E16" s="32"/>
      <c r="F16" s="34"/>
      <c r="G16" s="35"/>
      <c r="H16" s="33"/>
      <c r="I16" s="36"/>
      <c r="J16" s="34"/>
      <c r="K16" s="34"/>
      <c r="L16" s="34"/>
      <c r="M16" s="34"/>
      <c r="N16" s="34"/>
      <c r="O16" s="34"/>
      <c r="P16" s="33"/>
    </row>
    <row r="17" spans="1:29" ht="24.75" customHeight="1" hidden="1">
      <c r="A17" s="28"/>
      <c r="B17" s="30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AC17" s="27"/>
    </row>
    <row r="18" spans="1:16" ht="26.25" customHeight="1" hidden="1">
      <c r="A18" s="28"/>
      <c r="B18" s="95"/>
      <c r="C18" s="95"/>
      <c r="D18" s="32"/>
      <c r="E18" s="32"/>
      <c r="F18" s="34"/>
      <c r="G18" s="35"/>
      <c r="H18" s="33"/>
      <c r="I18" s="36"/>
      <c r="J18" s="34"/>
      <c r="K18" s="34"/>
      <c r="L18" s="34"/>
      <c r="M18" s="34"/>
      <c r="N18" s="34"/>
      <c r="O18" s="34"/>
      <c r="P18" s="33"/>
    </row>
    <row r="19" spans="1:16" ht="21" customHeight="1" hidden="1">
      <c r="A19" s="28"/>
      <c r="B19" s="30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</row>
    <row r="20" spans="1:16" ht="21" customHeight="1" hidden="1">
      <c r="A20" s="28"/>
      <c r="B20" s="94"/>
      <c r="C20" s="94"/>
      <c r="D20" s="32"/>
      <c r="E20" s="32"/>
      <c r="F20" s="34"/>
      <c r="G20" s="35"/>
      <c r="H20" s="33"/>
      <c r="I20" s="36"/>
      <c r="J20" s="34"/>
      <c r="K20" s="34"/>
      <c r="L20" s="34"/>
      <c r="M20" s="34"/>
      <c r="N20" s="34"/>
      <c r="O20" s="34"/>
      <c r="P20" s="33"/>
    </row>
    <row r="21" spans="1:16" ht="21" customHeight="1" hidden="1">
      <c r="A21" s="28"/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</row>
    <row r="22" spans="1:16" ht="21" customHeight="1" hidden="1">
      <c r="A22" s="28"/>
      <c r="B22" s="94"/>
      <c r="C22" s="94"/>
      <c r="D22" s="32"/>
      <c r="E22" s="32"/>
      <c r="F22" s="34"/>
      <c r="G22" s="35"/>
      <c r="H22" s="33"/>
      <c r="I22" s="36"/>
      <c r="J22" s="34"/>
      <c r="K22" s="34"/>
      <c r="L22" s="34"/>
      <c r="M22" s="34"/>
      <c r="N22" s="34"/>
      <c r="O22" s="34"/>
      <c r="P22" s="33"/>
    </row>
    <row r="23" spans="1:16" ht="21" customHeight="1" hidden="1">
      <c r="A23" s="28"/>
      <c r="B23" s="30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1:16" ht="33.75" customHeight="1" hidden="1">
      <c r="A24" s="28"/>
      <c r="B24" s="95"/>
      <c r="C24" s="95"/>
      <c r="D24" s="32"/>
      <c r="E24" s="32"/>
      <c r="F24" s="34"/>
      <c r="G24" s="35"/>
      <c r="H24" s="33"/>
      <c r="I24" s="36"/>
      <c r="J24" s="34"/>
      <c r="K24" s="34"/>
      <c r="L24" s="34"/>
      <c r="M24" s="34"/>
      <c r="N24" s="34"/>
      <c r="O24" s="34"/>
      <c r="P24" s="32"/>
    </row>
    <row r="25" spans="1:29" ht="21" customHeight="1" hidden="1">
      <c r="A25" s="28"/>
      <c r="B25" s="30"/>
      <c r="C25" s="3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  <c r="AC25" s="27"/>
    </row>
    <row r="26" spans="1:16" ht="10.5" customHeight="1" hidden="1">
      <c r="A26" s="28"/>
      <c r="B26" s="30"/>
      <c r="C26" s="31"/>
      <c r="D26" s="32"/>
      <c r="E26" s="32"/>
      <c r="F26" s="34"/>
      <c r="G26" s="35"/>
      <c r="H26" s="33"/>
      <c r="I26" s="36"/>
      <c r="J26" s="34"/>
      <c r="K26" s="34"/>
      <c r="L26" s="34"/>
      <c r="M26" s="34"/>
      <c r="N26" s="34"/>
      <c r="O26" s="34"/>
      <c r="P26" s="33"/>
    </row>
    <row r="27" spans="1:27" ht="23.25" customHeight="1" hidden="1" thickBot="1">
      <c r="A27" s="28"/>
      <c r="B27" s="38"/>
      <c r="C27" s="39"/>
      <c r="D27" s="40"/>
      <c r="E27" s="40"/>
      <c r="F27" s="34"/>
      <c r="G27" s="35"/>
      <c r="H27" s="33"/>
      <c r="I27" s="36"/>
      <c r="J27" s="34"/>
      <c r="K27" s="34"/>
      <c r="L27" s="34"/>
      <c r="M27" s="34"/>
      <c r="N27" s="34"/>
      <c r="O27" s="34"/>
      <c r="P27" s="41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16" ht="19.5" customHeight="1" hidden="1" thickTop="1">
      <c r="A28" s="28"/>
      <c r="B28" s="30"/>
      <c r="C28" s="39"/>
      <c r="D28" s="40"/>
      <c r="E28" s="40"/>
      <c r="F28" s="34"/>
      <c r="G28" s="35"/>
      <c r="H28" s="33"/>
      <c r="I28" s="36"/>
      <c r="J28" s="34"/>
      <c r="K28" s="34"/>
      <c r="L28" s="34"/>
      <c r="M28" s="34"/>
      <c r="N28" s="34"/>
      <c r="O28" s="34"/>
      <c r="P28" s="33"/>
    </row>
    <row r="29" spans="1:16" ht="36.75" customHeight="1" hidden="1">
      <c r="A29" s="16"/>
      <c r="B29" s="98"/>
      <c r="C29" s="98"/>
      <c r="D29" s="43"/>
      <c r="E29" s="44"/>
      <c r="F29" s="34"/>
      <c r="G29" s="35"/>
      <c r="H29" s="33"/>
      <c r="I29" s="36"/>
      <c r="J29" s="34"/>
      <c r="K29" s="34"/>
      <c r="L29" s="34"/>
      <c r="M29" s="34"/>
      <c r="N29" s="34"/>
      <c r="O29" s="34"/>
      <c r="P29" s="33"/>
    </row>
    <row r="30" spans="1:16" ht="10.5" customHeight="1" hidden="1">
      <c r="A30" s="23"/>
      <c r="B30" s="24"/>
      <c r="C30" s="24"/>
      <c r="D30" s="45"/>
      <c r="E30" s="45"/>
      <c r="F30" s="34"/>
      <c r="G30" s="35"/>
      <c r="H30" s="33"/>
      <c r="I30" s="36"/>
      <c r="J30" s="34"/>
      <c r="K30" s="34"/>
      <c r="L30" s="34"/>
      <c r="M30" s="34"/>
      <c r="N30" s="34"/>
      <c r="O30" s="34"/>
      <c r="P30" s="33"/>
    </row>
    <row r="31" spans="1:16" ht="28.5" customHeight="1" hidden="1">
      <c r="A31" s="28"/>
      <c r="B31" s="95"/>
      <c r="C31" s="95"/>
      <c r="D31" s="32"/>
      <c r="E31" s="32"/>
      <c r="F31" s="34"/>
      <c r="G31" s="35"/>
      <c r="H31" s="34"/>
      <c r="I31" s="34"/>
      <c r="J31" s="34"/>
      <c r="K31" s="34"/>
      <c r="L31" s="34"/>
      <c r="M31" s="34"/>
      <c r="N31" s="34"/>
      <c r="O31" s="34"/>
      <c r="P31" s="33"/>
    </row>
    <row r="32" spans="1:29" ht="27" customHeight="1" hidden="1">
      <c r="A32" s="28"/>
      <c r="B32" s="30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3"/>
      <c r="Q32" s="21">
        <f aca="true" t="shared" si="3" ref="Q32:AA32">+$C32*E32</f>
        <v>0</v>
      </c>
      <c r="R32" s="21">
        <f t="shared" si="3"/>
        <v>0</v>
      </c>
      <c r="S32" s="21">
        <f t="shared" si="3"/>
        <v>0</v>
      </c>
      <c r="T32" s="21">
        <f t="shared" si="3"/>
        <v>0</v>
      </c>
      <c r="U32" s="21">
        <f t="shared" si="3"/>
        <v>0</v>
      </c>
      <c r="V32" s="21">
        <f t="shared" si="3"/>
        <v>0</v>
      </c>
      <c r="W32" s="21">
        <f t="shared" si="3"/>
        <v>0</v>
      </c>
      <c r="X32" s="21">
        <f t="shared" si="3"/>
        <v>0</v>
      </c>
      <c r="Y32" s="21">
        <f t="shared" si="3"/>
        <v>0</v>
      </c>
      <c r="Z32" s="21">
        <f t="shared" si="3"/>
        <v>0</v>
      </c>
      <c r="AA32" s="21">
        <f t="shared" si="3"/>
        <v>0</v>
      </c>
      <c r="AC32" s="27"/>
    </row>
    <row r="33" spans="1:16" ht="30" customHeight="1" hidden="1">
      <c r="A33" s="28"/>
      <c r="B33" s="95"/>
      <c r="C33" s="95"/>
      <c r="D33" s="32"/>
      <c r="E33" s="32"/>
      <c r="F33" s="34"/>
      <c r="G33" s="35"/>
      <c r="H33" s="33"/>
      <c r="I33" s="36"/>
      <c r="J33" s="34"/>
      <c r="K33" s="34"/>
      <c r="L33" s="34"/>
      <c r="M33" s="34"/>
      <c r="N33" s="34"/>
      <c r="O33" s="34"/>
      <c r="P33" s="33"/>
    </row>
    <row r="34" spans="1:29" ht="25.5" customHeight="1" hidden="1">
      <c r="A34" s="28"/>
      <c r="B34" s="30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3"/>
      <c r="Q34" s="21">
        <f aca="true" t="shared" si="4" ref="Q34:AA34">+$C34*E34</f>
        <v>0</v>
      </c>
      <c r="R34" s="21">
        <f t="shared" si="4"/>
        <v>0</v>
      </c>
      <c r="S34" s="21">
        <f t="shared" si="4"/>
        <v>0</v>
      </c>
      <c r="T34" s="21">
        <f t="shared" si="4"/>
        <v>0</v>
      </c>
      <c r="U34" s="21">
        <f t="shared" si="4"/>
        <v>0</v>
      </c>
      <c r="V34" s="21">
        <f t="shared" si="4"/>
        <v>0</v>
      </c>
      <c r="W34" s="21">
        <f t="shared" si="4"/>
        <v>0</v>
      </c>
      <c r="X34" s="21">
        <f t="shared" si="4"/>
        <v>0</v>
      </c>
      <c r="Y34" s="21">
        <f t="shared" si="4"/>
        <v>0</v>
      </c>
      <c r="Z34" s="21">
        <f t="shared" si="4"/>
        <v>0</v>
      </c>
      <c r="AA34" s="21">
        <f t="shared" si="4"/>
        <v>0</v>
      </c>
      <c r="AC34" s="27"/>
    </row>
    <row r="35" spans="1:16" ht="37.5" customHeight="1" hidden="1">
      <c r="A35" s="28"/>
      <c r="B35" s="95"/>
      <c r="C35" s="95"/>
      <c r="D35" s="32"/>
      <c r="E35" s="32"/>
      <c r="F35" s="34"/>
      <c r="G35" s="35"/>
      <c r="H35" s="33"/>
      <c r="I35" s="36"/>
      <c r="J35" s="34"/>
      <c r="K35" s="34"/>
      <c r="L35" s="34"/>
      <c r="M35" s="34"/>
      <c r="N35" s="34"/>
      <c r="O35" s="34"/>
      <c r="P35" s="33"/>
    </row>
    <row r="36" spans="1:29" ht="21" customHeight="1" hidden="1">
      <c r="A36" s="28"/>
      <c r="B36" s="30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21">
        <f aca="true" t="shared" si="5" ref="Q36:AA36">+$C36*E36</f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>
        <f t="shared" si="5"/>
        <v>0</v>
      </c>
      <c r="W36" s="21">
        <f t="shared" si="5"/>
        <v>0</v>
      </c>
      <c r="X36" s="21">
        <f t="shared" si="5"/>
        <v>0</v>
      </c>
      <c r="Y36" s="21">
        <f t="shared" si="5"/>
        <v>0</v>
      </c>
      <c r="Z36" s="21">
        <f t="shared" si="5"/>
        <v>0</v>
      </c>
      <c r="AA36" s="21">
        <f t="shared" si="5"/>
        <v>0</v>
      </c>
      <c r="AC36" s="27"/>
    </row>
    <row r="37" spans="1:16" ht="42" customHeight="1" hidden="1">
      <c r="A37" s="28"/>
      <c r="B37" s="95"/>
      <c r="C37" s="95"/>
      <c r="D37" s="32"/>
      <c r="E37" s="32"/>
      <c r="F37" s="34"/>
      <c r="G37" s="35"/>
      <c r="H37" s="33"/>
      <c r="I37" s="36"/>
      <c r="J37" s="34"/>
      <c r="K37" s="34"/>
      <c r="L37" s="34"/>
      <c r="M37" s="34"/>
      <c r="N37" s="34"/>
      <c r="O37" s="34"/>
      <c r="P37" s="33"/>
    </row>
    <row r="38" spans="1:29" ht="24.75" customHeight="1" hidden="1">
      <c r="A38" s="28"/>
      <c r="B38" s="30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  <c r="Q38" s="21">
        <f aca="true" t="shared" si="6" ref="Q38:AA38">+$C38*E38</f>
        <v>0</v>
      </c>
      <c r="R38" s="21">
        <f t="shared" si="6"/>
        <v>0</v>
      </c>
      <c r="S38" s="21">
        <f t="shared" si="6"/>
        <v>0</v>
      </c>
      <c r="T38" s="21">
        <f t="shared" si="6"/>
        <v>0</v>
      </c>
      <c r="U38" s="21">
        <f t="shared" si="6"/>
        <v>0</v>
      </c>
      <c r="V38" s="21">
        <f t="shared" si="6"/>
        <v>0</v>
      </c>
      <c r="W38" s="21">
        <f t="shared" si="6"/>
        <v>0</v>
      </c>
      <c r="X38" s="21">
        <f t="shared" si="6"/>
        <v>0</v>
      </c>
      <c r="Y38" s="21">
        <f t="shared" si="6"/>
        <v>0</v>
      </c>
      <c r="Z38" s="21">
        <f t="shared" si="6"/>
        <v>0</v>
      </c>
      <c r="AA38" s="21">
        <f t="shared" si="6"/>
        <v>0</v>
      </c>
      <c r="AC38" s="27"/>
    </row>
    <row r="39" spans="1:16" ht="21.75" customHeight="1" hidden="1">
      <c r="A39" s="28"/>
      <c r="B39" s="95"/>
      <c r="C39" s="95"/>
      <c r="D39" s="32"/>
      <c r="E39" s="32"/>
      <c r="F39" s="34"/>
      <c r="G39" s="35"/>
      <c r="H39" s="33"/>
      <c r="I39" s="36"/>
      <c r="J39" s="34"/>
      <c r="K39" s="34"/>
      <c r="L39" s="34"/>
      <c r="M39" s="34"/>
      <c r="N39" s="34"/>
      <c r="O39" s="34"/>
      <c r="P39" s="33"/>
    </row>
    <row r="40" spans="1:27" ht="21" customHeight="1" hidden="1">
      <c r="A40" s="28"/>
      <c r="B40" s="30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21">
        <f aca="true" t="shared" si="7" ref="Q40:AA40">+$C40*E40</f>
        <v>0</v>
      </c>
      <c r="R40" s="21">
        <f t="shared" si="7"/>
        <v>0</v>
      </c>
      <c r="S40" s="21">
        <f t="shared" si="7"/>
        <v>0</v>
      </c>
      <c r="T40" s="21">
        <f t="shared" si="7"/>
        <v>0</v>
      </c>
      <c r="U40" s="21">
        <f t="shared" si="7"/>
        <v>0</v>
      </c>
      <c r="V40" s="21">
        <f t="shared" si="7"/>
        <v>0</v>
      </c>
      <c r="W40" s="21">
        <f t="shared" si="7"/>
        <v>0</v>
      </c>
      <c r="X40" s="21">
        <f t="shared" si="7"/>
        <v>0</v>
      </c>
      <c r="Y40" s="21">
        <f t="shared" si="7"/>
        <v>0</v>
      </c>
      <c r="Z40" s="21">
        <f t="shared" si="7"/>
        <v>0</v>
      </c>
      <c r="AA40" s="21">
        <f t="shared" si="7"/>
        <v>0</v>
      </c>
    </row>
    <row r="41" spans="1:16" ht="21" customHeight="1" hidden="1">
      <c r="A41" s="28"/>
      <c r="B41" s="94"/>
      <c r="C41" s="94"/>
      <c r="D41" s="32"/>
      <c r="E41" s="32"/>
      <c r="F41" s="34"/>
      <c r="G41" s="35"/>
      <c r="H41" s="33"/>
      <c r="I41" s="36"/>
      <c r="J41" s="34"/>
      <c r="K41" s="34"/>
      <c r="L41" s="34"/>
      <c r="M41" s="34"/>
      <c r="N41" s="34"/>
      <c r="O41" s="34"/>
      <c r="P41" s="33"/>
    </row>
    <row r="42" spans="1:27" ht="21" customHeight="1" hidden="1">
      <c r="A42" s="28"/>
      <c r="B42" s="30"/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3"/>
      <c r="Q42" s="21">
        <f aca="true" t="shared" si="8" ref="Q42:AA42">+$C42*E42</f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21">
        <f t="shared" si="8"/>
        <v>0</v>
      </c>
      <c r="AA42" s="21">
        <f t="shared" si="8"/>
        <v>0</v>
      </c>
    </row>
    <row r="43" spans="1:16" ht="21" customHeight="1" hidden="1">
      <c r="A43" s="28"/>
      <c r="B43" s="94"/>
      <c r="C43" s="94"/>
      <c r="D43" s="32"/>
      <c r="E43" s="32"/>
      <c r="F43" s="34"/>
      <c r="G43" s="35"/>
      <c r="H43" s="33"/>
      <c r="I43" s="36"/>
      <c r="J43" s="34"/>
      <c r="K43" s="34"/>
      <c r="L43" s="34"/>
      <c r="M43" s="34"/>
      <c r="N43" s="34"/>
      <c r="O43" s="34"/>
      <c r="P43" s="33"/>
    </row>
    <row r="44" spans="1:27" ht="21" customHeight="1" hidden="1">
      <c r="A44" s="28"/>
      <c r="B44" s="30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  <c r="Q44" s="21">
        <f aca="true" t="shared" si="9" ref="Q44:AA44">+$C44*E44</f>
        <v>0</v>
      </c>
      <c r="R44" s="21">
        <f t="shared" si="9"/>
        <v>0</v>
      </c>
      <c r="S44" s="21">
        <f t="shared" si="9"/>
        <v>0</v>
      </c>
      <c r="T44" s="21">
        <f t="shared" si="9"/>
        <v>0</v>
      </c>
      <c r="U44" s="21">
        <f t="shared" si="9"/>
        <v>0</v>
      </c>
      <c r="V44" s="21">
        <f t="shared" si="9"/>
        <v>0</v>
      </c>
      <c r="W44" s="21">
        <f t="shared" si="9"/>
        <v>0</v>
      </c>
      <c r="X44" s="21">
        <f t="shared" si="9"/>
        <v>0</v>
      </c>
      <c r="Y44" s="21">
        <f t="shared" si="9"/>
        <v>0</v>
      </c>
      <c r="Z44" s="21">
        <f t="shared" si="9"/>
        <v>0</v>
      </c>
      <c r="AA44" s="21">
        <f t="shared" si="9"/>
        <v>0</v>
      </c>
    </row>
    <row r="45" spans="1:16" ht="44.25" customHeight="1" hidden="1">
      <c r="A45" s="28"/>
      <c r="B45" s="95"/>
      <c r="C45" s="95"/>
      <c r="D45" s="32"/>
      <c r="E45" s="32"/>
      <c r="F45" s="34"/>
      <c r="G45" s="35"/>
      <c r="H45" s="33"/>
      <c r="I45" s="36"/>
      <c r="J45" s="34"/>
      <c r="K45" s="34"/>
      <c r="L45" s="34"/>
      <c r="M45" s="34"/>
      <c r="N45" s="34"/>
      <c r="O45" s="34"/>
      <c r="P45" s="33"/>
    </row>
    <row r="46" spans="1:29" ht="21" customHeight="1" hidden="1">
      <c r="A46" s="28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21">
        <f aca="true" t="shared" si="10" ref="Q46:AA46">+$C46*E46</f>
        <v>0</v>
      </c>
      <c r="R46" s="21">
        <f t="shared" si="10"/>
        <v>0</v>
      </c>
      <c r="S46" s="21">
        <f t="shared" si="10"/>
        <v>0</v>
      </c>
      <c r="T46" s="21">
        <f t="shared" si="10"/>
        <v>0</v>
      </c>
      <c r="U46" s="21">
        <f t="shared" si="10"/>
        <v>0</v>
      </c>
      <c r="V46" s="21">
        <f t="shared" si="10"/>
        <v>0</v>
      </c>
      <c r="W46" s="21">
        <f t="shared" si="10"/>
        <v>0</v>
      </c>
      <c r="X46" s="21">
        <f t="shared" si="10"/>
        <v>0</v>
      </c>
      <c r="Y46" s="21">
        <f t="shared" si="10"/>
        <v>0</v>
      </c>
      <c r="Z46" s="21">
        <f t="shared" si="10"/>
        <v>0</v>
      </c>
      <c r="AA46" s="21">
        <f t="shared" si="10"/>
        <v>0</v>
      </c>
      <c r="AC46" s="27"/>
    </row>
    <row r="47" spans="1:16" ht="21" customHeight="1" hidden="1">
      <c r="A47" s="28"/>
      <c r="B47" s="94"/>
      <c r="C47" s="94"/>
      <c r="D47" s="32"/>
      <c r="E47" s="32"/>
      <c r="F47" s="34"/>
      <c r="G47" s="35"/>
      <c r="H47" s="33"/>
      <c r="I47" s="36"/>
      <c r="J47" s="34"/>
      <c r="K47" s="34"/>
      <c r="L47" s="34"/>
      <c r="M47" s="34"/>
      <c r="N47" s="34"/>
      <c r="O47" s="34"/>
      <c r="P47" s="33"/>
    </row>
    <row r="48" spans="1:29" ht="21" customHeight="1" hidden="1">
      <c r="A48" s="28"/>
      <c r="B48" s="30"/>
      <c r="C48" s="3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3"/>
      <c r="Q48" s="21">
        <f aca="true" t="shared" si="11" ref="Q48:AA49">+$C48*E48</f>
        <v>0</v>
      </c>
      <c r="R48" s="21">
        <f t="shared" si="11"/>
        <v>0</v>
      </c>
      <c r="S48" s="21">
        <f t="shared" si="11"/>
        <v>0</v>
      </c>
      <c r="T48" s="21">
        <f t="shared" si="11"/>
        <v>0</v>
      </c>
      <c r="U48" s="21">
        <f t="shared" si="11"/>
        <v>0</v>
      </c>
      <c r="V48" s="21">
        <f t="shared" si="11"/>
        <v>0</v>
      </c>
      <c r="W48" s="21">
        <f t="shared" si="11"/>
        <v>0</v>
      </c>
      <c r="X48" s="21">
        <f t="shared" si="11"/>
        <v>0</v>
      </c>
      <c r="Y48" s="21">
        <f t="shared" si="11"/>
        <v>0</v>
      </c>
      <c r="Z48" s="21">
        <f t="shared" si="11"/>
        <v>0</v>
      </c>
      <c r="AA48" s="21">
        <f t="shared" si="11"/>
        <v>0</v>
      </c>
      <c r="AC48" s="27"/>
    </row>
    <row r="49" spans="1:27" ht="10.5" customHeight="1" hidden="1">
      <c r="A49" s="28"/>
      <c r="B49" s="30"/>
      <c r="C49" s="31"/>
      <c r="D49" s="32"/>
      <c r="E49" s="32"/>
      <c r="F49" s="34"/>
      <c r="G49" s="35"/>
      <c r="H49" s="33"/>
      <c r="I49" s="36"/>
      <c r="J49" s="34"/>
      <c r="K49" s="34"/>
      <c r="L49" s="34"/>
      <c r="M49" s="34"/>
      <c r="N49" s="34"/>
      <c r="O49" s="34"/>
      <c r="P49" s="33"/>
      <c r="Q49" s="21">
        <f t="shared" si="11"/>
        <v>0</v>
      </c>
      <c r="R49" s="21">
        <f t="shared" si="11"/>
        <v>0</v>
      </c>
      <c r="S49" s="21">
        <f t="shared" si="11"/>
        <v>0</v>
      </c>
      <c r="T49" s="21">
        <f t="shared" si="11"/>
        <v>0</v>
      </c>
      <c r="U49" s="21">
        <f t="shared" si="11"/>
        <v>0</v>
      </c>
      <c r="V49" s="21">
        <f t="shared" si="11"/>
        <v>0</v>
      </c>
      <c r="W49" s="21">
        <f t="shared" si="11"/>
        <v>0</v>
      </c>
      <c r="X49" s="21">
        <f t="shared" si="11"/>
        <v>0</v>
      </c>
      <c r="Y49" s="21">
        <f t="shared" si="11"/>
        <v>0</v>
      </c>
      <c r="Z49" s="21">
        <f t="shared" si="11"/>
        <v>0</v>
      </c>
      <c r="AA49" s="21">
        <f t="shared" si="11"/>
        <v>0</v>
      </c>
    </row>
    <row r="50" spans="1:27" ht="23.25" customHeight="1" hidden="1" thickBot="1">
      <c r="A50" s="28"/>
      <c r="B50" s="38"/>
      <c r="C50" s="39"/>
      <c r="D50" s="40"/>
      <c r="E50" s="40"/>
      <c r="F50" s="34"/>
      <c r="G50" s="35"/>
      <c r="H50" s="33"/>
      <c r="I50" s="36"/>
      <c r="J50" s="34"/>
      <c r="K50" s="34"/>
      <c r="L50" s="34"/>
      <c r="M50" s="34"/>
      <c r="N50" s="34"/>
      <c r="O50" s="34"/>
      <c r="P50" s="41"/>
      <c r="Q50" s="42">
        <f aca="true" t="shared" si="12" ref="Q50:AA50">SUM(Q30:Q49)</f>
        <v>0</v>
      </c>
      <c r="R50" s="42">
        <f t="shared" si="12"/>
        <v>0</v>
      </c>
      <c r="S50" s="42">
        <f t="shared" si="12"/>
        <v>0</v>
      </c>
      <c r="T50" s="42">
        <f t="shared" si="12"/>
        <v>0</v>
      </c>
      <c r="U50" s="42">
        <f t="shared" si="12"/>
        <v>0</v>
      </c>
      <c r="V50" s="42">
        <f t="shared" si="12"/>
        <v>0</v>
      </c>
      <c r="W50" s="42">
        <f t="shared" si="12"/>
        <v>0</v>
      </c>
      <c r="X50" s="42">
        <f t="shared" si="12"/>
        <v>0</v>
      </c>
      <c r="Y50" s="42">
        <f t="shared" si="12"/>
        <v>0</v>
      </c>
      <c r="Z50" s="42">
        <f t="shared" si="12"/>
        <v>0</v>
      </c>
      <c r="AA50" s="42">
        <f t="shared" si="12"/>
        <v>0</v>
      </c>
    </row>
    <row r="51" spans="1:16" ht="23.25" customHeight="1" hidden="1" thickTop="1">
      <c r="A51" s="28"/>
      <c r="B51" s="30"/>
      <c r="C51" s="39"/>
      <c r="D51" s="40"/>
      <c r="E51" s="40"/>
      <c r="F51" s="34"/>
      <c r="G51" s="35"/>
      <c r="H51" s="33"/>
      <c r="I51" s="36"/>
      <c r="J51" s="34"/>
      <c r="K51" s="34"/>
      <c r="L51" s="34"/>
      <c r="M51" s="34"/>
      <c r="N51" s="34"/>
      <c r="O51" s="34"/>
      <c r="P51" s="33"/>
    </row>
    <row r="52" spans="1:16" ht="30" customHeight="1" hidden="1">
      <c r="A52" s="16"/>
      <c r="B52" s="97"/>
      <c r="C52" s="97"/>
      <c r="D52" s="46"/>
      <c r="E52" s="44"/>
      <c r="F52" s="34"/>
      <c r="G52" s="35"/>
      <c r="H52" s="34"/>
      <c r="I52" s="34"/>
      <c r="J52" s="34"/>
      <c r="K52" s="34"/>
      <c r="L52" s="34"/>
      <c r="M52" s="34"/>
      <c r="N52" s="34"/>
      <c r="O52" s="34"/>
      <c r="P52" s="33"/>
    </row>
    <row r="53" spans="1:16" ht="10.5" customHeight="1" hidden="1">
      <c r="A53" s="23"/>
      <c r="B53" s="24"/>
      <c r="C53" s="24"/>
      <c r="D53" s="45"/>
      <c r="E53" s="45"/>
      <c r="F53" s="34"/>
      <c r="G53" s="35"/>
      <c r="H53" s="34"/>
      <c r="I53" s="34"/>
      <c r="J53" s="34"/>
      <c r="K53" s="34"/>
      <c r="L53" s="34"/>
      <c r="M53" s="34"/>
      <c r="N53" s="34"/>
      <c r="O53" s="34"/>
      <c r="P53" s="33"/>
    </row>
    <row r="54" spans="1:16" ht="70.5" customHeight="1" hidden="1">
      <c r="A54" s="28"/>
      <c r="B54" s="95"/>
      <c r="C54" s="95"/>
      <c r="D54" s="32"/>
      <c r="E54" s="32"/>
      <c r="F54" s="34"/>
      <c r="G54" s="35"/>
      <c r="H54" s="34"/>
      <c r="I54" s="34"/>
      <c r="J54" s="34"/>
      <c r="K54" s="34"/>
      <c r="L54" s="34"/>
      <c r="M54" s="34"/>
      <c r="N54" s="34"/>
      <c r="O54" s="34"/>
      <c r="P54" s="33"/>
    </row>
    <row r="55" spans="1:29" ht="27" customHeight="1" hidden="1">
      <c r="A55" s="28"/>
      <c r="B55" s="30"/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3"/>
      <c r="Q55" s="21">
        <f aca="true" t="shared" si="13" ref="Q55:AA55">+$C55*E55</f>
        <v>0</v>
      </c>
      <c r="R55" s="21">
        <f t="shared" si="13"/>
        <v>0</v>
      </c>
      <c r="S55" s="21">
        <f t="shared" si="13"/>
        <v>0</v>
      </c>
      <c r="T55" s="21">
        <f t="shared" si="13"/>
        <v>0</v>
      </c>
      <c r="U55" s="21">
        <f t="shared" si="13"/>
        <v>0</v>
      </c>
      <c r="V55" s="21">
        <f t="shared" si="13"/>
        <v>0</v>
      </c>
      <c r="W55" s="21">
        <f t="shared" si="13"/>
        <v>0</v>
      </c>
      <c r="X55" s="21">
        <f t="shared" si="13"/>
        <v>0</v>
      </c>
      <c r="Y55" s="21">
        <f t="shared" si="13"/>
        <v>0</v>
      </c>
      <c r="Z55" s="21">
        <f t="shared" si="13"/>
        <v>0</v>
      </c>
      <c r="AA55" s="21">
        <f t="shared" si="13"/>
        <v>0</v>
      </c>
      <c r="AC55" s="27"/>
    </row>
    <row r="56" spans="1:16" ht="34.5" customHeight="1" hidden="1">
      <c r="A56" s="28"/>
      <c r="B56" s="95"/>
      <c r="C56" s="95"/>
      <c r="D56" s="32"/>
      <c r="E56" s="32"/>
      <c r="F56" s="34"/>
      <c r="G56" s="35"/>
      <c r="H56" s="33"/>
      <c r="I56" s="36"/>
      <c r="J56" s="34"/>
      <c r="K56" s="34"/>
      <c r="L56" s="34"/>
      <c r="M56" s="34"/>
      <c r="N56" s="34"/>
      <c r="O56" s="34"/>
      <c r="P56" s="33"/>
    </row>
    <row r="57" spans="1:29" ht="25.5" customHeight="1" hidden="1">
      <c r="A57" s="28"/>
      <c r="B57" s="30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Q57" s="21">
        <f aca="true" t="shared" si="14" ref="Q57:AA57">+$C57*E57</f>
        <v>0</v>
      </c>
      <c r="R57" s="21">
        <f t="shared" si="14"/>
        <v>0</v>
      </c>
      <c r="S57" s="21">
        <f t="shared" si="14"/>
        <v>0</v>
      </c>
      <c r="T57" s="21">
        <f t="shared" si="14"/>
        <v>0</v>
      </c>
      <c r="U57" s="21">
        <f t="shared" si="14"/>
        <v>0</v>
      </c>
      <c r="V57" s="21">
        <f t="shared" si="14"/>
        <v>0</v>
      </c>
      <c r="W57" s="21">
        <f t="shared" si="14"/>
        <v>0</v>
      </c>
      <c r="X57" s="21">
        <f t="shared" si="14"/>
        <v>0</v>
      </c>
      <c r="Y57" s="21">
        <f t="shared" si="14"/>
        <v>0</v>
      </c>
      <c r="Z57" s="21">
        <f t="shared" si="14"/>
        <v>0</v>
      </c>
      <c r="AA57" s="21">
        <f t="shared" si="14"/>
        <v>0</v>
      </c>
      <c r="AC57" s="27"/>
    </row>
    <row r="58" spans="1:16" ht="33.75" customHeight="1" hidden="1">
      <c r="A58" s="28"/>
      <c r="B58" s="95"/>
      <c r="C58" s="95"/>
      <c r="D58" s="32"/>
      <c r="E58" s="32"/>
      <c r="F58" s="34"/>
      <c r="G58" s="35"/>
      <c r="H58" s="33"/>
      <c r="I58" s="36"/>
      <c r="J58" s="34"/>
      <c r="K58" s="34"/>
      <c r="L58" s="34"/>
      <c r="M58" s="34"/>
      <c r="N58" s="34"/>
      <c r="O58" s="34"/>
      <c r="P58" s="33"/>
    </row>
    <row r="59" spans="1:29" ht="21" customHeight="1" hidden="1">
      <c r="A59" s="28"/>
      <c r="B59" s="30"/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3"/>
      <c r="Q59" s="21">
        <f aca="true" t="shared" si="15" ref="Q59:AA59">+$C59*E59</f>
        <v>0</v>
      </c>
      <c r="R59" s="21">
        <f t="shared" si="15"/>
        <v>0</v>
      </c>
      <c r="S59" s="21">
        <f t="shared" si="15"/>
        <v>0</v>
      </c>
      <c r="T59" s="21">
        <f t="shared" si="15"/>
        <v>0</v>
      </c>
      <c r="U59" s="21">
        <f t="shared" si="15"/>
        <v>0</v>
      </c>
      <c r="V59" s="21">
        <f t="shared" si="15"/>
        <v>0</v>
      </c>
      <c r="W59" s="21">
        <f t="shared" si="15"/>
        <v>0</v>
      </c>
      <c r="X59" s="21">
        <f t="shared" si="15"/>
        <v>0</v>
      </c>
      <c r="Y59" s="21">
        <f t="shared" si="15"/>
        <v>0</v>
      </c>
      <c r="Z59" s="21">
        <f t="shared" si="15"/>
        <v>0</v>
      </c>
      <c r="AA59" s="21">
        <f t="shared" si="15"/>
        <v>0</v>
      </c>
      <c r="AC59" s="27"/>
    </row>
    <row r="60" spans="1:16" ht="27.75" customHeight="1" hidden="1">
      <c r="A60" s="28"/>
      <c r="B60" s="95"/>
      <c r="C60" s="95"/>
      <c r="D60" s="32"/>
      <c r="E60" s="32"/>
      <c r="F60" s="34"/>
      <c r="G60" s="35"/>
      <c r="H60" s="33"/>
      <c r="I60" s="36"/>
      <c r="J60" s="34"/>
      <c r="K60" s="34"/>
      <c r="L60" s="34"/>
      <c r="M60" s="34"/>
      <c r="N60" s="34"/>
      <c r="O60" s="34"/>
      <c r="P60" s="33"/>
    </row>
    <row r="61" spans="1:27" ht="24.75" customHeight="1" hidden="1">
      <c r="A61" s="28"/>
      <c r="B61" s="30"/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3"/>
      <c r="Q61" s="21">
        <f aca="true" t="shared" si="16" ref="Q61:AA61">+$C61*E61</f>
        <v>0</v>
      </c>
      <c r="R61" s="21">
        <f t="shared" si="16"/>
        <v>0</v>
      </c>
      <c r="S61" s="21">
        <f t="shared" si="16"/>
        <v>0</v>
      </c>
      <c r="T61" s="21">
        <f t="shared" si="16"/>
        <v>0</v>
      </c>
      <c r="U61" s="21">
        <f t="shared" si="16"/>
        <v>0</v>
      </c>
      <c r="V61" s="21">
        <f t="shared" si="16"/>
        <v>0</v>
      </c>
      <c r="W61" s="21">
        <f t="shared" si="16"/>
        <v>0</v>
      </c>
      <c r="X61" s="21">
        <f t="shared" si="16"/>
        <v>0</v>
      </c>
      <c r="Y61" s="21">
        <f t="shared" si="16"/>
        <v>0</v>
      </c>
      <c r="Z61" s="21">
        <f t="shared" si="16"/>
        <v>0</v>
      </c>
      <c r="AA61" s="21">
        <f t="shared" si="16"/>
        <v>0</v>
      </c>
    </row>
    <row r="62" spans="1:16" ht="46.5" customHeight="1" hidden="1">
      <c r="A62" s="28"/>
      <c r="B62" s="95"/>
      <c r="C62" s="95"/>
      <c r="D62" s="32"/>
      <c r="E62" s="32"/>
      <c r="F62" s="34"/>
      <c r="G62" s="35"/>
      <c r="H62" s="33"/>
      <c r="I62" s="36"/>
      <c r="J62" s="34"/>
      <c r="K62" s="34"/>
      <c r="L62" s="34"/>
      <c r="M62" s="34"/>
      <c r="N62" s="34"/>
      <c r="O62" s="34"/>
      <c r="P62" s="33"/>
    </row>
    <row r="63" spans="1:29" ht="21" customHeight="1" hidden="1">
      <c r="A63" s="28"/>
      <c r="B63" s="30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3"/>
      <c r="Q63" s="21">
        <f aca="true" t="shared" si="17" ref="Q63:AA63">+$C63*E63</f>
        <v>0</v>
      </c>
      <c r="R63" s="21">
        <f t="shared" si="17"/>
        <v>0</v>
      </c>
      <c r="S63" s="21">
        <f t="shared" si="17"/>
        <v>0</v>
      </c>
      <c r="T63" s="21">
        <f t="shared" si="17"/>
        <v>0</v>
      </c>
      <c r="U63" s="21">
        <f t="shared" si="17"/>
        <v>0</v>
      </c>
      <c r="V63" s="21">
        <f t="shared" si="17"/>
        <v>0</v>
      </c>
      <c r="W63" s="21">
        <f t="shared" si="17"/>
        <v>0</v>
      </c>
      <c r="X63" s="21">
        <f t="shared" si="17"/>
        <v>0</v>
      </c>
      <c r="Y63" s="21">
        <f t="shared" si="17"/>
        <v>0</v>
      </c>
      <c r="Z63" s="21">
        <f t="shared" si="17"/>
        <v>0</v>
      </c>
      <c r="AA63" s="21">
        <f t="shared" si="17"/>
        <v>0</v>
      </c>
      <c r="AC63" s="27"/>
    </row>
    <row r="64" spans="1:16" ht="21.75" customHeight="1" hidden="1">
      <c r="A64" s="28"/>
      <c r="B64" s="94"/>
      <c r="C64" s="94"/>
      <c r="D64" s="32"/>
      <c r="E64" s="32"/>
      <c r="F64" s="34"/>
      <c r="G64" s="35"/>
      <c r="H64" s="33"/>
      <c r="I64" s="36"/>
      <c r="J64" s="34"/>
      <c r="K64" s="34"/>
      <c r="L64" s="34"/>
      <c r="M64" s="34"/>
      <c r="N64" s="34"/>
      <c r="O64" s="34"/>
      <c r="P64" s="33"/>
    </row>
    <row r="65" spans="1:27" ht="21" customHeight="1" hidden="1">
      <c r="A65" s="28"/>
      <c r="B65" s="30"/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3"/>
      <c r="Q65" s="21">
        <f aca="true" t="shared" si="18" ref="Q65:AA65">+$C65*E65</f>
        <v>0</v>
      </c>
      <c r="R65" s="21">
        <f t="shared" si="18"/>
        <v>0</v>
      </c>
      <c r="S65" s="21">
        <f t="shared" si="18"/>
        <v>0</v>
      </c>
      <c r="T65" s="21">
        <f t="shared" si="18"/>
        <v>0</v>
      </c>
      <c r="U65" s="21">
        <f t="shared" si="18"/>
        <v>0</v>
      </c>
      <c r="V65" s="21">
        <f t="shared" si="18"/>
        <v>0</v>
      </c>
      <c r="W65" s="21">
        <f t="shared" si="18"/>
        <v>0</v>
      </c>
      <c r="X65" s="21">
        <f t="shared" si="18"/>
        <v>0</v>
      </c>
      <c r="Y65" s="21">
        <f t="shared" si="18"/>
        <v>0</v>
      </c>
      <c r="Z65" s="21">
        <f t="shared" si="18"/>
        <v>0</v>
      </c>
      <c r="AA65" s="21">
        <f t="shared" si="18"/>
        <v>0</v>
      </c>
    </row>
    <row r="66" spans="1:16" ht="21" customHeight="1" hidden="1">
      <c r="A66" s="28"/>
      <c r="B66" s="94"/>
      <c r="C66" s="94"/>
      <c r="D66" s="32"/>
      <c r="E66" s="32"/>
      <c r="F66" s="34"/>
      <c r="G66" s="35"/>
      <c r="H66" s="33"/>
      <c r="I66" s="36"/>
      <c r="J66" s="34"/>
      <c r="K66" s="34"/>
      <c r="L66" s="34"/>
      <c r="M66" s="34"/>
      <c r="N66" s="34"/>
      <c r="O66" s="34"/>
      <c r="P66" s="33"/>
    </row>
    <row r="67" spans="1:27" ht="21" customHeight="1" hidden="1">
      <c r="A67" s="28"/>
      <c r="B67" s="30"/>
      <c r="C67" s="31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3"/>
      <c r="Q67" s="21">
        <f aca="true" t="shared" si="19" ref="Q67:AA67">+$C67*E67</f>
        <v>0</v>
      </c>
      <c r="R67" s="21">
        <f t="shared" si="19"/>
        <v>0</v>
      </c>
      <c r="S67" s="21">
        <f t="shared" si="19"/>
        <v>0</v>
      </c>
      <c r="T67" s="21">
        <f t="shared" si="19"/>
        <v>0</v>
      </c>
      <c r="U67" s="21">
        <f t="shared" si="19"/>
        <v>0</v>
      </c>
      <c r="V67" s="21">
        <f t="shared" si="19"/>
        <v>0</v>
      </c>
      <c r="W67" s="21">
        <f t="shared" si="19"/>
        <v>0</v>
      </c>
      <c r="X67" s="21">
        <f t="shared" si="19"/>
        <v>0</v>
      </c>
      <c r="Y67" s="21">
        <f t="shared" si="19"/>
        <v>0</v>
      </c>
      <c r="Z67" s="21">
        <f t="shared" si="19"/>
        <v>0</v>
      </c>
      <c r="AA67" s="21">
        <f t="shared" si="19"/>
        <v>0</v>
      </c>
    </row>
    <row r="68" spans="1:16" ht="21" customHeight="1" hidden="1">
      <c r="A68" s="28"/>
      <c r="B68" s="94"/>
      <c r="C68" s="94"/>
      <c r="D68" s="32"/>
      <c r="E68" s="32"/>
      <c r="F68" s="34"/>
      <c r="G68" s="35"/>
      <c r="H68" s="33"/>
      <c r="I68" s="36"/>
      <c r="J68" s="34"/>
      <c r="K68" s="34"/>
      <c r="L68" s="34"/>
      <c r="M68" s="34"/>
      <c r="N68" s="34"/>
      <c r="O68" s="34"/>
      <c r="P68" s="33"/>
    </row>
    <row r="69" spans="1:27" ht="21" customHeight="1" hidden="1">
      <c r="A69" s="28"/>
      <c r="B69" s="30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3"/>
      <c r="Q69" s="21">
        <f aca="true" t="shared" si="20" ref="Q69:AA69">+$C69*E69</f>
        <v>0</v>
      </c>
      <c r="R69" s="21">
        <f t="shared" si="20"/>
        <v>0</v>
      </c>
      <c r="S69" s="21">
        <f t="shared" si="20"/>
        <v>0</v>
      </c>
      <c r="T69" s="21">
        <f t="shared" si="20"/>
        <v>0</v>
      </c>
      <c r="U69" s="21">
        <f t="shared" si="20"/>
        <v>0</v>
      </c>
      <c r="V69" s="21">
        <f t="shared" si="20"/>
        <v>0</v>
      </c>
      <c r="W69" s="21">
        <f t="shared" si="20"/>
        <v>0</v>
      </c>
      <c r="X69" s="21">
        <f t="shared" si="20"/>
        <v>0</v>
      </c>
      <c r="Y69" s="21">
        <f t="shared" si="20"/>
        <v>0</v>
      </c>
      <c r="Z69" s="21">
        <f t="shared" si="20"/>
        <v>0</v>
      </c>
      <c r="AA69" s="21">
        <f t="shared" si="20"/>
        <v>0</v>
      </c>
    </row>
    <row r="70" spans="1:16" ht="21" customHeight="1" hidden="1">
      <c r="A70" s="28"/>
      <c r="B70" s="94"/>
      <c r="C70" s="94"/>
      <c r="D70" s="32"/>
      <c r="E70" s="32"/>
      <c r="F70" s="34"/>
      <c r="G70" s="35"/>
      <c r="H70" s="33"/>
      <c r="I70" s="36"/>
      <c r="J70" s="34"/>
      <c r="K70" s="34"/>
      <c r="L70" s="34"/>
      <c r="M70" s="34"/>
      <c r="N70" s="34"/>
      <c r="O70" s="34"/>
      <c r="P70" s="33"/>
    </row>
    <row r="71" spans="1:29" ht="21" customHeight="1" hidden="1">
      <c r="A71" s="28"/>
      <c r="B71" s="30"/>
      <c r="C71" s="3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3"/>
      <c r="Q71" s="21">
        <f aca="true" t="shared" si="21" ref="Q71:AA72">+$C71*E71</f>
        <v>0</v>
      </c>
      <c r="R71" s="21">
        <f t="shared" si="21"/>
        <v>0</v>
      </c>
      <c r="S71" s="21">
        <f t="shared" si="21"/>
        <v>0</v>
      </c>
      <c r="T71" s="21">
        <f t="shared" si="21"/>
        <v>0</v>
      </c>
      <c r="U71" s="21">
        <f t="shared" si="21"/>
        <v>0</v>
      </c>
      <c r="V71" s="21">
        <f t="shared" si="21"/>
        <v>0</v>
      </c>
      <c r="W71" s="21">
        <f t="shared" si="21"/>
        <v>0</v>
      </c>
      <c r="X71" s="21">
        <f t="shared" si="21"/>
        <v>0</v>
      </c>
      <c r="Y71" s="21">
        <f t="shared" si="21"/>
        <v>0</v>
      </c>
      <c r="Z71" s="21">
        <f t="shared" si="21"/>
        <v>0</v>
      </c>
      <c r="AA71" s="21">
        <f t="shared" si="21"/>
        <v>0</v>
      </c>
      <c r="AC71" s="27"/>
    </row>
    <row r="72" spans="1:27" ht="10.5" customHeight="1" hidden="1">
      <c r="A72" s="28"/>
      <c r="B72" s="30"/>
      <c r="C72" s="31"/>
      <c r="D72" s="32"/>
      <c r="E72" s="32"/>
      <c r="F72" s="34"/>
      <c r="G72" s="35"/>
      <c r="H72" s="33"/>
      <c r="I72" s="36"/>
      <c r="J72" s="34"/>
      <c r="K72" s="34"/>
      <c r="L72" s="34"/>
      <c r="M72" s="34"/>
      <c r="N72" s="34"/>
      <c r="O72" s="34"/>
      <c r="P72" s="33"/>
      <c r="Q72" s="21">
        <f t="shared" si="21"/>
        <v>0</v>
      </c>
      <c r="R72" s="21">
        <f t="shared" si="21"/>
        <v>0</v>
      </c>
      <c r="S72" s="21">
        <f t="shared" si="21"/>
        <v>0</v>
      </c>
      <c r="T72" s="21">
        <f t="shared" si="21"/>
        <v>0</v>
      </c>
      <c r="U72" s="21">
        <f t="shared" si="21"/>
        <v>0</v>
      </c>
      <c r="V72" s="21">
        <f t="shared" si="21"/>
        <v>0</v>
      </c>
      <c r="W72" s="21">
        <f t="shared" si="21"/>
        <v>0</v>
      </c>
      <c r="X72" s="21">
        <f t="shared" si="21"/>
        <v>0</v>
      </c>
      <c r="Y72" s="21">
        <f t="shared" si="21"/>
        <v>0</v>
      </c>
      <c r="Z72" s="21">
        <f t="shared" si="21"/>
        <v>0</v>
      </c>
      <c r="AA72" s="21">
        <f t="shared" si="21"/>
        <v>0</v>
      </c>
    </row>
    <row r="73" spans="1:27" ht="23.25" customHeight="1" hidden="1" thickBot="1">
      <c r="A73" s="28"/>
      <c r="B73" s="38"/>
      <c r="C73" s="39"/>
      <c r="D73" s="40"/>
      <c r="E73" s="40"/>
      <c r="F73" s="34"/>
      <c r="G73" s="35"/>
      <c r="H73" s="33"/>
      <c r="I73" s="36"/>
      <c r="J73" s="34"/>
      <c r="K73" s="34"/>
      <c r="L73" s="34"/>
      <c r="M73" s="34"/>
      <c r="N73" s="34"/>
      <c r="O73" s="34"/>
      <c r="P73" s="41"/>
      <c r="Q73" s="42">
        <f aca="true" t="shared" si="22" ref="Q73:AA73">SUM(Q53:Q72)</f>
        <v>0</v>
      </c>
      <c r="R73" s="42">
        <f t="shared" si="22"/>
        <v>0</v>
      </c>
      <c r="S73" s="42">
        <f t="shared" si="22"/>
        <v>0</v>
      </c>
      <c r="T73" s="42">
        <f t="shared" si="22"/>
        <v>0</v>
      </c>
      <c r="U73" s="42">
        <f t="shared" si="22"/>
        <v>0</v>
      </c>
      <c r="V73" s="42">
        <f t="shared" si="22"/>
        <v>0</v>
      </c>
      <c r="W73" s="42">
        <f t="shared" si="22"/>
        <v>0</v>
      </c>
      <c r="X73" s="42">
        <f t="shared" si="22"/>
        <v>0</v>
      </c>
      <c r="Y73" s="42">
        <f t="shared" si="22"/>
        <v>0</v>
      </c>
      <c r="Z73" s="42">
        <f t="shared" si="22"/>
        <v>0</v>
      </c>
      <c r="AA73" s="42">
        <f t="shared" si="22"/>
        <v>0</v>
      </c>
    </row>
    <row r="74" spans="1:16" ht="28.5" customHeight="1" hidden="1" thickTop="1">
      <c r="A74" s="28"/>
      <c r="B74" s="30"/>
      <c r="C74" s="39"/>
      <c r="D74" s="40"/>
      <c r="E74" s="40"/>
      <c r="F74" s="34"/>
      <c r="G74" s="35"/>
      <c r="H74" s="33"/>
      <c r="I74" s="36"/>
      <c r="J74" s="34"/>
      <c r="K74" s="34"/>
      <c r="L74" s="34"/>
      <c r="M74" s="34"/>
      <c r="N74" s="34"/>
      <c r="O74" s="34"/>
      <c r="P74" s="33"/>
    </row>
    <row r="75" spans="1:16" ht="30" customHeight="1" hidden="1">
      <c r="A75" s="16"/>
      <c r="B75" s="98"/>
      <c r="C75" s="98"/>
      <c r="D75" s="43"/>
      <c r="E75" s="44"/>
      <c r="F75" s="34"/>
      <c r="G75" s="35"/>
      <c r="H75" s="33"/>
      <c r="I75" s="36"/>
      <c r="J75" s="34"/>
      <c r="K75" s="34"/>
      <c r="L75" s="34"/>
      <c r="M75" s="34"/>
      <c r="N75" s="34"/>
      <c r="O75" s="34"/>
      <c r="P75" s="33"/>
    </row>
    <row r="76" spans="1:16" ht="10.5" customHeight="1" hidden="1">
      <c r="A76" s="23"/>
      <c r="B76" s="24"/>
      <c r="C76" s="24"/>
      <c r="D76" s="45"/>
      <c r="E76" s="45"/>
      <c r="F76" s="34"/>
      <c r="G76" s="35"/>
      <c r="H76" s="33"/>
      <c r="I76" s="36"/>
      <c r="J76" s="34"/>
      <c r="K76" s="34"/>
      <c r="L76" s="34"/>
      <c r="M76" s="34"/>
      <c r="N76" s="34"/>
      <c r="O76" s="34"/>
      <c r="P76" s="33"/>
    </row>
    <row r="77" spans="1:16" ht="44.25" customHeight="1" hidden="1">
      <c r="A77" s="28"/>
      <c r="B77" s="95"/>
      <c r="C77" s="95"/>
      <c r="D77" s="32"/>
      <c r="E77" s="32"/>
      <c r="F77" s="34"/>
      <c r="G77" s="35"/>
      <c r="H77" s="34"/>
      <c r="I77" s="34"/>
      <c r="J77" s="34"/>
      <c r="K77" s="34"/>
      <c r="L77" s="34"/>
      <c r="M77" s="34"/>
      <c r="N77" s="34"/>
      <c r="O77" s="34"/>
      <c r="P77" s="33"/>
    </row>
    <row r="78" spans="1:29" ht="27" customHeight="1" hidden="1">
      <c r="A78" s="28"/>
      <c r="B78" s="30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3"/>
      <c r="Q78" s="21">
        <f aca="true" t="shared" si="23" ref="Q78:AA78">+$C78*E78</f>
        <v>0</v>
      </c>
      <c r="R78" s="21">
        <f t="shared" si="23"/>
        <v>0</v>
      </c>
      <c r="S78" s="21">
        <f t="shared" si="23"/>
        <v>0</v>
      </c>
      <c r="T78" s="21">
        <f t="shared" si="23"/>
        <v>0</v>
      </c>
      <c r="U78" s="21">
        <f t="shared" si="23"/>
        <v>0</v>
      </c>
      <c r="V78" s="21">
        <f t="shared" si="23"/>
        <v>0</v>
      </c>
      <c r="W78" s="21">
        <f t="shared" si="23"/>
        <v>0</v>
      </c>
      <c r="X78" s="21">
        <f t="shared" si="23"/>
        <v>0</v>
      </c>
      <c r="Y78" s="21">
        <f t="shared" si="23"/>
        <v>0</v>
      </c>
      <c r="Z78" s="21">
        <f t="shared" si="23"/>
        <v>0</v>
      </c>
      <c r="AA78" s="21">
        <f t="shared" si="23"/>
        <v>0</v>
      </c>
      <c r="AC78" s="27"/>
    </row>
    <row r="79" spans="1:16" ht="27.75" customHeight="1" hidden="1">
      <c r="A79" s="28"/>
      <c r="B79" s="95"/>
      <c r="C79" s="95"/>
      <c r="D79" s="32"/>
      <c r="E79" s="32"/>
      <c r="F79" s="34"/>
      <c r="G79" s="35"/>
      <c r="H79" s="33"/>
      <c r="I79" s="36"/>
      <c r="J79" s="34"/>
      <c r="K79" s="34"/>
      <c r="L79" s="34"/>
      <c r="M79" s="34"/>
      <c r="N79" s="34"/>
      <c r="O79" s="34"/>
      <c r="P79" s="33"/>
    </row>
    <row r="80" spans="1:27" ht="24.75" customHeight="1" hidden="1">
      <c r="A80" s="28"/>
      <c r="B80" s="30"/>
      <c r="C80" s="3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3"/>
      <c r="Q80" s="21">
        <f aca="true" t="shared" si="24" ref="Q80:AA80">+$C80*E80</f>
        <v>0</v>
      </c>
      <c r="R80" s="21">
        <f t="shared" si="24"/>
        <v>0</v>
      </c>
      <c r="S80" s="21">
        <f t="shared" si="24"/>
        <v>0</v>
      </c>
      <c r="T80" s="21">
        <f t="shared" si="24"/>
        <v>0</v>
      </c>
      <c r="U80" s="21">
        <f t="shared" si="24"/>
        <v>0</v>
      </c>
      <c r="V80" s="21">
        <f t="shared" si="24"/>
        <v>0</v>
      </c>
      <c r="W80" s="21">
        <f t="shared" si="24"/>
        <v>0</v>
      </c>
      <c r="X80" s="21">
        <f t="shared" si="24"/>
        <v>0</v>
      </c>
      <c r="Y80" s="21">
        <f t="shared" si="24"/>
        <v>0</v>
      </c>
      <c r="Z80" s="21">
        <f t="shared" si="24"/>
        <v>0</v>
      </c>
      <c r="AA80" s="21">
        <f t="shared" si="24"/>
        <v>0</v>
      </c>
    </row>
    <row r="81" spans="1:16" ht="57.75" customHeight="1" hidden="1">
      <c r="A81" s="28"/>
      <c r="B81" s="95"/>
      <c r="C81" s="95"/>
      <c r="D81" s="32"/>
      <c r="E81" s="32"/>
      <c r="F81" s="34"/>
      <c r="G81" s="35"/>
      <c r="H81" s="33"/>
      <c r="I81" s="36"/>
      <c r="J81" s="34"/>
      <c r="K81" s="34"/>
      <c r="L81" s="34"/>
      <c r="M81" s="34"/>
      <c r="N81" s="34"/>
      <c r="O81" s="34"/>
      <c r="P81" s="33"/>
    </row>
    <row r="82" spans="1:16" ht="19.5" customHeight="1" hidden="1">
      <c r="A82" s="47"/>
      <c r="B82" s="95"/>
      <c r="C82" s="95"/>
      <c r="D82" s="32"/>
      <c r="E82" s="32"/>
      <c r="F82" s="34"/>
      <c r="G82" s="35"/>
      <c r="H82" s="33"/>
      <c r="I82" s="36"/>
      <c r="J82" s="34"/>
      <c r="K82" s="34"/>
      <c r="L82" s="34"/>
      <c r="M82" s="34"/>
      <c r="N82" s="34"/>
      <c r="O82" s="34"/>
      <c r="P82" s="33"/>
    </row>
    <row r="83" spans="1:27" ht="25.5" customHeight="1" hidden="1">
      <c r="A83" s="47"/>
      <c r="B83" s="30"/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3"/>
      <c r="Q83" s="21">
        <f aca="true" t="shared" si="25" ref="Q83:AA83">+$C83*E83</f>
        <v>0</v>
      </c>
      <c r="R83" s="21">
        <f t="shared" si="25"/>
        <v>0</v>
      </c>
      <c r="S83" s="21">
        <f t="shared" si="25"/>
        <v>0</v>
      </c>
      <c r="T83" s="21">
        <f t="shared" si="25"/>
        <v>0</v>
      </c>
      <c r="U83" s="21">
        <f t="shared" si="25"/>
        <v>0</v>
      </c>
      <c r="V83" s="21">
        <f t="shared" si="25"/>
        <v>0</v>
      </c>
      <c r="W83" s="21">
        <f t="shared" si="25"/>
        <v>0</v>
      </c>
      <c r="X83" s="21">
        <f t="shared" si="25"/>
        <v>0</v>
      </c>
      <c r="Y83" s="21">
        <f t="shared" si="25"/>
        <v>0</v>
      </c>
      <c r="Z83" s="21">
        <f t="shared" si="25"/>
        <v>0</v>
      </c>
      <c r="AA83" s="21">
        <f t="shared" si="25"/>
        <v>0</v>
      </c>
    </row>
    <row r="84" spans="1:16" ht="19.5" customHeight="1" hidden="1">
      <c r="A84" s="47"/>
      <c r="B84" s="95"/>
      <c r="C84" s="95"/>
      <c r="D84" s="32"/>
      <c r="E84" s="32"/>
      <c r="F84" s="34"/>
      <c r="G84" s="35"/>
      <c r="H84" s="33"/>
      <c r="I84" s="36"/>
      <c r="J84" s="34"/>
      <c r="K84" s="34"/>
      <c r="L84" s="34"/>
      <c r="M84" s="34"/>
      <c r="N84" s="34"/>
      <c r="O84" s="34"/>
      <c r="P84" s="33"/>
    </row>
    <row r="85" spans="1:27" ht="25.5" customHeight="1" hidden="1">
      <c r="A85" s="28"/>
      <c r="B85" s="30"/>
      <c r="C85" s="31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3"/>
      <c r="Q85" s="21">
        <f aca="true" t="shared" si="26" ref="Q85:AA85">+$C85*E85</f>
        <v>0</v>
      </c>
      <c r="R85" s="21">
        <f t="shared" si="26"/>
        <v>0</v>
      </c>
      <c r="S85" s="21">
        <f t="shared" si="26"/>
        <v>0</v>
      </c>
      <c r="T85" s="21">
        <f t="shared" si="26"/>
        <v>0</v>
      </c>
      <c r="U85" s="21">
        <f t="shared" si="26"/>
        <v>0</v>
      </c>
      <c r="V85" s="21">
        <f t="shared" si="26"/>
        <v>0</v>
      </c>
      <c r="W85" s="21">
        <f t="shared" si="26"/>
        <v>0</v>
      </c>
      <c r="X85" s="21">
        <f t="shared" si="26"/>
        <v>0</v>
      </c>
      <c r="Y85" s="21">
        <f t="shared" si="26"/>
        <v>0</v>
      </c>
      <c r="Z85" s="21">
        <f t="shared" si="26"/>
        <v>0</v>
      </c>
      <c r="AA85" s="21">
        <f t="shared" si="26"/>
        <v>0</v>
      </c>
    </row>
    <row r="86" spans="1:16" ht="32.25" customHeight="1" hidden="1">
      <c r="A86" s="28"/>
      <c r="B86" s="95"/>
      <c r="C86" s="95"/>
      <c r="D86" s="32"/>
      <c r="E86" s="32"/>
      <c r="F86" s="34"/>
      <c r="G86" s="35"/>
      <c r="H86" s="33"/>
      <c r="I86" s="36"/>
      <c r="J86" s="34"/>
      <c r="K86" s="34"/>
      <c r="L86" s="34"/>
      <c r="M86" s="34"/>
      <c r="N86" s="34"/>
      <c r="O86" s="34"/>
      <c r="P86" s="33"/>
    </row>
    <row r="87" spans="1:16" ht="19.5" customHeight="1" hidden="1">
      <c r="A87" s="47"/>
      <c r="B87" s="95"/>
      <c r="C87" s="95"/>
      <c r="D87" s="32"/>
      <c r="E87" s="32"/>
      <c r="F87" s="34"/>
      <c r="G87" s="35"/>
      <c r="H87" s="33"/>
      <c r="I87" s="36"/>
      <c r="J87" s="34"/>
      <c r="K87" s="34"/>
      <c r="L87" s="34"/>
      <c r="M87" s="34"/>
      <c r="N87" s="34"/>
      <c r="O87" s="34"/>
      <c r="P87" s="33"/>
    </row>
    <row r="88" spans="1:29" ht="25.5" customHeight="1" hidden="1">
      <c r="A88" s="47"/>
      <c r="B88" s="30"/>
      <c r="C88" s="3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3"/>
      <c r="Q88" s="21">
        <f aca="true" t="shared" si="27" ref="Q88:AA88">+$C88*E88</f>
        <v>0</v>
      </c>
      <c r="R88" s="21">
        <f t="shared" si="27"/>
        <v>0</v>
      </c>
      <c r="S88" s="21">
        <f t="shared" si="27"/>
        <v>0</v>
      </c>
      <c r="T88" s="21">
        <f t="shared" si="27"/>
        <v>0</v>
      </c>
      <c r="U88" s="21">
        <f t="shared" si="27"/>
        <v>0</v>
      </c>
      <c r="V88" s="21">
        <f t="shared" si="27"/>
        <v>0</v>
      </c>
      <c r="W88" s="21">
        <f t="shared" si="27"/>
        <v>0</v>
      </c>
      <c r="X88" s="21">
        <f t="shared" si="27"/>
        <v>0</v>
      </c>
      <c r="Y88" s="21">
        <f t="shared" si="27"/>
        <v>0</v>
      </c>
      <c r="Z88" s="21">
        <f t="shared" si="27"/>
        <v>0</v>
      </c>
      <c r="AA88" s="21">
        <f t="shared" si="27"/>
        <v>0</v>
      </c>
      <c r="AC88" s="27"/>
    </row>
    <row r="89" spans="1:16" ht="19.5" customHeight="1" hidden="1">
      <c r="A89" s="47"/>
      <c r="B89" s="95"/>
      <c r="C89" s="95"/>
      <c r="D89" s="32"/>
      <c r="E89" s="32"/>
      <c r="F89" s="34"/>
      <c r="G89" s="35"/>
      <c r="H89" s="33"/>
      <c r="I89" s="36"/>
      <c r="J89" s="34"/>
      <c r="K89" s="34"/>
      <c r="L89" s="34"/>
      <c r="M89" s="34"/>
      <c r="N89" s="34"/>
      <c r="O89" s="34"/>
      <c r="P89" s="33"/>
    </row>
    <row r="90" spans="1:29" ht="25.5" customHeight="1" hidden="1">
      <c r="A90" s="28"/>
      <c r="B90" s="30"/>
      <c r="C90" s="31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3"/>
      <c r="Q90" s="21">
        <f aca="true" t="shared" si="28" ref="Q90:AA90">+$C90*E90</f>
        <v>0</v>
      </c>
      <c r="R90" s="21">
        <f t="shared" si="28"/>
        <v>0</v>
      </c>
      <c r="S90" s="21">
        <f t="shared" si="28"/>
        <v>0</v>
      </c>
      <c r="T90" s="21">
        <f t="shared" si="28"/>
        <v>0</v>
      </c>
      <c r="U90" s="21">
        <f t="shared" si="28"/>
        <v>0</v>
      </c>
      <c r="V90" s="21">
        <f t="shared" si="28"/>
        <v>0</v>
      </c>
      <c r="W90" s="21">
        <f t="shared" si="28"/>
        <v>0</v>
      </c>
      <c r="X90" s="21">
        <f t="shared" si="28"/>
        <v>0</v>
      </c>
      <c r="Y90" s="21">
        <f t="shared" si="28"/>
        <v>0</v>
      </c>
      <c r="Z90" s="21">
        <f t="shared" si="28"/>
        <v>0</v>
      </c>
      <c r="AA90" s="21">
        <f t="shared" si="28"/>
        <v>0</v>
      </c>
      <c r="AC90" s="27"/>
    </row>
    <row r="91" spans="1:16" ht="27.75" customHeight="1" hidden="1">
      <c r="A91" s="28"/>
      <c r="B91" s="95"/>
      <c r="C91" s="95"/>
      <c r="D91" s="32"/>
      <c r="E91" s="32"/>
      <c r="F91" s="34"/>
      <c r="G91" s="35"/>
      <c r="H91" s="33"/>
      <c r="I91" s="36"/>
      <c r="J91" s="34"/>
      <c r="K91" s="34"/>
      <c r="L91" s="34"/>
      <c r="M91" s="34"/>
      <c r="N91" s="34"/>
      <c r="O91" s="34"/>
      <c r="P91" s="33"/>
    </row>
    <row r="92" spans="1:29" ht="24.75" customHeight="1" hidden="1">
      <c r="A92" s="28"/>
      <c r="B92" s="30"/>
      <c r="C92" s="31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3"/>
      <c r="Q92" s="21">
        <f aca="true" t="shared" si="29" ref="Q92:AA92">+$C92*E92</f>
        <v>0</v>
      </c>
      <c r="R92" s="21">
        <f t="shared" si="29"/>
        <v>0</v>
      </c>
      <c r="S92" s="21">
        <f t="shared" si="29"/>
        <v>0</v>
      </c>
      <c r="T92" s="21">
        <f t="shared" si="29"/>
        <v>0</v>
      </c>
      <c r="U92" s="21">
        <f t="shared" si="29"/>
        <v>0</v>
      </c>
      <c r="V92" s="21">
        <f t="shared" si="29"/>
        <v>0</v>
      </c>
      <c r="W92" s="21">
        <f t="shared" si="29"/>
        <v>0</v>
      </c>
      <c r="X92" s="21">
        <f t="shared" si="29"/>
        <v>0</v>
      </c>
      <c r="Y92" s="21">
        <f t="shared" si="29"/>
        <v>0</v>
      </c>
      <c r="Z92" s="21">
        <f t="shared" si="29"/>
        <v>0</v>
      </c>
      <c r="AA92" s="21">
        <f t="shared" si="29"/>
        <v>0</v>
      </c>
      <c r="AC92" s="27"/>
    </row>
    <row r="93" spans="1:16" ht="60" customHeight="1" hidden="1">
      <c r="A93" s="28"/>
      <c r="B93" s="95"/>
      <c r="C93" s="95"/>
      <c r="D93" s="32"/>
      <c r="E93" s="32"/>
      <c r="F93" s="34"/>
      <c r="G93" s="35"/>
      <c r="H93" s="33"/>
      <c r="I93" s="36"/>
      <c r="J93" s="34"/>
      <c r="K93" s="34"/>
      <c r="L93" s="34"/>
      <c r="M93" s="34"/>
      <c r="N93" s="34"/>
      <c r="O93" s="34"/>
      <c r="P93" s="33"/>
    </row>
    <row r="94" spans="1:27" ht="21" customHeight="1" hidden="1">
      <c r="A94" s="28"/>
      <c r="B94" s="30"/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3"/>
      <c r="Q94" s="21">
        <f aca="true" t="shared" si="30" ref="Q94:AA94">+$C94*E94</f>
        <v>0</v>
      </c>
      <c r="R94" s="21">
        <f t="shared" si="30"/>
        <v>0</v>
      </c>
      <c r="S94" s="21">
        <f t="shared" si="30"/>
        <v>0</v>
      </c>
      <c r="T94" s="21">
        <f t="shared" si="30"/>
        <v>0</v>
      </c>
      <c r="U94" s="21">
        <f t="shared" si="30"/>
        <v>0</v>
      </c>
      <c r="V94" s="21">
        <f t="shared" si="30"/>
        <v>0</v>
      </c>
      <c r="W94" s="21">
        <f t="shared" si="30"/>
        <v>0</v>
      </c>
      <c r="X94" s="21">
        <f t="shared" si="30"/>
        <v>0</v>
      </c>
      <c r="Y94" s="21">
        <f t="shared" si="30"/>
        <v>0</v>
      </c>
      <c r="Z94" s="21">
        <f t="shared" si="30"/>
        <v>0</v>
      </c>
      <c r="AA94" s="21">
        <f t="shared" si="30"/>
        <v>0</v>
      </c>
    </row>
    <row r="95" spans="1:16" ht="43.5" customHeight="1" hidden="1">
      <c r="A95" s="28"/>
      <c r="B95" s="94"/>
      <c r="C95" s="94"/>
      <c r="D95" s="32"/>
      <c r="E95" s="32"/>
      <c r="F95" s="34"/>
      <c r="G95" s="35"/>
      <c r="H95" s="33"/>
      <c r="I95" s="36"/>
      <c r="J95" s="34"/>
      <c r="K95" s="34"/>
      <c r="L95" s="34"/>
      <c r="M95" s="34"/>
      <c r="N95" s="34"/>
      <c r="O95" s="34"/>
      <c r="P95" s="33"/>
    </row>
    <row r="96" spans="1:27" ht="21" customHeight="1" hidden="1">
      <c r="A96" s="28"/>
      <c r="B96" s="30"/>
      <c r="C96" s="31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3"/>
      <c r="Q96" s="21">
        <f aca="true" t="shared" si="31" ref="Q96:AA96">+$C96*E96</f>
        <v>0</v>
      </c>
      <c r="R96" s="21">
        <f t="shared" si="31"/>
        <v>0</v>
      </c>
      <c r="S96" s="21">
        <f t="shared" si="31"/>
        <v>0</v>
      </c>
      <c r="T96" s="21">
        <f t="shared" si="31"/>
        <v>0</v>
      </c>
      <c r="U96" s="21">
        <f t="shared" si="31"/>
        <v>0</v>
      </c>
      <c r="V96" s="21">
        <f t="shared" si="31"/>
        <v>0</v>
      </c>
      <c r="W96" s="21">
        <f t="shared" si="31"/>
        <v>0</v>
      </c>
      <c r="X96" s="21">
        <f t="shared" si="31"/>
        <v>0</v>
      </c>
      <c r="Y96" s="21">
        <f t="shared" si="31"/>
        <v>0</v>
      </c>
      <c r="Z96" s="21">
        <f t="shared" si="31"/>
        <v>0</v>
      </c>
      <c r="AA96" s="21">
        <f t="shared" si="31"/>
        <v>0</v>
      </c>
    </row>
    <row r="97" spans="1:16" ht="31.5" customHeight="1" hidden="1">
      <c r="A97" s="28"/>
      <c r="B97" s="94"/>
      <c r="C97" s="94"/>
      <c r="D97" s="32"/>
      <c r="E97" s="32"/>
      <c r="F97" s="34"/>
      <c r="G97" s="35"/>
      <c r="H97" s="33"/>
      <c r="I97" s="36"/>
      <c r="J97" s="34"/>
      <c r="K97" s="34"/>
      <c r="L97" s="34"/>
      <c r="M97" s="34"/>
      <c r="N97" s="34"/>
      <c r="O97" s="34"/>
      <c r="P97" s="33"/>
    </row>
    <row r="98" spans="1:27" ht="21" customHeight="1" hidden="1">
      <c r="A98" s="28"/>
      <c r="B98" s="30"/>
      <c r="C98" s="3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3"/>
      <c r="Q98" s="21">
        <f aca="true" t="shared" si="32" ref="Q98:AA98">+$C98*E98</f>
        <v>0</v>
      </c>
      <c r="R98" s="21">
        <f t="shared" si="32"/>
        <v>0</v>
      </c>
      <c r="S98" s="21">
        <f t="shared" si="32"/>
        <v>0</v>
      </c>
      <c r="T98" s="21">
        <f t="shared" si="32"/>
        <v>0</v>
      </c>
      <c r="U98" s="21">
        <f t="shared" si="32"/>
        <v>0</v>
      </c>
      <c r="V98" s="21">
        <f t="shared" si="32"/>
        <v>0</v>
      </c>
      <c r="W98" s="21">
        <f t="shared" si="32"/>
        <v>0</v>
      </c>
      <c r="X98" s="21">
        <f t="shared" si="32"/>
        <v>0</v>
      </c>
      <c r="Y98" s="21">
        <f t="shared" si="32"/>
        <v>0</v>
      </c>
      <c r="Z98" s="21">
        <f t="shared" si="32"/>
        <v>0</v>
      </c>
      <c r="AA98" s="21">
        <f t="shared" si="32"/>
        <v>0</v>
      </c>
    </row>
    <row r="99" spans="1:16" ht="30" customHeight="1" hidden="1">
      <c r="A99" s="28"/>
      <c r="B99" s="94"/>
      <c r="C99" s="94"/>
      <c r="D99" s="32"/>
      <c r="E99" s="32"/>
      <c r="F99" s="34"/>
      <c r="G99" s="35"/>
      <c r="H99" s="33"/>
      <c r="I99" s="36"/>
      <c r="J99" s="34"/>
      <c r="K99" s="34"/>
      <c r="L99" s="34"/>
      <c r="M99" s="34"/>
      <c r="N99" s="34"/>
      <c r="O99" s="34"/>
      <c r="P99" s="33"/>
    </row>
    <row r="100" spans="1:27" ht="21" customHeight="1" hidden="1">
      <c r="A100" s="28"/>
      <c r="B100" s="30"/>
      <c r="C100" s="3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3"/>
      <c r="Q100" s="21">
        <f aca="true" t="shared" si="33" ref="Q100:AA100">+$C100*E100</f>
        <v>0</v>
      </c>
      <c r="R100" s="21">
        <f t="shared" si="33"/>
        <v>0</v>
      </c>
      <c r="S100" s="21">
        <f t="shared" si="33"/>
        <v>0</v>
      </c>
      <c r="T100" s="21">
        <f t="shared" si="33"/>
        <v>0</v>
      </c>
      <c r="U100" s="21">
        <f t="shared" si="33"/>
        <v>0</v>
      </c>
      <c r="V100" s="21">
        <f t="shared" si="33"/>
        <v>0</v>
      </c>
      <c r="W100" s="21">
        <f t="shared" si="33"/>
        <v>0</v>
      </c>
      <c r="X100" s="21">
        <f t="shared" si="33"/>
        <v>0</v>
      </c>
      <c r="Y100" s="21">
        <f t="shared" si="33"/>
        <v>0</v>
      </c>
      <c r="Z100" s="21">
        <f t="shared" si="33"/>
        <v>0</v>
      </c>
      <c r="AA100" s="21">
        <f t="shared" si="33"/>
        <v>0</v>
      </c>
    </row>
    <row r="101" spans="1:16" ht="30" customHeight="1" hidden="1">
      <c r="A101" s="28"/>
      <c r="B101" s="94"/>
      <c r="C101" s="94"/>
      <c r="D101" s="32"/>
      <c r="E101" s="32"/>
      <c r="F101" s="34"/>
      <c r="G101" s="35"/>
      <c r="H101" s="33"/>
      <c r="I101" s="36"/>
      <c r="J101" s="34"/>
      <c r="K101" s="34"/>
      <c r="L101" s="34"/>
      <c r="M101" s="34"/>
      <c r="N101" s="34"/>
      <c r="O101" s="34"/>
      <c r="P101" s="33"/>
    </row>
    <row r="102" spans="1:27" ht="21" customHeight="1" hidden="1">
      <c r="A102" s="28"/>
      <c r="B102" s="30"/>
      <c r="C102" s="31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3"/>
      <c r="Q102" s="21">
        <f aca="true" t="shared" si="34" ref="Q102:AA102">+$C102*E102</f>
        <v>0</v>
      </c>
      <c r="R102" s="21">
        <f t="shared" si="34"/>
        <v>0</v>
      </c>
      <c r="S102" s="21">
        <f t="shared" si="34"/>
        <v>0</v>
      </c>
      <c r="T102" s="21">
        <f t="shared" si="34"/>
        <v>0</v>
      </c>
      <c r="U102" s="21">
        <f t="shared" si="34"/>
        <v>0</v>
      </c>
      <c r="V102" s="21">
        <f t="shared" si="34"/>
        <v>0</v>
      </c>
      <c r="W102" s="21">
        <f t="shared" si="34"/>
        <v>0</v>
      </c>
      <c r="X102" s="21">
        <f t="shared" si="34"/>
        <v>0</v>
      </c>
      <c r="Y102" s="21">
        <f t="shared" si="34"/>
        <v>0</v>
      </c>
      <c r="Z102" s="21">
        <f t="shared" si="34"/>
        <v>0</v>
      </c>
      <c r="AA102" s="21">
        <f t="shared" si="34"/>
        <v>0</v>
      </c>
    </row>
    <row r="103" spans="1:16" ht="30" customHeight="1" hidden="1">
      <c r="A103" s="28"/>
      <c r="B103" s="94"/>
      <c r="C103" s="94"/>
      <c r="D103" s="32"/>
      <c r="E103" s="32"/>
      <c r="F103" s="34"/>
      <c r="G103" s="35"/>
      <c r="H103" s="33"/>
      <c r="I103" s="36"/>
      <c r="J103" s="34"/>
      <c r="K103" s="34"/>
      <c r="L103" s="34"/>
      <c r="M103" s="34"/>
      <c r="N103" s="34"/>
      <c r="O103" s="34"/>
      <c r="P103" s="33"/>
    </row>
    <row r="104" spans="1:27" ht="21" customHeight="1" hidden="1">
      <c r="A104" s="28"/>
      <c r="B104" s="30"/>
      <c r="C104" s="31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3"/>
      <c r="Q104" s="21">
        <f aca="true" t="shared" si="35" ref="Q104:AA104">+$C104*E104</f>
        <v>0</v>
      </c>
      <c r="R104" s="21">
        <f t="shared" si="35"/>
        <v>0</v>
      </c>
      <c r="S104" s="21">
        <f t="shared" si="35"/>
        <v>0</v>
      </c>
      <c r="T104" s="21">
        <f t="shared" si="35"/>
        <v>0</v>
      </c>
      <c r="U104" s="21">
        <f t="shared" si="35"/>
        <v>0</v>
      </c>
      <c r="V104" s="21">
        <f t="shared" si="35"/>
        <v>0</v>
      </c>
      <c r="W104" s="21">
        <f t="shared" si="35"/>
        <v>0</v>
      </c>
      <c r="X104" s="21">
        <f t="shared" si="35"/>
        <v>0</v>
      </c>
      <c r="Y104" s="21">
        <f t="shared" si="35"/>
        <v>0</v>
      </c>
      <c r="Z104" s="21">
        <f t="shared" si="35"/>
        <v>0</v>
      </c>
      <c r="AA104" s="21">
        <f t="shared" si="35"/>
        <v>0</v>
      </c>
    </row>
    <row r="105" spans="1:16" ht="21" customHeight="1" hidden="1">
      <c r="A105" s="28"/>
      <c r="B105" s="94"/>
      <c r="C105" s="94"/>
      <c r="D105" s="32"/>
      <c r="E105" s="32"/>
      <c r="F105" s="34"/>
      <c r="G105" s="35"/>
      <c r="H105" s="33"/>
      <c r="I105" s="36"/>
      <c r="J105" s="34"/>
      <c r="K105" s="34"/>
      <c r="L105" s="34"/>
      <c r="M105" s="34"/>
      <c r="N105" s="34"/>
      <c r="O105" s="34"/>
      <c r="P105" s="33"/>
    </row>
    <row r="106" spans="1:29" ht="21" customHeight="1" hidden="1">
      <c r="A106" s="28"/>
      <c r="B106" s="30"/>
      <c r="C106" s="37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3"/>
      <c r="Q106" s="21">
        <f aca="true" t="shared" si="36" ref="Q106:AA107">+$C106*E106</f>
        <v>0</v>
      </c>
      <c r="R106" s="21">
        <f t="shared" si="36"/>
        <v>0</v>
      </c>
      <c r="S106" s="21">
        <f t="shared" si="36"/>
        <v>0</v>
      </c>
      <c r="T106" s="21">
        <f t="shared" si="36"/>
        <v>0</v>
      </c>
      <c r="U106" s="21">
        <f t="shared" si="36"/>
        <v>0</v>
      </c>
      <c r="V106" s="21">
        <f t="shared" si="36"/>
        <v>0</v>
      </c>
      <c r="W106" s="21">
        <f t="shared" si="36"/>
        <v>0</v>
      </c>
      <c r="X106" s="21">
        <f t="shared" si="36"/>
        <v>0</v>
      </c>
      <c r="Y106" s="21">
        <f t="shared" si="36"/>
        <v>0</v>
      </c>
      <c r="Z106" s="21">
        <f t="shared" si="36"/>
        <v>0</v>
      </c>
      <c r="AA106" s="21">
        <f t="shared" si="36"/>
        <v>0</v>
      </c>
      <c r="AC106" s="27"/>
    </row>
    <row r="107" spans="1:27" ht="10.5" customHeight="1" hidden="1">
      <c r="A107" s="28"/>
      <c r="B107" s="30"/>
      <c r="C107" s="31"/>
      <c r="D107" s="32"/>
      <c r="E107" s="32"/>
      <c r="F107" s="34"/>
      <c r="G107" s="35"/>
      <c r="H107" s="33"/>
      <c r="I107" s="36"/>
      <c r="J107" s="34"/>
      <c r="K107" s="34"/>
      <c r="L107" s="34"/>
      <c r="M107" s="34"/>
      <c r="N107" s="34"/>
      <c r="O107" s="34"/>
      <c r="P107" s="33"/>
      <c r="Q107" s="21">
        <f t="shared" si="36"/>
        <v>0</v>
      </c>
      <c r="R107" s="21">
        <f t="shared" si="36"/>
        <v>0</v>
      </c>
      <c r="S107" s="21">
        <f t="shared" si="36"/>
        <v>0</v>
      </c>
      <c r="T107" s="21">
        <f t="shared" si="36"/>
        <v>0</v>
      </c>
      <c r="U107" s="21">
        <f t="shared" si="36"/>
        <v>0</v>
      </c>
      <c r="V107" s="21">
        <f t="shared" si="36"/>
        <v>0</v>
      </c>
      <c r="W107" s="21">
        <f t="shared" si="36"/>
        <v>0</v>
      </c>
      <c r="X107" s="21">
        <f t="shared" si="36"/>
        <v>0</v>
      </c>
      <c r="Y107" s="21">
        <f t="shared" si="36"/>
        <v>0</v>
      </c>
      <c r="Z107" s="21">
        <f t="shared" si="36"/>
        <v>0</v>
      </c>
      <c r="AA107" s="21">
        <f t="shared" si="36"/>
        <v>0</v>
      </c>
    </row>
    <row r="108" spans="1:27" ht="23.25" customHeight="1" hidden="1" thickBot="1">
      <c r="A108" s="28"/>
      <c r="B108" s="38"/>
      <c r="C108" s="39"/>
      <c r="D108" s="40"/>
      <c r="E108" s="40"/>
      <c r="F108" s="34"/>
      <c r="G108" s="35"/>
      <c r="H108" s="33"/>
      <c r="I108" s="36"/>
      <c r="J108" s="34"/>
      <c r="K108" s="34"/>
      <c r="L108" s="34"/>
      <c r="M108" s="34"/>
      <c r="N108" s="34"/>
      <c r="O108" s="34"/>
      <c r="P108" s="41"/>
      <c r="Q108" s="42">
        <f aca="true" t="shared" si="37" ref="Q108:AA108">SUM(Q76:Q107)</f>
        <v>0</v>
      </c>
      <c r="R108" s="42">
        <f t="shared" si="37"/>
        <v>0</v>
      </c>
      <c r="S108" s="42">
        <f t="shared" si="37"/>
        <v>0</v>
      </c>
      <c r="T108" s="42">
        <f t="shared" si="37"/>
        <v>0</v>
      </c>
      <c r="U108" s="42">
        <f t="shared" si="37"/>
        <v>0</v>
      </c>
      <c r="V108" s="42">
        <f t="shared" si="37"/>
        <v>0</v>
      </c>
      <c r="W108" s="42">
        <f t="shared" si="37"/>
        <v>0</v>
      </c>
      <c r="X108" s="42">
        <f t="shared" si="37"/>
        <v>0</v>
      </c>
      <c r="Y108" s="42">
        <f t="shared" si="37"/>
        <v>0</v>
      </c>
      <c r="Z108" s="42">
        <f t="shared" si="37"/>
        <v>0</v>
      </c>
      <c r="AA108" s="42">
        <f t="shared" si="37"/>
        <v>0</v>
      </c>
    </row>
    <row r="109" spans="1:16" ht="23.25" customHeight="1" hidden="1" thickTop="1">
      <c r="A109" s="10"/>
      <c r="B109" s="11"/>
      <c r="C109" s="11"/>
      <c r="D109" s="49"/>
      <c r="E109" s="49"/>
      <c r="F109" s="34"/>
      <c r="G109" s="33"/>
      <c r="H109" s="33"/>
      <c r="I109" s="33"/>
      <c r="J109" s="34"/>
      <c r="K109" s="34"/>
      <c r="L109" s="34"/>
      <c r="M109" s="34"/>
      <c r="N109" s="34"/>
      <c r="O109" s="34"/>
      <c r="P109" s="33"/>
    </row>
    <row r="110" spans="1:16" ht="36.75" customHeight="1" hidden="1">
      <c r="A110" s="16"/>
      <c r="B110" s="97"/>
      <c r="C110" s="97"/>
      <c r="D110" s="46"/>
      <c r="E110" s="44"/>
      <c r="F110" s="34"/>
      <c r="G110" s="35"/>
      <c r="H110" s="34"/>
      <c r="I110" s="34"/>
      <c r="J110" s="34"/>
      <c r="K110" s="34"/>
      <c r="L110" s="34"/>
      <c r="M110" s="34"/>
      <c r="N110" s="34"/>
      <c r="O110" s="34"/>
      <c r="P110" s="33"/>
    </row>
    <row r="111" spans="1:16" ht="10.5" customHeight="1" hidden="1">
      <c r="A111" s="23"/>
      <c r="B111" s="24"/>
      <c r="C111" s="24"/>
      <c r="D111" s="45"/>
      <c r="E111" s="45"/>
      <c r="F111" s="34"/>
      <c r="G111" s="35"/>
      <c r="H111" s="34"/>
      <c r="I111" s="34"/>
      <c r="J111" s="34"/>
      <c r="K111" s="34"/>
      <c r="L111" s="34"/>
      <c r="M111" s="34"/>
      <c r="N111" s="34"/>
      <c r="O111" s="34"/>
      <c r="P111" s="33"/>
    </row>
    <row r="112" spans="1:16" ht="31.5" customHeight="1" hidden="1">
      <c r="A112" s="28"/>
      <c r="B112" s="95"/>
      <c r="C112" s="95"/>
      <c r="D112" s="32"/>
      <c r="E112" s="32"/>
      <c r="F112" s="34"/>
      <c r="G112" s="35"/>
      <c r="H112" s="34"/>
      <c r="I112" s="34"/>
      <c r="J112" s="34"/>
      <c r="K112" s="34"/>
      <c r="L112" s="34"/>
      <c r="M112" s="34"/>
      <c r="N112" s="34"/>
      <c r="O112" s="34"/>
      <c r="P112" s="33"/>
    </row>
    <row r="113" spans="1:29" ht="27" customHeight="1" hidden="1">
      <c r="A113" s="28"/>
      <c r="B113" s="30"/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3"/>
      <c r="Q113" s="21">
        <f aca="true" t="shared" si="38" ref="Q113:AA113">+$C113*E113</f>
        <v>0</v>
      </c>
      <c r="R113" s="21">
        <f t="shared" si="38"/>
        <v>0</v>
      </c>
      <c r="S113" s="21">
        <f t="shared" si="38"/>
        <v>0</v>
      </c>
      <c r="T113" s="21">
        <f t="shared" si="38"/>
        <v>0</v>
      </c>
      <c r="U113" s="21">
        <f t="shared" si="38"/>
        <v>0</v>
      </c>
      <c r="V113" s="21">
        <f t="shared" si="38"/>
        <v>0</v>
      </c>
      <c r="W113" s="21">
        <f t="shared" si="38"/>
        <v>0</v>
      </c>
      <c r="X113" s="21">
        <f t="shared" si="38"/>
        <v>0</v>
      </c>
      <c r="Y113" s="21">
        <f t="shared" si="38"/>
        <v>0</v>
      </c>
      <c r="Z113" s="21">
        <f t="shared" si="38"/>
        <v>0</v>
      </c>
      <c r="AA113" s="21">
        <f t="shared" si="38"/>
        <v>0</v>
      </c>
      <c r="AC113" s="27"/>
    </row>
    <row r="114" spans="1:16" ht="33.75" customHeight="1" hidden="1">
      <c r="A114" s="28"/>
      <c r="B114" s="95"/>
      <c r="C114" s="95"/>
      <c r="D114" s="32"/>
      <c r="E114" s="32"/>
      <c r="F114" s="34"/>
      <c r="G114" s="35"/>
      <c r="H114" s="33"/>
      <c r="I114" s="36"/>
      <c r="J114" s="34"/>
      <c r="K114" s="34"/>
      <c r="L114" s="34"/>
      <c r="M114" s="34"/>
      <c r="N114" s="34"/>
      <c r="O114" s="34"/>
      <c r="P114" s="33"/>
    </row>
    <row r="115" spans="1:28" ht="25.5" customHeight="1" hidden="1">
      <c r="A115" s="28"/>
      <c r="B115" s="30"/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3"/>
      <c r="Q115" s="21">
        <f aca="true" t="shared" si="39" ref="Q115:AA115">+$C115*E115</f>
        <v>0</v>
      </c>
      <c r="R115" s="21">
        <f t="shared" si="39"/>
        <v>0</v>
      </c>
      <c r="S115" s="21">
        <f t="shared" si="39"/>
        <v>0</v>
      </c>
      <c r="T115" s="21">
        <f t="shared" si="39"/>
        <v>0</v>
      </c>
      <c r="U115" s="21">
        <f t="shared" si="39"/>
        <v>0</v>
      </c>
      <c r="V115" s="21">
        <f t="shared" si="39"/>
        <v>0</v>
      </c>
      <c r="W115" s="21">
        <f t="shared" si="39"/>
        <v>0</v>
      </c>
      <c r="X115" s="21">
        <f t="shared" si="39"/>
        <v>0</v>
      </c>
      <c r="Y115" s="21">
        <f t="shared" si="39"/>
        <v>0</v>
      </c>
      <c r="Z115" s="21">
        <f t="shared" si="39"/>
        <v>0</v>
      </c>
      <c r="AA115" s="21">
        <f t="shared" si="39"/>
        <v>0</v>
      </c>
      <c r="AB115" s="27"/>
    </row>
    <row r="116" spans="1:16" ht="24.75" customHeight="1" hidden="1">
      <c r="A116" s="28"/>
      <c r="B116" s="95"/>
      <c r="C116" s="95"/>
      <c r="D116" s="32"/>
      <c r="E116" s="32"/>
      <c r="F116" s="34"/>
      <c r="G116" s="35"/>
      <c r="H116" s="33"/>
      <c r="I116" s="36"/>
      <c r="J116" s="34"/>
      <c r="K116" s="34"/>
      <c r="L116" s="34"/>
      <c r="M116" s="34"/>
      <c r="N116" s="34"/>
      <c r="O116" s="34"/>
      <c r="P116" s="33"/>
    </row>
    <row r="117" spans="1:29" ht="27.75" customHeight="1" hidden="1">
      <c r="A117" s="28"/>
      <c r="B117" s="30"/>
      <c r="C117" s="3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3"/>
      <c r="Q117" s="21">
        <f aca="true" t="shared" si="40" ref="Q117:AA117">+$C117*E117</f>
        <v>0</v>
      </c>
      <c r="R117" s="21">
        <f t="shared" si="40"/>
        <v>0</v>
      </c>
      <c r="S117" s="21">
        <f t="shared" si="40"/>
        <v>0</v>
      </c>
      <c r="T117" s="21">
        <f t="shared" si="40"/>
        <v>0</v>
      </c>
      <c r="U117" s="21">
        <f t="shared" si="40"/>
        <v>0</v>
      </c>
      <c r="V117" s="21">
        <f t="shared" si="40"/>
        <v>0</v>
      </c>
      <c r="W117" s="21">
        <f t="shared" si="40"/>
        <v>0</v>
      </c>
      <c r="X117" s="21">
        <f t="shared" si="40"/>
        <v>0</v>
      </c>
      <c r="Y117" s="21">
        <f t="shared" si="40"/>
        <v>0</v>
      </c>
      <c r="Z117" s="21">
        <f t="shared" si="40"/>
        <v>0</v>
      </c>
      <c r="AA117" s="21">
        <f t="shared" si="40"/>
        <v>0</v>
      </c>
      <c r="AC117" s="27"/>
    </row>
    <row r="118" spans="1:16" ht="21" customHeight="1" hidden="1">
      <c r="A118" s="28"/>
      <c r="B118" s="95"/>
      <c r="C118" s="95"/>
      <c r="D118" s="32"/>
      <c r="E118" s="32"/>
      <c r="F118" s="34"/>
      <c r="G118" s="35"/>
      <c r="H118" s="33"/>
      <c r="I118" s="36"/>
      <c r="J118" s="34"/>
      <c r="K118" s="34"/>
      <c r="L118" s="34"/>
      <c r="M118" s="34"/>
      <c r="N118" s="34"/>
      <c r="O118" s="34"/>
      <c r="P118" s="33"/>
    </row>
    <row r="119" spans="1:27" ht="24.75" customHeight="1" hidden="1">
      <c r="A119" s="28"/>
      <c r="B119" s="30"/>
      <c r="C119" s="3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3"/>
      <c r="Q119" s="21">
        <f aca="true" t="shared" si="41" ref="Q119:AA119">+$C119*E119</f>
        <v>0</v>
      </c>
      <c r="R119" s="21">
        <f t="shared" si="41"/>
        <v>0</v>
      </c>
      <c r="S119" s="21">
        <f t="shared" si="41"/>
        <v>0</v>
      </c>
      <c r="T119" s="21">
        <f t="shared" si="41"/>
        <v>0</v>
      </c>
      <c r="U119" s="21">
        <f t="shared" si="41"/>
        <v>0</v>
      </c>
      <c r="V119" s="21">
        <f t="shared" si="41"/>
        <v>0</v>
      </c>
      <c r="W119" s="21">
        <f t="shared" si="41"/>
        <v>0</v>
      </c>
      <c r="X119" s="21">
        <f t="shared" si="41"/>
        <v>0</v>
      </c>
      <c r="Y119" s="21">
        <f t="shared" si="41"/>
        <v>0</v>
      </c>
      <c r="Z119" s="21">
        <f t="shared" si="41"/>
        <v>0</v>
      </c>
      <c r="AA119" s="21">
        <f t="shared" si="41"/>
        <v>0</v>
      </c>
    </row>
    <row r="120" spans="1:16" ht="30" customHeight="1" hidden="1">
      <c r="A120" s="28"/>
      <c r="B120" s="95"/>
      <c r="C120" s="95"/>
      <c r="D120" s="32"/>
      <c r="E120" s="32"/>
      <c r="F120" s="34"/>
      <c r="G120" s="35"/>
      <c r="H120" s="33"/>
      <c r="I120" s="36"/>
      <c r="J120" s="34"/>
      <c r="K120" s="34"/>
      <c r="L120" s="34"/>
      <c r="M120" s="34"/>
      <c r="N120" s="34"/>
      <c r="O120" s="34"/>
      <c r="P120" s="33"/>
    </row>
    <row r="121" spans="1:27" ht="21" customHeight="1" hidden="1">
      <c r="A121" s="28"/>
      <c r="B121" s="30"/>
      <c r="C121" s="31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3"/>
      <c r="Q121" s="21">
        <f aca="true" t="shared" si="42" ref="Q121:AA121">+$C121*E121</f>
        <v>0</v>
      </c>
      <c r="R121" s="21">
        <f t="shared" si="42"/>
        <v>0</v>
      </c>
      <c r="S121" s="21">
        <f t="shared" si="42"/>
        <v>0</v>
      </c>
      <c r="T121" s="21">
        <f t="shared" si="42"/>
        <v>0</v>
      </c>
      <c r="U121" s="21">
        <f t="shared" si="42"/>
        <v>0</v>
      </c>
      <c r="V121" s="21">
        <f t="shared" si="42"/>
        <v>0</v>
      </c>
      <c r="W121" s="21">
        <f t="shared" si="42"/>
        <v>0</v>
      </c>
      <c r="X121" s="21">
        <f t="shared" si="42"/>
        <v>0</v>
      </c>
      <c r="Y121" s="21">
        <f t="shared" si="42"/>
        <v>0</v>
      </c>
      <c r="Z121" s="21">
        <f t="shared" si="42"/>
        <v>0</v>
      </c>
      <c r="AA121" s="21">
        <f t="shared" si="42"/>
        <v>0</v>
      </c>
    </row>
    <row r="122" spans="1:16" ht="21" customHeight="1" hidden="1">
      <c r="A122" s="28"/>
      <c r="B122" s="94"/>
      <c r="C122" s="94"/>
      <c r="D122" s="32"/>
      <c r="E122" s="32"/>
      <c r="F122" s="34"/>
      <c r="G122" s="35"/>
      <c r="H122" s="33"/>
      <c r="I122" s="36"/>
      <c r="J122" s="34"/>
      <c r="K122" s="34"/>
      <c r="L122" s="34"/>
      <c r="M122" s="34"/>
      <c r="N122" s="34"/>
      <c r="O122" s="34"/>
      <c r="P122" s="33"/>
    </row>
    <row r="123" spans="1:27" ht="21" customHeight="1" hidden="1">
      <c r="A123" s="28"/>
      <c r="B123" s="30"/>
      <c r="C123" s="3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3"/>
      <c r="Q123" s="21">
        <f aca="true" t="shared" si="43" ref="Q123:AA123">+$C123*E123</f>
        <v>0</v>
      </c>
      <c r="R123" s="21">
        <f t="shared" si="43"/>
        <v>0</v>
      </c>
      <c r="S123" s="21">
        <f t="shared" si="43"/>
        <v>0</v>
      </c>
      <c r="T123" s="21">
        <f t="shared" si="43"/>
        <v>0</v>
      </c>
      <c r="U123" s="21">
        <f t="shared" si="43"/>
        <v>0</v>
      </c>
      <c r="V123" s="21">
        <f t="shared" si="43"/>
        <v>0</v>
      </c>
      <c r="W123" s="21">
        <f t="shared" si="43"/>
        <v>0</v>
      </c>
      <c r="X123" s="21">
        <f t="shared" si="43"/>
        <v>0</v>
      </c>
      <c r="Y123" s="21">
        <f t="shared" si="43"/>
        <v>0</v>
      </c>
      <c r="Z123" s="21">
        <f t="shared" si="43"/>
        <v>0</v>
      </c>
      <c r="AA123" s="21">
        <f t="shared" si="43"/>
        <v>0</v>
      </c>
    </row>
    <row r="124" spans="1:16" ht="21" customHeight="1" hidden="1">
      <c r="A124" s="28"/>
      <c r="B124" s="94"/>
      <c r="C124" s="94"/>
      <c r="D124" s="32"/>
      <c r="E124" s="32"/>
      <c r="F124" s="34"/>
      <c r="G124" s="35"/>
      <c r="H124" s="33"/>
      <c r="I124" s="36"/>
      <c r="J124" s="34"/>
      <c r="K124" s="34"/>
      <c r="L124" s="34"/>
      <c r="M124" s="34"/>
      <c r="N124" s="34"/>
      <c r="O124" s="34"/>
      <c r="P124" s="33"/>
    </row>
    <row r="125" spans="1:27" ht="21" customHeight="1" hidden="1">
      <c r="A125" s="28"/>
      <c r="B125" s="30"/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3"/>
      <c r="Q125" s="21">
        <f aca="true" t="shared" si="44" ref="Q125:AA125">+$C125*E125</f>
        <v>0</v>
      </c>
      <c r="R125" s="21">
        <f t="shared" si="44"/>
        <v>0</v>
      </c>
      <c r="S125" s="21">
        <f t="shared" si="44"/>
        <v>0</v>
      </c>
      <c r="T125" s="21">
        <f t="shared" si="44"/>
        <v>0</v>
      </c>
      <c r="U125" s="21">
        <f t="shared" si="44"/>
        <v>0</v>
      </c>
      <c r="V125" s="21">
        <f t="shared" si="44"/>
        <v>0</v>
      </c>
      <c r="W125" s="21">
        <f t="shared" si="44"/>
        <v>0</v>
      </c>
      <c r="X125" s="21">
        <f t="shared" si="44"/>
        <v>0</v>
      </c>
      <c r="Y125" s="21">
        <f t="shared" si="44"/>
        <v>0</v>
      </c>
      <c r="Z125" s="21">
        <f t="shared" si="44"/>
        <v>0</v>
      </c>
      <c r="AA125" s="21">
        <f t="shared" si="44"/>
        <v>0</v>
      </c>
    </row>
    <row r="126" spans="1:16" ht="21" customHeight="1" hidden="1">
      <c r="A126" s="28"/>
      <c r="B126" s="94"/>
      <c r="C126" s="94"/>
      <c r="D126" s="32"/>
      <c r="E126" s="32"/>
      <c r="F126" s="34"/>
      <c r="G126" s="35"/>
      <c r="H126" s="33"/>
      <c r="I126" s="36"/>
      <c r="J126" s="34"/>
      <c r="K126" s="34"/>
      <c r="L126" s="34"/>
      <c r="M126" s="34"/>
      <c r="N126" s="34"/>
      <c r="O126" s="34"/>
      <c r="P126" s="33"/>
    </row>
    <row r="127" spans="1:27" ht="21" customHeight="1" hidden="1">
      <c r="A127" s="28"/>
      <c r="B127" s="30"/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3"/>
      <c r="Q127" s="21">
        <f aca="true" t="shared" si="45" ref="Q127:AA127">+$C127*E127</f>
        <v>0</v>
      </c>
      <c r="R127" s="21">
        <f t="shared" si="45"/>
        <v>0</v>
      </c>
      <c r="S127" s="21">
        <f t="shared" si="45"/>
        <v>0</v>
      </c>
      <c r="T127" s="21">
        <f t="shared" si="45"/>
        <v>0</v>
      </c>
      <c r="U127" s="21">
        <f t="shared" si="45"/>
        <v>0</v>
      </c>
      <c r="V127" s="21">
        <f t="shared" si="45"/>
        <v>0</v>
      </c>
      <c r="W127" s="21">
        <f t="shared" si="45"/>
        <v>0</v>
      </c>
      <c r="X127" s="21">
        <f t="shared" si="45"/>
        <v>0</v>
      </c>
      <c r="Y127" s="21">
        <f t="shared" si="45"/>
        <v>0</v>
      </c>
      <c r="Z127" s="21">
        <f t="shared" si="45"/>
        <v>0</v>
      </c>
      <c r="AA127" s="21">
        <f t="shared" si="45"/>
        <v>0</v>
      </c>
    </row>
    <row r="128" spans="1:16" ht="31.5" customHeight="1" hidden="1">
      <c r="A128" s="28"/>
      <c r="B128" s="95"/>
      <c r="C128" s="95"/>
      <c r="D128" s="32"/>
      <c r="E128" s="32"/>
      <c r="F128" s="34"/>
      <c r="G128" s="35"/>
      <c r="H128" s="33"/>
      <c r="I128" s="36"/>
      <c r="J128" s="34"/>
      <c r="K128" s="34"/>
      <c r="L128" s="34"/>
      <c r="M128" s="34"/>
      <c r="N128" s="34"/>
      <c r="O128" s="34"/>
      <c r="P128" s="33"/>
    </row>
    <row r="129" spans="1:29" ht="21" customHeight="1" hidden="1">
      <c r="A129" s="28"/>
      <c r="B129" s="30"/>
      <c r="C129" s="37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3"/>
      <c r="Q129" s="21">
        <f aca="true" t="shared" si="46" ref="Q129:AA130">+$C129*E129</f>
        <v>0</v>
      </c>
      <c r="R129" s="21">
        <f t="shared" si="46"/>
        <v>0</v>
      </c>
      <c r="S129" s="21">
        <f t="shared" si="46"/>
        <v>0</v>
      </c>
      <c r="T129" s="21">
        <f t="shared" si="46"/>
        <v>0</v>
      </c>
      <c r="U129" s="21">
        <f t="shared" si="46"/>
        <v>0</v>
      </c>
      <c r="V129" s="21">
        <f t="shared" si="46"/>
        <v>0</v>
      </c>
      <c r="W129" s="21">
        <f t="shared" si="46"/>
        <v>0</v>
      </c>
      <c r="X129" s="21">
        <f t="shared" si="46"/>
        <v>0</v>
      </c>
      <c r="Y129" s="21">
        <f t="shared" si="46"/>
        <v>0</v>
      </c>
      <c r="Z129" s="21">
        <f t="shared" si="46"/>
        <v>0</v>
      </c>
      <c r="AA129" s="21">
        <f t="shared" si="46"/>
        <v>0</v>
      </c>
      <c r="AC129" s="27"/>
    </row>
    <row r="130" spans="1:27" ht="10.5" customHeight="1" hidden="1">
      <c r="A130" s="28"/>
      <c r="B130" s="30"/>
      <c r="C130" s="31"/>
      <c r="D130" s="32"/>
      <c r="E130" s="32"/>
      <c r="F130" s="34"/>
      <c r="G130" s="35"/>
      <c r="H130" s="33"/>
      <c r="I130" s="36"/>
      <c r="J130" s="34"/>
      <c r="K130" s="34"/>
      <c r="L130" s="34"/>
      <c r="M130" s="34"/>
      <c r="N130" s="34"/>
      <c r="O130" s="34"/>
      <c r="P130" s="33"/>
      <c r="Q130" s="21">
        <f t="shared" si="46"/>
        <v>0</v>
      </c>
      <c r="R130" s="21">
        <f t="shared" si="46"/>
        <v>0</v>
      </c>
      <c r="S130" s="21">
        <f t="shared" si="46"/>
        <v>0</v>
      </c>
      <c r="T130" s="21">
        <f t="shared" si="46"/>
        <v>0</v>
      </c>
      <c r="U130" s="21">
        <f t="shared" si="46"/>
        <v>0</v>
      </c>
      <c r="V130" s="21">
        <f t="shared" si="46"/>
        <v>0</v>
      </c>
      <c r="W130" s="21">
        <f t="shared" si="46"/>
        <v>0</v>
      </c>
      <c r="X130" s="21">
        <f t="shared" si="46"/>
        <v>0</v>
      </c>
      <c r="Y130" s="21">
        <f t="shared" si="46"/>
        <v>0</v>
      </c>
      <c r="Z130" s="21">
        <f t="shared" si="46"/>
        <v>0</v>
      </c>
      <c r="AA130" s="21">
        <f t="shared" si="46"/>
        <v>0</v>
      </c>
    </row>
    <row r="131" spans="1:27" ht="23.25" customHeight="1" hidden="1" thickBot="1">
      <c r="A131" s="28"/>
      <c r="B131" s="38"/>
      <c r="C131" s="39"/>
      <c r="D131" s="40"/>
      <c r="E131" s="40"/>
      <c r="F131" s="34"/>
      <c r="G131" s="35"/>
      <c r="H131" s="33"/>
      <c r="I131" s="36"/>
      <c r="J131" s="34"/>
      <c r="K131" s="34"/>
      <c r="L131" s="34"/>
      <c r="M131" s="34"/>
      <c r="N131" s="34"/>
      <c r="O131" s="34"/>
      <c r="P131" s="41"/>
      <c r="Q131" s="42">
        <f aca="true" t="shared" si="47" ref="Q131:AA131">SUM(Q111:Q130)</f>
        <v>0</v>
      </c>
      <c r="R131" s="42">
        <f t="shared" si="47"/>
        <v>0</v>
      </c>
      <c r="S131" s="42">
        <f t="shared" si="47"/>
        <v>0</v>
      </c>
      <c r="T131" s="42">
        <f t="shared" si="47"/>
        <v>0</v>
      </c>
      <c r="U131" s="42">
        <f t="shared" si="47"/>
        <v>0</v>
      </c>
      <c r="V131" s="42">
        <f t="shared" si="47"/>
        <v>0</v>
      </c>
      <c r="W131" s="42">
        <f t="shared" si="47"/>
        <v>0</v>
      </c>
      <c r="X131" s="42">
        <f t="shared" si="47"/>
        <v>0</v>
      </c>
      <c r="Y131" s="42">
        <f t="shared" si="47"/>
        <v>0</v>
      </c>
      <c r="Z131" s="42">
        <f t="shared" si="47"/>
        <v>0</v>
      </c>
      <c r="AA131" s="42">
        <f t="shared" si="47"/>
        <v>0</v>
      </c>
    </row>
    <row r="132" spans="1:16" ht="28.5" customHeight="1" hidden="1" thickTop="1">
      <c r="A132" s="28"/>
      <c r="B132" s="30"/>
      <c r="C132" s="39"/>
      <c r="D132" s="40"/>
      <c r="E132" s="40"/>
      <c r="F132" s="34"/>
      <c r="G132" s="35"/>
      <c r="H132" s="33"/>
      <c r="I132" s="36"/>
      <c r="J132" s="34"/>
      <c r="K132" s="34"/>
      <c r="L132" s="34"/>
      <c r="M132" s="34"/>
      <c r="N132" s="34"/>
      <c r="O132" s="34"/>
      <c r="P132" s="33"/>
    </row>
    <row r="133" spans="1:16" ht="30" customHeight="1" hidden="1">
      <c r="A133" s="16"/>
      <c r="B133" s="98"/>
      <c r="C133" s="98"/>
      <c r="D133" s="43"/>
      <c r="E133" s="44"/>
      <c r="F133" s="34"/>
      <c r="G133" s="35"/>
      <c r="H133" s="33"/>
      <c r="I133" s="36"/>
      <c r="J133" s="34"/>
      <c r="K133" s="34"/>
      <c r="L133" s="34"/>
      <c r="M133" s="34"/>
      <c r="N133" s="34"/>
      <c r="O133" s="34"/>
      <c r="P133" s="33"/>
    </row>
    <row r="134" spans="1:16" ht="10.5" customHeight="1" hidden="1">
      <c r="A134" s="23"/>
      <c r="B134" s="24"/>
      <c r="C134" s="24"/>
      <c r="D134" s="45"/>
      <c r="E134" s="45"/>
      <c r="F134" s="34"/>
      <c r="G134" s="35"/>
      <c r="H134" s="33"/>
      <c r="I134" s="36"/>
      <c r="J134" s="34"/>
      <c r="K134" s="34"/>
      <c r="L134" s="34"/>
      <c r="M134" s="34"/>
      <c r="N134" s="34"/>
      <c r="O134" s="34"/>
      <c r="P134" s="33"/>
    </row>
    <row r="135" spans="1:16" ht="21" customHeight="1" hidden="1">
      <c r="A135" s="28"/>
      <c r="B135" s="95"/>
      <c r="C135" s="95"/>
      <c r="D135" s="32"/>
      <c r="E135" s="32"/>
      <c r="F135" s="34"/>
      <c r="G135" s="35"/>
      <c r="H135" s="34"/>
      <c r="I135" s="34"/>
      <c r="J135" s="34"/>
      <c r="K135" s="34"/>
      <c r="L135" s="34"/>
      <c r="M135" s="34"/>
      <c r="N135" s="34"/>
      <c r="O135" s="34"/>
      <c r="P135" s="33"/>
    </row>
    <row r="136" spans="1:27" ht="27" customHeight="1" hidden="1">
      <c r="A136" s="28"/>
      <c r="B136" s="30"/>
      <c r="C136" s="31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3"/>
      <c r="Q136" s="21">
        <f aca="true" t="shared" si="48" ref="Q136:AA136">+$C136*E136</f>
        <v>0</v>
      </c>
      <c r="R136" s="21">
        <f t="shared" si="48"/>
        <v>0</v>
      </c>
      <c r="S136" s="21">
        <f t="shared" si="48"/>
        <v>0</v>
      </c>
      <c r="T136" s="21">
        <f t="shared" si="48"/>
        <v>0</v>
      </c>
      <c r="U136" s="21">
        <f t="shared" si="48"/>
        <v>0</v>
      </c>
      <c r="V136" s="21">
        <f t="shared" si="48"/>
        <v>0</v>
      </c>
      <c r="W136" s="21">
        <f t="shared" si="48"/>
        <v>0</v>
      </c>
      <c r="X136" s="21">
        <f t="shared" si="48"/>
        <v>0</v>
      </c>
      <c r="Y136" s="21">
        <f t="shared" si="48"/>
        <v>0</v>
      </c>
      <c r="Z136" s="21">
        <f t="shared" si="48"/>
        <v>0</v>
      </c>
      <c r="AA136" s="21">
        <f t="shared" si="48"/>
        <v>0</v>
      </c>
    </row>
    <row r="137" spans="1:16" ht="30" customHeight="1" hidden="1">
      <c r="A137" s="28"/>
      <c r="B137" s="95"/>
      <c r="C137" s="95"/>
      <c r="D137" s="32"/>
      <c r="E137" s="32"/>
      <c r="F137" s="34"/>
      <c r="G137" s="35"/>
      <c r="H137" s="33"/>
      <c r="I137" s="36"/>
      <c r="J137" s="34"/>
      <c r="K137" s="34"/>
      <c r="L137" s="34"/>
      <c r="M137" s="34"/>
      <c r="N137" s="34"/>
      <c r="O137" s="34"/>
      <c r="P137" s="33"/>
    </row>
    <row r="138" spans="1:27" ht="25.5" customHeight="1" hidden="1">
      <c r="A138" s="28"/>
      <c r="B138" s="30"/>
      <c r="C138" s="31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3"/>
      <c r="Q138" s="21">
        <f aca="true" t="shared" si="49" ref="Q138:AA138">+$C138*E138</f>
        <v>0</v>
      </c>
      <c r="R138" s="21">
        <f t="shared" si="49"/>
        <v>0</v>
      </c>
      <c r="S138" s="21">
        <f t="shared" si="49"/>
        <v>0</v>
      </c>
      <c r="T138" s="21">
        <f t="shared" si="49"/>
        <v>0</v>
      </c>
      <c r="U138" s="21">
        <f t="shared" si="49"/>
        <v>0</v>
      </c>
      <c r="V138" s="21">
        <f t="shared" si="49"/>
        <v>0</v>
      </c>
      <c r="W138" s="21">
        <f t="shared" si="49"/>
        <v>0</v>
      </c>
      <c r="X138" s="21">
        <f t="shared" si="49"/>
        <v>0</v>
      </c>
      <c r="Y138" s="21">
        <f t="shared" si="49"/>
        <v>0</v>
      </c>
      <c r="Z138" s="21">
        <f t="shared" si="49"/>
        <v>0</v>
      </c>
      <c r="AA138" s="21">
        <f t="shared" si="49"/>
        <v>0</v>
      </c>
    </row>
    <row r="139" spans="1:16" ht="32.25" customHeight="1" hidden="1">
      <c r="A139" s="28"/>
      <c r="B139" s="95"/>
      <c r="C139" s="95"/>
      <c r="D139" s="32"/>
      <c r="E139" s="32"/>
      <c r="F139" s="34"/>
      <c r="G139" s="35"/>
      <c r="H139" s="33"/>
      <c r="I139" s="36"/>
      <c r="J139" s="34"/>
      <c r="K139" s="34"/>
      <c r="L139" s="34"/>
      <c r="M139" s="34"/>
      <c r="N139" s="34"/>
      <c r="O139" s="34"/>
      <c r="P139" s="33"/>
    </row>
    <row r="140" spans="1:27" ht="21" customHeight="1" hidden="1">
      <c r="A140" s="28"/>
      <c r="B140" s="30"/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3"/>
      <c r="Q140" s="21">
        <f aca="true" t="shared" si="50" ref="Q140:AA140">+$C140*E140</f>
        <v>0</v>
      </c>
      <c r="R140" s="21">
        <f t="shared" si="50"/>
        <v>0</v>
      </c>
      <c r="S140" s="21">
        <f t="shared" si="50"/>
        <v>0</v>
      </c>
      <c r="T140" s="21">
        <f t="shared" si="50"/>
        <v>0</v>
      </c>
      <c r="U140" s="21">
        <f t="shared" si="50"/>
        <v>0</v>
      </c>
      <c r="V140" s="21">
        <f t="shared" si="50"/>
        <v>0</v>
      </c>
      <c r="W140" s="21">
        <f t="shared" si="50"/>
        <v>0</v>
      </c>
      <c r="X140" s="21">
        <f t="shared" si="50"/>
        <v>0</v>
      </c>
      <c r="Y140" s="21">
        <f t="shared" si="50"/>
        <v>0</v>
      </c>
      <c r="Z140" s="21">
        <f t="shared" si="50"/>
        <v>0</v>
      </c>
      <c r="AA140" s="21">
        <f t="shared" si="50"/>
        <v>0</v>
      </c>
    </row>
    <row r="141" spans="1:16" ht="21" customHeight="1" hidden="1">
      <c r="A141" s="28"/>
      <c r="B141" s="95"/>
      <c r="C141" s="95"/>
      <c r="D141" s="32"/>
      <c r="E141" s="32"/>
      <c r="F141" s="34"/>
      <c r="G141" s="35"/>
      <c r="H141" s="33"/>
      <c r="I141" s="36"/>
      <c r="J141" s="34"/>
      <c r="K141" s="34"/>
      <c r="L141" s="34"/>
      <c r="M141" s="34"/>
      <c r="N141" s="34"/>
      <c r="O141" s="34"/>
      <c r="P141" s="33"/>
    </row>
    <row r="142" spans="1:27" ht="24.75" customHeight="1" hidden="1">
      <c r="A142" s="28"/>
      <c r="B142" s="30"/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3"/>
      <c r="Q142" s="21">
        <f aca="true" t="shared" si="51" ref="Q142:AA142">+$C142*E142</f>
        <v>0</v>
      </c>
      <c r="R142" s="21">
        <f t="shared" si="51"/>
        <v>0</v>
      </c>
      <c r="S142" s="21">
        <f t="shared" si="51"/>
        <v>0</v>
      </c>
      <c r="T142" s="21">
        <f t="shared" si="51"/>
        <v>0</v>
      </c>
      <c r="U142" s="21">
        <f t="shared" si="51"/>
        <v>0</v>
      </c>
      <c r="V142" s="21">
        <f t="shared" si="51"/>
        <v>0</v>
      </c>
      <c r="W142" s="21">
        <f t="shared" si="51"/>
        <v>0</v>
      </c>
      <c r="X142" s="21">
        <f t="shared" si="51"/>
        <v>0</v>
      </c>
      <c r="Y142" s="21">
        <f t="shared" si="51"/>
        <v>0</v>
      </c>
      <c r="Z142" s="21">
        <f t="shared" si="51"/>
        <v>0</v>
      </c>
      <c r="AA142" s="21">
        <f t="shared" si="51"/>
        <v>0</v>
      </c>
    </row>
    <row r="143" spans="1:16" ht="21" customHeight="1" hidden="1">
      <c r="A143" s="28"/>
      <c r="B143" s="95"/>
      <c r="C143" s="95"/>
      <c r="D143" s="32"/>
      <c r="E143" s="32"/>
      <c r="F143" s="34"/>
      <c r="G143" s="35"/>
      <c r="H143" s="33"/>
      <c r="I143" s="36"/>
      <c r="J143" s="34"/>
      <c r="K143" s="34"/>
      <c r="L143" s="34"/>
      <c r="M143" s="34"/>
      <c r="N143" s="34"/>
      <c r="O143" s="34"/>
      <c r="P143" s="33"/>
    </row>
    <row r="144" spans="1:27" ht="21" customHeight="1" hidden="1">
      <c r="A144" s="28"/>
      <c r="B144" s="30"/>
      <c r="C144" s="3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3"/>
      <c r="Q144" s="21">
        <f aca="true" t="shared" si="52" ref="Q144:AA144">+$C144*E144</f>
        <v>0</v>
      </c>
      <c r="R144" s="21">
        <f t="shared" si="52"/>
        <v>0</v>
      </c>
      <c r="S144" s="21">
        <f t="shared" si="52"/>
        <v>0</v>
      </c>
      <c r="T144" s="21">
        <f t="shared" si="52"/>
        <v>0</v>
      </c>
      <c r="U144" s="21">
        <f t="shared" si="52"/>
        <v>0</v>
      </c>
      <c r="V144" s="21">
        <f t="shared" si="52"/>
        <v>0</v>
      </c>
      <c r="W144" s="21">
        <f t="shared" si="52"/>
        <v>0</v>
      </c>
      <c r="X144" s="21">
        <f t="shared" si="52"/>
        <v>0</v>
      </c>
      <c r="Y144" s="21">
        <f t="shared" si="52"/>
        <v>0</v>
      </c>
      <c r="Z144" s="21">
        <f t="shared" si="52"/>
        <v>0</v>
      </c>
      <c r="AA144" s="21">
        <f t="shared" si="52"/>
        <v>0</v>
      </c>
    </row>
    <row r="145" spans="1:16" ht="21" customHeight="1" hidden="1">
      <c r="A145" s="28"/>
      <c r="B145" s="94"/>
      <c r="C145" s="94"/>
      <c r="D145" s="32"/>
      <c r="E145" s="32"/>
      <c r="F145" s="34"/>
      <c r="G145" s="35"/>
      <c r="H145" s="33"/>
      <c r="I145" s="36"/>
      <c r="J145" s="34"/>
      <c r="K145" s="34"/>
      <c r="L145" s="34"/>
      <c r="M145" s="34"/>
      <c r="N145" s="34"/>
      <c r="O145" s="34"/>
      <c r="P145" s="33"/>
    </row>
    <row r="146" spans="1:27" ht="21" customHeight="1" hidden="1">
      <c r="A146" s="28"/>
      <c r="B146" s="30"/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3"/>
      <c r="Q146" s="21">
        <f aca="true" t="shared" si="53" ref="Q146:AA146">+$C146*E146</f>
        <v>0</v>
      </c>
      <c r="R146" s="21">
        <f t="shared" si="53"/>
        <v>0</v>
      </c>
      <c r="S146" s="21">
        <f t="shared" si="53"/>
        <v>0</v>
      </c>
      <c r="T146" s="21">
        <f t="shared" si="53"/>
        <v>0</v>
      </c>
      <c r="U146" s="21">
        <f t="shared" si="53"/>
        <v>0</v>
      </c>
      <c r="V146" s="21">
        <f t="shared" si="53"/>
        <v>0</v>
      </c>
      <c r="W146" s="21">
        <f t="shared" si="53"/>
        <v>0</v>
      </c>
      <c r="X146" s="21">
        <f t="shared" si="53"/>
        <v>0</v>
      </c>
      <c r="Y146" s="21">
        <f t="shared" si="53"/>
        <v>0</v>
      </c>
      <c r="Z146" s="21">
        <f t="shared" si="53"/>
        <v>0</v>
      </c>
      <c r="AA146" s="21">
        <f t="shared" si="53"/>
        <v>0</v>
      </c>
    </row>
    <row r="147" spans="1:16" ht="21" customHeight="1" hidden="1">
      <c r="A147" s="28"/>
      <c r="B147" s="94"/>
      <c r="C147" s="94"/>
      <c r="D147" s="32"/>
      <c r="E147" s="32"/>
      <c r="F147" s="34"/>
      <c r="G147" s="35"/>
      <c r="H147" s="33"/>
      <c r="I147" s="36"/>
      <c r="J147" s="34"/>
      <c r="K147" s="34"/>
      <c r="L147" s="34"/>
      <c r="M147" s="34"/>
      <c r="N147" s="34"/>
      <c r="O147" s="34"/>
      <c r="P147" s="33"/>
    </row>
    <row r="148" spans="1:27" ht="21" customHeight="1" hidden="1">
      <c r="A148" s="28"/>
      <c r="B148" s="30"/>
      <c r="C148" s="31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3"/>
      <c r="Q148" s="21">
        <f aca="true" t="shared" si="54" ref="Q148:AA148">+$C148*E148</f>
        <v>0</v>
      </c>
      <c r="R148" s="21">
        <f t="shared" si="54"/>
        <v>0</v>
      </c>
      <c r="S148" s="21">
        <f t="shared" si="54"/>
        <v>0</v>
      </c>
      <c r="T148" s="21">
        <f t="shared" si="54"/>
        <v>0</v>
      </c>
      <c r="U148" s="21">
        <f t="shared" si="54"/>
        <v>0</v>
      </c>
      <c r="V148" s="21">
        <f t="shared" si="54"/>
        <v>0</v>
      </c>
      <c r="W148" s="21">
        <f t="shared" si="54"/>
        <v>0</v>
      </c>
      <c r="X148" s="21">
        <f t="shared" si="54"/>
        <v>0</v>
      </c>
      <c r="Y148" s="21">
        <f t="shared" si="54"/>
        <v>0</v>
      </c>
      <c r="Z148" s="21">
        <f t="shared" si="54"/>
        <v>0</v>
      </c>
      <c r="AA148" s="21">
        <f t="shared" si="54"/>
        <v>0</v>
      </c>
    </row>
    <row r="149" spans="1:16" ht="21" customHeight="1" hidden="1">
      <c r="A149" s="28"/>
      <c r="B149" s="94"/>
      <c r="C149" s="94"/>
      <c r="D149" s="32"/>
      <c r="E149" s="32"/>
      <c r="F149" s="34"/>
      <c r="G149" s="35"/>
      <c r="H149" s="33"/>
      <c r="I149" s="36"/>
      <c r="J149" s="34"/>
      <c r="K149" s="34"/>
      <c r="L149" s="34"/>
      <c r="M149" s="34"/>
      <c r="N149" s="34"/>
      <c r="O149" s="34"/>
      <c r="P149" s="33"/>
    </row>
    <row r="150" spans="1:27" ht="21" customHeight="1" hidden="1">
      <c r="A150" s="28"/>
      <c r="B150" s="30"/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3"/>
      <c r="Q150" s="21">
        <f aca="true" t="shared" si="55" ref="Q150:AA150">+$C150*E150</f>
        <v>0</v>
      </c>
      <c r="R150" s="21">
        <f t="shared" si="55"/>
        <v>0</v>
      </c>
      <c r="S150" s="21">
        <f t="shared" si="55"/>
        <v>0</v>
      </c>
      <c r="T150" s="21">
        <f t="shared" si="55"/>
        <v>0</v>
      </c>
      <c r="U150" s="21">
        <f t="shared" si="55"/>
        <v>0</v>
      </c>
      <c r="V150" s="21">
        <f t="shared" si="55"/>
        <v>0</v>
      </c>
      <c r="W150" s="21">
        <f t="shared" si="55"/>
        <v>0</v>
      </c>
      <c r="X150" s="21">
        <f t="shared" si="55"/>
        <v>0</v>
      </c>
      <c r="Y150" s="21">
        <f t="shared" si="55"/>
        <v>0</v>
      </c>
      <c r="Z150" s="21">
        <f t="shared" si="55"/>
        <v>0</v>
      </c>
      <c r="AA150" s="21">
        <f t="shared" si="55"/>
        <v>0</v>
      </c>
    </row>
    <row r="151" spans="1:16" ht="21" customHeight="1" hidden="1">
      <c r="A151" s="28"/>
      <c r="B151" s="94"/>
      <c r="C151" s="94"/>
      <c r="D151" s="32"/>
      <c r="E151" s="32"/>
      <c r="F151" s="34"/>
      <c r="G151" s="35"/>
      <c r="H151" s="33"/>
      <c r="I151" s="36"/>
      <c r="J151" s="34"/>
      <c r="K151" s="34"/>
      <c r="L151" s="34"/>
      <c r="M151" s="34"/>
      <c r="N151" s="34"/>
      <c r="O151" s="34"/>
      <c r="P151" s="33"/>
    </row>
    <row r="152" spans="1:27" ht="21" customHeight="1" hidden="1">
      <c r="A152" s="28"/>
      <c r="B152" s="30"/>
      <c r="C152" s="37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3"/>
      <c r="Q152" s="21">
        <f aca="true" t="shared" si="56" ref="Q152:AA153">+$C152*E152</f>
        <v>0</v>
      </c>
      <c r="R152" s="21">
        <f t="shared" si="56"/>
        <v>0</v>
      </c>
      <c r="S152" s="21">
        <f t="shared" si="56"/>
        <v>0</v>
      </c>
      <c r="T152" s="21">
        <f t="shared" si="56"/>
        <v>0</v>
      </c>
      <c r="U152" s="21">
        <f t="shared" si="56"/>
        <v>0</v>
      </c>
      <c r="V152" s="21">
        <f t="shared" si="56"/>
        <v>0</v>
      </c>
      <c r="W152" s="21">
        <f t="shared" si="56"/>
        <v>0</v>
      </c>
      <c r="X152" s="21">
        <f t="shared" si="56"/>
        <v>0</v>
      </c>
      <c r="Y152" s="21">
        <f t="shared" si="56"/>
        <v>0</v>
      </c>
      <c r="Z152" s="21">
        <f t="shared" si="56"/>
        <v>0</v>
      </c>
      <c r="AA152" s="21">
        <f t="shared" si="56"/>
        <v>0</v>
      </c>
    </row>
    <row r="153" spans="1:27" ht="10.5" customHeight="1" hidden="1">
      <c r="A153" s="28"/>
      <c r="B153" s="30"/>
      <c r="C153" s="31"/>
      <c r="D153" s="32"/>
      <c r="E153" s="32"/>
      <c r="F153" s="34"/>
      <c r="G153" s="35"/>
      <c r="H153" s="33"/>
      <c r="I153" s="36"/>
      <c r="J153" s="34"/>
      <c r="K153" s="34"/>
      <c r="L153" s="34"/>
      <c r="M153" s="34"/>
      <c r="N153" s="34"/>
      <c r="O153" s="34"/>
      <c r="P153" s="33"/>
      <c r="Q153" s="21">
        <f t="shared" si="56"/>
        <v>0</v>
      </c>
      <c r="R153" s="21">
        <f t="shared" si="56"/>
        <v>0</v>
      </c>
      <c r="S153" s="21">
        <f t="shared" si="56"/>
        <v>0</v>
      </c>
      <c r="T153" s="21">
        <f t="shared" si="56"/>
        <v>0</v>
      </c>
      <c r="U153" s="21">
        <f t="shared" si="56"/>
        <v>0</v>
      </c>
      <c r="V153" s="21">
        <f t="shared" si="56"/>
        <v>0</v>
      </c>
      <c r="W153" s="21">
        <f t="shared" si="56"/>
        <v>0</v>
      </c>
      <c r="X153" s="21">
        <f t="shared" si="56"/>
        <v>0</v>
      </c>
      <c r="Y153" s="21">
        <f t="shared" si="56"/>
        <v>0</v>
      </c>
      <c r="Z153" s="21">
        <f t="shared" si="56"/>
        <v>0</v>
      </c>
      <c r="AA153" s="21">
        <f t="shared" si="56"/>
        <v>0</v>
      </c>
    </row>
    <row r="154" spans="1:27" ht="23.25" customHeight="1" hidden="1" thickBot="1">
      <c r="A154" s="28"/>
      <c r="B154" s="38"/>
      <c r="C154" s="39"/>
      <c r="D154" s="40"/>
      <c r="E154" s="40"/>
      <c r="F154" s="34"/>
      <c r="G154" s="35"/>
      <c r="H154" s="33"/>
      <c r="I154" s="36"/>
      <c r="J154" s="34"/>
      <c r="K154" s="34"/>
      <c r="L154" s="34"/>
      <c r="M154" s="34"/>
      <c r="N154" s="34"/>
      <c r="O154" s="34"/>
      <c r="P154" s="41"/>
      <c r="Q154" s="42">
        <f aca="true" t="shared" si="57" ref="Q154:AA154">SUM(Q134:Q153)</f>
        <v>0</v>
      </c>
      <c r="R154" s="42">
        <f t="shared" si="57"/>
        <v>0</v>
      </c>
      <c r="S154" s="42">
        <f t="shared" si="57"/>
        <v>0</v>
      </c>
      <c r="T154" s="42">
        <f t="shared" si="57"/>
        <v>0</v>
      </c>
      <c r="U154" s="42">
        <f t="shared" si="57"/>
        <v>0</v>
      </c>
      <c r="V154" s="42">
        <f t="shared" si="57"/>
        <v>0</v>
      </c>
      <c r="W154" s="42">
        <f t="shared" si="57"/>
        <v>0</v>
      </c>
      <c r="X154" s="42">
        <f t="shared" si="57"/>
        <v>0</v>
      </c>
      <c r="Y154" s="42">
        <f t="shared" si="57"/>
        <v>0</v>
      </c>
      <c r="Z154" s="42">
        <f t="shared" si="57"/>
        <v>0</v>
      </c>
      <c r="AA154" s="42">
        <f t="shared" si="57"/>
        <v>0</v>
      </c>
    </row>
    <row r="155" spans="1:16" ht="23.25" customHeight="1" hidden="1" thickTop="1">
      <c r="A155" s="28"/>
      <c r="B155" s="30"/>
      <c r="C155" s="39"/>
      <c r="D155" s="40"/>
      <c r="E155" s="40"/>
      <c r="F155" s="34"/>
      <c r="G155" s="35"/>
      <c r="H155" s="33"/>
      <c r="I155" s="36"/>
      <c r="J155" s="34"/>
      <c r="K155" s="34"/>
      <c r="L155" s="34"/>
      <c r="M155" s="34"/>
      <c r="N155" s="34"/>
      <c r="O155" s="34"/>
      <c r="P155" s="33"/>
    </row>
    <row r="156" spans="1:16" ht="30" customHeight="1" hidden="1">
      <c r="A156" s="16"/>
      <c r="B156" s="97"/>
      <c r="C156" s="97"/>
      <c r="D156" s="46"/>
      <c r="E156" s="44"/>
      <c r="F156" s="34"/>
      <c r="G156" s="35"/>
      <c r="H156" s="34"/>
      <c r="I156" s="34"/>
      <c r="J156" s="34"/>
      <c r="K156" s="34"/>
      <c r="L156" s="34"/>
      <c r="M156" s="34"/>
      <c r="N156" s="34"/>
      <c r="O156" s="34"/>
      <c r="P156" s="33"/>
    </row>
    <row r="157" spans="1:16" ht="10.5" customHeight="1" hidden="1">
      <c r="A157" s="23"/>
      <c r="B157" s="24"/>
      <c r="C157" s="24"/>
      <c r="D157" s="45"/>
      <c r="E157" s="45"/>
      <c r="F157" s="34"/>
      <c r="G157" s="35"/>
      <c r="H157" s="34"/>
      <c r="I157" s="34"/>
      <c r="J157" s="34"/>
      <c r="K157" s="34"/>
      <c r="L157" s="34"/>
      <c r="M157" s="34"/>
      <c r="N157" s="34"/>
      <c r="O157" s="34"/>
      <c r="P157" s="33"/>
    </row>
    <row r="158" spans="1:16" ht="21" customHeight="1" hidden="1">
      <c r="A158" s="28"/>
      <c r="B158" s="95"/>
      <c r="C158" s="95"/>
      <c r="D158" s="32"/>
      <c r="E158" s="32"/>
      <c r="F158" s="34"/>
      <c r="G158" s="35"/>
      <c r="H158" s="34"/>
      <c r="I158" s="34"/>
      <c r="J158" s="34"/>
      <c r="K158" s="34"/>
      <c r="L158" s="34"/>
      <c r="M158" s="34"/>
      <c r="N158" s="34"/>
      <c r="O158" s="34"/>
      <c r="P158" s="33"/>
    </row>
    <row r="159" spans="1:27" ht="27" customHeight="1" hidden="1">
      <c r="A159" s="28"/>
      <c r="B159" s="30"/>
      <c r="C159" s="31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3"/>
      <c r="Q159" s="21">
        <f aca="true" t="shared" si="58" ref="Q159:AA159">+$C159*E159</f>
        <v>0</v>
      </c>
      <c r="R159" s="21">
        <f t="shared" si="58"/>
        <v>0</v>
      </c>
      <c r="S159" s="21">
        <f t="shared" si="58"/>
        <v>0</v>
      </c>
      <c r="T159" s="21">
        <f t="shared" si="58"/>
        <v>0</v>
      </c>
      <c r="U159" s="21">
        <f t="shared" si="58"/>
        <v>0</v>
      </c>
      <c r="V159" s="21">
        <f t="shared" si="58"/>
        <v>0</v>
      </c>
      <c r="W159" s="21">
        <f t="shared" si="58"/>
        <v>0</v>
      </c>
      <c r="X159" s="21">
        <f t="shared" si="58"/>
        <v>0</v>
      </c>
      <c r="Y159" s="21">
        <f t="shared" si="58"/>
        <v>0</v>
      </c>
      <c r="Z159" s="21">
        <f t="shared" si="58"/>
        <v>0</v>
      </c>
      <c r="AA159" s="21">
        <f t="shared" si="58"/>
        <v>0</v>
      </c>
    </row>
    <row r="160" spans="1:16" ht="30" customHeight="1" hidden="1">
      <c r="A160" s="28"/>
      <c r="B160" s="95"/>
      <c r="C160" s="95"/>
      <c r="D160" s="32"/>
      <c r="E160" s="32"/>
      <c r="F160" s="34"/>
      <c r="G160" s="35"/>
      <c r="H160" s="33"/>
      <c r="I160" s="36"/>
      <c r="J160" s="34"/>
      <c r="K160" s="34"/>
      <c r="L160" s="34"/>
      <c r="M160" s="34"/>
      <c r="N160" s="34"/>
      <c r="O160" s="34"/>
      <c r="P160" s="33"/>
    </row>
    <row r="161" spans="1:27" ht="25.5" customHeight="1" hidden="1">
      <c r="A161" s="28"/>
      <c r="B161" s="30"/>
      <c r="C161" s="3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3"/>
      <c r="Q161" s="21">
        <f aca="true" t="shared" si="59" ref="Q161:AA161">+$C161*E161</f>
        <v>0</v>
      </c>
      <c r="R161" s="21">
        <f t="shared" si="59"/>
        <v>0</v>
      </c>
      <c r="S161" s="21">
        <f t="shared" si="59"/>
        <v>0</v>
      </c>
      <c r="T161" s="21">
        <f t="shared" si="59"/>
        <v>0</v>
      </c>
      <c r="U161" s="21">
        <f t="shared" si="59"/>
        <v>0</v>
      </c>
      <c r="V161" s="21">
        <f t="shared" si="59"/>
        <v>0</v>
      </c>
      <c r="W161" s="21">
        <f t="shared" si="59"/>
        <v>0</v>
      </c>
      <c r="X161" s="21">
        <f t="shared" si="59"/>
        <v>0</v>
      </c>
      <c r="Y161" s="21">
        <f t="shared" si="59"/>
        <v>0</v>
      </c>
      <c r="Z161" s="21">
        <f t="shared" si="59"/>
        <v>0</v>
      </c>
      <c r="AA161" s="21">
        <f t="shared" si="59"/>
        <v>0</v>
      </c>
    </row>
    <row r="162" spans="1:16" ht="32.25" customHeight="1" hidden="1">
      <c r="A162" s="28"/>
      <c r="B162" s="95"/>
      <c r="C162" s="95"/>
      <c r="D162" s="32"/>
      <c r="E162" s="32"/>
      <c r="F162" s="34"/>
      <c r="G162" s="35"/>
      <c r="H162" s="33"/>
      <c r="I162" s="36"/>
      <c r="J162" s="34"/>
      <c r="K162" s="34"/>
      <c r="L162" s="34"/>
      <c r="M162" s="34"/>
      <c r="N162" s="34"/>
      <c r="O162" s="34"/>
      <c r="P162" s="33"/>
    </row>
    <row r="163" spans="1:27" ht="21" customHeight="1" hidden="1">
      <c r="A163" s="28"/>
      <c r="B163" s="30"/>
      <c r="C163" s="3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3"/>
      <c r="Q163" s="21">
        <f aca="true" t="shared" si="60" ref="Q163:AA163">+$C163*E163</f>
        <v>0</v>
      </c>
      <c r="R163" s="21">
        <f t="shared" si="60"/>
        <v>0</v>
      </c>
      <c r="S163" s="21">
        <f t="shared" si="60"/>
        <v>0</v>
      </c>
      <c r="T163" s="21">
        <f t="shared" si="60"/>
        <v>0</v>
      </c>
      <c r="U163" s="21">
        <f t="shared" si="60"/>
        <v>0</v>
      </c>
      <c r="V163" s="21">
        <f t="shared" si="60"/>
        <v>0</v>
      </c>
      <c r="W163" s="21">
        <f t="shared" si="60"/>
        <v>0</v>
      </c>
      <c r="X163" s="21">
        <f t="shared" si="60"/>
        <v>0</v>
      </c>
      <c r="Y163" s="21">
        <f t="shared" si="60"/>
        <v>0</v>
      </c>
      <c r="Z163" s="21">
        <f t="shared" si="60"/>
        <v>0</v>
      </c>
      <c r="AA163" s="21">
        <f t="shared" si="60"/>
        <v>0</v>
      </c>
    </row>
    <row r="164" spans="1:16" ht="21" customHeight="1" hidden="1">
      <c r="A164" s="28"/>
      <c r="B164" s="95"/>
      <c r="C164" s="95"/>
      <c r="D164" s="32"/>
      <c r="E164" s="32"/>
      <c r="F164" s="34"/>
      <c r="G164" s="35"/>
      <c r="H164" s="33"/>
      <c r="I164" s="36"/>
      <c r="J164" s="34"/>
      <c r="K164" s="34"/>
      <c r="L164" s="34"/>
      <c r="M164" s="34"/>
      <c r="N164" s="34"/>
      <c r="O164" s="34"/>
      <c r="P164" s="33"/>
    </row>
    <row r="165" spans="1:27" ht="24.75" customHeight="1" hidden="1">
      <c r="A165" s="28"/>
      <c r="B165" s="30"/>
      <c r="C165" s="3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3"/>
      <c r="Q165" s="21">
        <f aca="true" t="shared" si="61" ref="Q165:AA165">+$C165*E165</f>
        <v>0</v>
      </c>
      <c r="R165" s="21">
        <f t="shared" si="61"/>
        <v>0</v>
      </c>
      <c r="S165" s="21">
        <f t="shared" si="61"/>
        <v>0</v>
      </c>
      <c r="T165" s="21">
        <f t="shared" si="61"/>
        <v>0</v>
      </c>
      <c r="U165" s="21">
        <f t="shared" si="61"/>
        <v>0</v>
      </c>
      <c r="V165" s="21">
        <f t="shared" si="61"/>
        <v>0</v>
      </c>
      <c r="W165" s="21">
        <f t="shared" si="61"/>
        <v>0</v>
      </c>
      <c r="X165" s="21">
        <f t="shared" si="61"/>
        <v>0</v>
      </c>
      <c r="Y165" s="21">
        <f t="shared" si="61"/>
        <v>0</v>
      </c>
      <c r="Z165" s="21">
        <f t="shared" si="61"/>
        <v>0</v>
      </c>
      <c r="AA165" s="21">
        <f t="shared" si="61"/>
        <v>0</v>
      </c>
    </row>
    <row r="166" spans="1:16" ht="21" customHeight="1" hidden="1">
      <c r="A166" s="28"/>
      <c r="B166" s="95"/>
      <c r="C166" s="95"/>
      <c r="D166" s="32"/>
      <c r="E166" s="32"/>
      <c r="F166" s="34"/>
      <c r="G166" s="35"/>
      <c r="H166" s="33"/>
      <c r="I166" s="36"/>
      <c r="J166" s="34"/>
      <c r="K166" s="34"/>
      <c r="L166" s="34"/>
      <c r="M166" s="34"/>
      <c r="N166" s="34"/>
      <c r="O166" s="34"/>
      <c r="P166" s="33"/>
    </row>
    <row r="167" spans="1:27" ht="21" customHeight="1" hidden="1">
      <c r="A167" s="28"/>
      <c r="B167" s="30"/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3"/>
      <c r="Q167" s="21">
        <f aca="true" t="shared" si="62" ref="Q167:AA167">+$C167*E167</f>
        <v>0</v>
      </c>
      <c r="R167" s="21">
        <f t="shared" si="62"/>
        <v>0</v>
      </c>
      <c r="S167" s="21">
        <f t="shared" si="62"/>
        <v>0</v>
      </c>
      <c r="T167" s="21">
        <f t="shared" si="62"/>
        <v>0</v>
      </c>
      <c r="U167" s="21">
        <f t="shared" si="62"/>
        <v>0</v>
      </c>
      <c r="V167" s="21">
        <f t="shared" si="62"/>
        <v>0</v>
      </c>
      <c r="W167" s="21">
        <f t="shared" si="62"/>
        <v>0</v>
      </c>
      <c r="X167" s="21">
        <f t="shared" si="62"/>
        <v>0</v>
      </c>
      <c r="Y167" s="21">
        <f t="shared" si="62"/>
        <v>0</v>
      </c>
      <c r="Z167" s="21">
        <f t="shared" si="62"/>
        <v>0</v>
      </c>
      <c r="AA167" s="21">
        <f t="shared" si="62"/>
        <v>0</v>
      </c>
    </row>
    <row r="168" spans="1:16" ht="21" customHeight="1" hidden="1">
      <c r="A168" s="28"/>
      <c r="B168" s="94"/>
      <c r="C168" s="94"/>
      <c r="D168" s="32"/>
      <c r="E168" s="32"/>
      <c r="F168" s="34"/>
      <c r="G168" s="35"/>
      <c r="H168" s="33"/>
      <c r="I168" s="36"/>
      <c r="J168" s="34"/>
      <c r="K168" s="34"/>
      <c r="L168" s="34"/>
      <c r="M168" s="34"/>
      <c r="N168" s="34"/>
      <c r="O168" s="34"/>
      <c r="P168" s="33"/>
    </row>
    <row r="169" spans="1:27" ht="21" customHeight="1" hidden="1">
      <c r="A169" s="28"/>
      <c r="B169" s="30"/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3"/>
      <c r="Q169" s="21">
        <f aca="true" t="shared" si="63" ref="Q169:AA169">+$C169*E169</f>
        <v>0</v>
      </c>
      <c r="R169" s="21">
        <f t="shared" si="63"/>
        <v>0</v>
      </c>
      <c r="S169" s="21">
        <f t="shared" si="63"/>
        <v>0</v>
      </c>
      <c r="T169" s="21">
        <f t="shared" si="63"/>
        <v>0</v>
      </c>
      <c r="U169" s="21">
        <f t="shared" si="63"/>
        <v>0</v>
      </c>
      <c r="V169" s="21">
        <f t="shared" si="63"/>
        <v>0</v>
      </c>
      <c r="W169" s="21">
        <f t="shared" si="63"/>
        <v>0</v>
      </c>
      <c r="X169" s="21">
        <f t="shared" si="63"/>
        <v>0</v>
      </c>
      <c r="Y169" s="21">
        <f t="shared" si="63"/>
        <v>0</v>
      </c>
      <c r="Z169" s="21">
        <f t="shared" si="63"/>
        <v>0</v>
      </c>
      <c r="AA169" s="21">
        <f t="shared" si="63"/>
        <v>0</v>
      </c>
    </row>
    <row r="170" spans="1:16" ht="21" customHeight="1" hidden="1">
      <c r="A170" s="28"/>
      <c r="B170" s="94"/>
      <c r="C170" s="94"/>
      <c r="D170" s="32"/>
      <c r="E170" s="32"/>
      <c r="F170" s="34"/>
      <c r="G170" s="35"/>
      <c r="H170" s="33"/>
      <c r="I170" s="36"/>
      <c r="J170" s="34"/>
      <c r="K170" s="34"/>
      <c r="L170" s="34"/>
      <c r="M170" s="34"/>
      <c r="N170" s="34"/>
      <c r="O170" s="34"/>
      <c r="P170" s="33"/>
    </row>
    <row r="171" spans="1:27" ht="21" customHeight="1" hidden="1">
      <c r="A171" s="28"/>
      <c r="B171" s="30"/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3"/>
      <c r="Q171" s="21">
        <f aca="true" t="shared" si="64" ref="Q171:AA171">+$C171*E171</f>
        <v>0</v>
      </c>
      <c r="R171" s="21">
        <f t="shared" si="64"/>
        <v>0</v>
      </c>
      <c r="S171" s="21">
        <f t="shared" si="64"/>
        <v>0</v>
      </c>
      <c r="T171" s="21">
        <f t="shared" si="64"/>
        <v>0</v>
      </c>
      <c r="U171" s="21">
        <f t="shared" si="64"/>
        <v>0</v>
      </c>
      <c r="V171" s="21">
        <f t="shared" si="64"/>
        <v>0</v>
      </c>
      <c r="W171" s="21">
        <f t="shared" si="64"/>
        <v>0</v>
      </c>
      <c r="X171" s="21">
        <f t="shared" si="64"/>
        <v>0</v>
      </c>
      <c r="Y171" s="21">
        <f t="shared" si="64"/>
        <v>0</v>
      </c>
      <c r="Z171" s="21">
        <f t="shared" si="64"/>
        <v>0</v>
      </c>
      <c r="AA171" s="21">
        <f t="shared" si="64"/>
        <v>0</v>
      </c>
    </row>
    <row r="172" spans="1:16" ht="21" customHeight="1" hidden="1">
      <c r="A172" s="28"/>
      <c r="B172" s="94"/>
      <c r="C172" s="94"/>
      <c r="D172" s="32"/>
      <c r="E172" s="32"/>
      <c r="F172" s="34"/>
      <c r="G172" s="35"/>
      <c r="H172" s="33"/>
      <c r="I172" s="36"/>
      <c r="J172" s="34"/>
      <c r="K172" s="34"/>
      <c r="L172" s="34"/>
      <c r="M172" s="34"/>
      <c r="N172" s="34"/>
      <c r="O172" s="34"/>
      <c r="P172" s="33"/>
    </row>
    <row r="173" spans="1:27" ht="21" customHeight="1" hidden="1">
      <c r="A173" s="28"/>
      <c r="B173" s="30"/>
      <c r="C173" s="3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3"/>
      <c r="Q173" s="21">
        <f aca="true" t="shared" si="65" ref="Q173:AA173">+$C173*E173</f>
        <v>0</v>
      </c>
      <c r="R173" s="21">
        <f t="shared" si="65"/>
        <v>0</v>
      </c>
      <c r="S173" s="21">
        <f t="shared" si="65"/>
        <v>0</v>
      </c>
      <c r="T173" s="21">
        <f t="shared" si="65"/>
        <v>0</v>
      </c>
      <c r="U173" s="21">
        <f t="shared" si="65"/>
        <v>0</v>
      </c>
      <c r="V173" s="21">
        <f t="shared" si="65"/>
        <v>0</v>
      </c>
      <c r="W173" s="21">
        <f t="shared" si="65"/>
        <v>0</v>
      </c>
      <c r="X173" s="21">
        <f t="shared" si="65"/>
        <v>0</v>
      </c>
      <c r="Y173" s="21">
        <f t="shared" si="65"/>
        <v>0</v>
      </c>
      <c r="Z173" s="21">
        <f t="shared" si="65"/>
        <v>0</v>
      </c>
      <c r="AA173" s="21">
        <f t="shared" si="65"/>
        <v>0</v>
      </c>
    </row>
    <row r="174" spans="1:16" ht="21" customHeight="1" hidden="1">
      <c r="A174" s="28"/>
      <c r="B174" s="94"/>
      <c r="C174" s="94"/>
      <c r="D174" s="32"/>
      <c r="E174" s="32"/>
      <c r="F174" s="34"/>
      <c r="G174" s="35"/>
      <c r="H174" s="33"/>
      <c r="I174" s="36"/>
      <c r="J174" s="34"/>
      <c r="K174" s="34"/>
      <c r="L174" s="34"/>
      <c r="M174" s="34"/>
      <c r="N174" s="34"/>
      <c r="O174" s="34"/>
      <c r="P174" s="33"/>
    </row>
    <row r="175" spans="1:27" ht="21" customHeight="1" hidden="1">
      <c r="A175" s="28"/>
      <c r="B175" s="30"/>
      <c r="C175" s="37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3"/>
      <c r="Q175" s="21">
        <f aca="true" t="shared" si="66" ref="Q175:AA176">+$C175*E175</f>
        <v>0</v>
      </c>
      <c r="R175" s="21">
        <f t="shared" si="66"/>
        <v>0</v>
      </c>
      <c r="S175" s="21">
        <f t="shared" si="66"/>
        <v>0</v>
      </c>
      <c r="T175" s="21">
        <f t="shared" si="66"/>
        <v>0</v>
      </c>
      <c r="U175" s="21">
        <f t="shared" si="66"/>
        <v>0</v>
      </c>
      <c r="V175" s="21">
        <f t="shared" si="66"/>
        <v>0</v>
      </c>
      <c r="W175" s="21">
        <f t="shared" si="66"/>
        <v>0</v>
      </c>
      <c r="X175" s="21">
        <f t="shared" si="66"/>
        <v>0</v>
      </c>
      <c r="Y175" s="21">
        <f t="shared" si="66"/>
        <v>0</v>
      </c>
      <c r="Z175" s="21">
        <f t="shared" si="66"/>
        <v>0</v>
      </c>
      <c r="AA175" s="21">
        <f t="shared" si="66"/>
        <v>0</v>
      </c>
    </row>
    <row r="176" spans="1:27" ht="10.5" customHeight="1" hidden="1">
      <c r="A176" s="28"/>
      <c r="B176" s="30"/>
      <c r="C176" s="31"/>
      <c r="D176" s="32"/>
      <c r="E176" s="32"/>
      <c r="F176" s="34"/>
      <c r="G176" s="35"/>
      <c r="H176" s="33"/>
      <c r="I176" s="36"/>
      <c r="J176" s="34"/>
      <c r="K176" s="34"/>
      <c r="L176" s="34"/>
      <c r="M176" s="34"/>
      <c r="N176" s="34"/>
      <c r="O176" s="34"/>
      <c r="P176" s="33"/>
      <c r="Q176" s="21">
        <f t="shared" si="66"/>
        <v>0</v>
      </c>
      <c r="R176" s="21">
        <f t="shared" si="66"/>
        <v>0</v>
      </c>
      <c r="S176" s="21">
        <f t="shared" si="66"/>
        <v>0</v>
      </c>
      <c r="T176" s="21">
        <f t="shared" si="66"/>
        <v>0</v>
      </c>
      <c r="U176" s="21">
        <f t="shared" si="66"/>
        <v>0</v>
      </c>
      <c r="V176" s="21">
        <f t="shared" si="66"/>
        <v>0</v>
      </c>
      <c r="W176" s="21">
        <f t="shared" si="66"/>
        <v>0</v>
      </c>
      <c r="X176" s="21">
        <f t="shared" si="66"/>
        <v>0</v>
      </c>
      <c r="Y176" s="21">
        <f t="shared" si="66"/>
        <v>0</v>
      </c>
      <c r="Z176" s="21">
        <f t="shared" si="66"/>
        <v>0</v>
      </c>
      <c r="AA176" s="21">
        <f t="shared" si="66"/>
        <v>0</v>
      </c>
    </row>
    <row r="177" spans="1:27" ht="23.25" customHeight="1" hidden="1" thickBot="1">
      <c r="A177" s="28"/>
      <c r="B177" s="38"/>
      <c r="C177" s="39"/>
      <c r="D177" s="40"/>
      <c r="E177" s="40"/>
      <c r="F177" s="34"/>
      <c r="G177" s="35"/>
      <c r="H177" s="33"/>
      <c r="I177" s="36"/>
      <c r="J177" s="34"/>
      <c r="K177" s="34"/>
      <c r="L177" s="34"/>
      <c r="M177" s="34"/>
      <c r="N177" s="34"/>
      <c r="O177" s="34"/>
      <c r="P177" s="41"/>
      <c r="Q177" s="42">
        <f aca="true" t="shared" si="67" ref="Q177:AA177">SUM(Q157:Q176)</f>
        <v>0</v>
      </c>
      <c r="R177" s="42">
        <f t="shared" si="67"/>
        <v>0</v>
      </c>
      <c r="S177" s="42">
        <f t="shared" si="67"/>
        <v>0</v>
      </c>
      <c r="T177" s="42">
        <f t="shared" si="67"/>
        <v>0</v>
      </c>
      <c r="U177" s="42">
        <f t="shared" si="67"/>
        <v>0</v>
      </c>
      <c r="V177" s="42">
        <f t="shared" si="67"/>
        <v>0</v>
      </c>
      <c r="W177" s="42">
        <f t="shared" si="67"/>
        <v>0</v>
      </c>
      <c r="X177" s="42">
        <f t="shared" si="67"/>
        <v>0</v>
      </c>
      <c r="Y177" s="42">
        <f t="shared" si="67"/>
        <v>0</v>
      </c>
      <c r="Z177" s="42">
        <f t="shared" si="67"/>
        <v>0</v>
      </c>
      <c r="AA177" s="42">
        <f t="shared" si="67"/>
        <v>0</v>
      </c>
    </row>
    <row r="178" spans="1:16" ht="28.5" customHeight="1" hidden="1" thickTop="1">
      <c r="A178" s="28"/>
      <c r="B178" s="30"/>
      <c r="C178" s="39"/>
      <c r="D178" s="40"/>
      <c r="E178" s="40"/>
      <c r="F178" s="34"/>
      <c r="G178" s="35"/>
      <c r="H178" s="33"/>
      <c r="I178" s="36"/>
      <c r="J178" s="34"/>
      <c r="K178" s="34"/>
      <c r="L178" s="34"/>
      <c r="M178" s="34"/>
      <c r="N178" s="34"/>
      <c r="O178" s="34"/>
      <c r="P178" s="33"/>
    </row>
    <row r="179" spans="1:16" ht="30" customHeight="1" hidden="1">
      <c r="A179" s="16"/>
      <c r="B179" s="98"/>
      <c r="C179" s="98"/>
      <c r="D179" s="43"/>
      <c r="E179" s="44"/>
      <c r="F179" s="34"/>
      <c r="G179" s="35"/>
      <c r="H179" s="33"/>
      <c r="I179" s="36"/>
      <c r="J179" s="34"/>
      <c r="K179" s="34"/>
      <c r="L179" s="34"/>
      <c r="M179" s="34"/>
      <c r="N179" s="34"/>
      <c r="O179" s="34"/>
      <c r="P179" s="33"/>
    </row>
    <row r="180" spans="1:16" ht="10.5" customHeight="1" hidden="1">
      <c r="A180" s="23"/>
      <c r="B180" s="24"/>
      <c r="C180" s="24"/>
      <c r="D180" s="45"/>
      <c r="E180" s="45"/>
      <c r="F180" s="34"/>
      <c r="G180" s="35"/>
      <c r="H180" s="33"/>
      <c r="I180" s="36"/>
      <c r="J180" s="34"/>
      <c r="K180" s="34"/>
      <c r="L180" s="34"/>
      <c r="M180" s="34"/>
      <c r="N180" s="34"/>
      <c r="O180" s="34"/>
      <c r="P180" s="33"/>
    </row>
    <row r="181" spans="1:16" ht="21" customHeight="1" hidden="1">
      <c r="A181" s="28"/>
      <c r="B181" s="95"/>
      <c r="C181" s="95"/>
      <c r="D181" s="32"/>
      <c r="E181" s="32"/>
      <c r="F181" s="34"/>
      <c r="G181" s="35"/>
      <c r="H181" s="34"/>
      <c r="I181" s="34"/>
      <c r="J181" s="34"/>
      <c r="K181" s="34"/>
      <c r="L181" s="34"/>
      <c r="M181" s="34"/>
      <c r="N181" s="34"/>
      <c r="O181" s="34"/>
      <c r="P181" s="33"/>
    </row>
    <row r="182" spans="1:27" ht="27" customHeight="1" hidden="1">
      <c r="A182" s="28"/>
      <c r="B182" s="30"/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3"/>
      <c r="Q182" s="21">
        <f aca="true" t="shared" si="68" ref="Q182:AA182">+$C182*E182</f>
        <v>0</v>
      </c>
      <c r="R182" s="21">
        <f t="shared" si="68"/>
        <v>0</v>
      </c>
      <c r="S182" s="21">
        <f t="shared" si="68"/>
        <v>0</v>
      </c>
      <c r="T182" s="21">
        <f t="shared" si="68"/>
        <v>0</v>
      </c>
      <c r="U182" s="21">
        <f t="shared" si="68"/>
        <v>0</v>
      </c>
      <c r="V182" s="21">
        <f t="shared" si="68"/>
        <v>0</v>
      </c>
      <c r="W182" s="21">
        <f t="shared" si="68"/>
        <v>0</v>
      </c>
      <c r="X182" s="21">
        <f t="shared" si="68"/>
        <v>0</v>
      </c>
      <c r="Y182" s="21">
        <f t="shared" si="68"/>
        <v>0</v>
      </c>
      <c r="Z182" s="21">
        <f t="shared" si="68"/>
        <v>0</v>
      </c>
      <c r="AA182" s="21">
        <f t="shared" si="68"/>
        <v>0</v>
      </c>
    </row>
    <row r="183" spans="1:16" ht="30" customHeight="1" hidden="1">
      <c r="A183" s="28"/>
      <c r="B183" s="95"/>
      <c r="C183" s="95"/>
      <c r="D183" s="32"/>
      <c r="E183" s="32"/>
      <c r="F183" s="34"/>
      <c r="G183" s="35"/>
      <c r="H183" s="33"/>
      <c r="I183" s="36"/>
      <c r="J183" s="34"/>
      <c r="K183" s="34"/>
      <c r="L183" s="34"/>
      <c r="M183" s="34"/>
      <c r="N183" s="34"/>
      <c r="O183" s="34"/>
      <c r="P183" s="33"/>
    </row>
    <row r="184" spans="1:27" ht="25.5" customHeight="1" hidden="1">
      <c r="A184" s="28"/>
      <c r="B184" s="30"/>
      <c r="C184" s="3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3"/>
      <c r="Q184" s="21">
        <f aca="true" t="shared" si="69" ref="Q184:AA184">+$C184*E184</f>
        <v>0</v>
      </c>
      <c r="R184" s="21">
        <f t="shared" si="69"/>
        <v>0</v>
      </c>
      <c r="S184" s="21">
        <f t="shared" si="69"/>
        <v>0</v>
      </c>
      <c r="T184" s="21">
        <f t="shared" si="69"/>
        <v>0</v>
      </c>
      <c r="U184" s="21">
        <f t="shared" si="69"/>
        <v>0</v>
      </c>
      <c r="V184" s="21">
        <f t="shared" si="69"/>
        <v>0</v>
      </c>
      <c r="W184" s="21">
        <f t="shared" si="69"/>
        <v>0</v>
      </c>
      <c r="X184" s="21">
        <f t="shared" si="69"/>
        <v>0</v>
      </c>
      <c r="Y184" s="21">
        <f t="shared" si="69"/>
        <v>0</v>
      </c>
      <c r="Z184" s="21">
        <f t="shared" si="69"/>
        <v>0</v>
      </c>
      <c r="AA184" s="21">
        <f t="shared" si="69"/>
        <v>0</v>
      </c>
    </row>
    <row r="185" spans="1:16" ht="32.25" customHeight="1" hidden="1">
      <c r="A185" s="28"/>
      <c r="B185" s="95"/>
      <c r="C185" s="95"/>
      <c r="D185" s="32"/>
      <c r="E185" s="32"/>
      <c r="F185" s="34"/>
      <c r="G185" s="35"/>
      <c r="H185" s="33"/>
      <c r="I185" s="36"/>
      <c r="J185" s="34"/>
      <c r="K185" s="34"/>
      <c r="L185" s="34"/>
      <c r="M185" s="34"/>
      <c r="N185" s="34"/>
      <c r="O185" s="34"/>
      <c r="P185" s="33"/>
    </row>
    <row r="186" spans="1:27" ht="21" customHeight="1" hidden="1">
      <c r="A186" s="28"/>
      <c r="B186" s="30"/>
      <c r="C186" s="3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3"/>
      <c r="Q186" s="21">
        <f aca="true" t="shared" si="70" ref="Q186:AA186">+$C186*E186</f>
        <v>0</v>
      </c>
      <c r="R186" s="21">
        <f t="shared" si="70"/>
        <v>0</v>
      </c>
      <c r="S186" s="21">
        <f t="shared" si="70"/>
        <v>0</v>
      </c>
      <c r="T186" s="21">
        <f t="shared" si="70"/>
        <v>0</v>
      </c>
      <c r="U186" s="21">
        <f t="shared" si="70"/>
        <v>0</v>
      </c>
      <c r="V186" s="21">
        <f t="shared" si="70"/>
        <v>0</v>
      </c>
      <c r="W186" s="21">
        <f t="shared" si="70"/>
        <v>0</v>
      </c>
      <c r="X186" s="21">
        <f t="shared" si="70"/>
        <v>0</v>
      </c>
      <c r="Y186" s="21">
        <f t="shared" si="70"/>
        <v>0</v>
      </c>
      <c r="Z186" s="21">
        <f t="shared" si="70"/>
        <v>0</v>
      </c>
      <c r="AA186" s="21">
        <f t="shared" si="70"/>
        <v>0</v>
      </c>
    </row>
    <row r="187" spans="1:16" ht="21" customHeight="1" hidden="1">
      <c r="A187" s="28"/>
      <c r="B187" s="95"/>
      <c r="C187" s="95"/>
      <c r="D187" s="32"/>
      <c r="E187" s="32"/>
      <c r="F187" s="34"/>
      <c r="G187" s="35"/>
      <c r="H187" s="33"/>
      <c r="I187" s="36"/>
      <c r="J187" s="34"/>
      <c r="K187" s="34"/>
      <c r="L187" s="34"/>
      <c r="M187" s="34"/>
      <c r="N187" s="34"/>
      <c r="O187" s="34"/>
      <c r="P187" s="33"/>
    </row>
    <row r="188" spans="1:27" ht="24.75" customHeight="1" hidden="1">
      <c r="A188" s="28"/>
      <c r="B188" s="30"/>
      <c r="C188" s="3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3"/>
      <c r="Q188" s="21">
        <f aca="true" t="shared" si="71" ref="Q188:AA188">+$C188*E188</f>
        <v>0</v>
      </c>
      <c r="R188" s="21">
        <f t="shared" si="71"/>
        <v>0</v>
      </c>
      <c r="S188" s="21">
        <f t="shared" si="71"/>
        <v>0</v>
      </c>
      <c r="T188" s="21">
        <f t="shared" si="71"/>
        <v>0</v>
      </c>
      <c r="U188" s="21">
        <f t="shared" si="71"/>
        <v>0</v>
      </c>
      <c r="V188" s="21">
        <f t="shared" si="71"/>
        <v>0</v>
      </c>
      <c r="W188" s="21">
        <f t="shared" si="71"/>
        <v>0</v>
      </c>
      <c r="X188" s="21">
        <f t="shared" si="71"/>
        <v>0</v>
      </c>
      <c r="Y188" s="21">
        <f t="shared" si="71"/>
        <v>0</v>
      </c>
      <c r="Z188" s="21">
        <f t="shared" si="71"/>
        <v>0</v>
      </c>
      <c r="AA188" s="21">
        <f t="shared" si="71"/>
        <v>0</v>
      </c>
    </row>
    <row r="189" spans="1:16" ht="21" customHeight="1" hidden="1">
      <c r="A189" s="28"/>
      <c r="B189" s="95"/>
      <c r="C189" s="95"/>
      <c r="D189" s="32"/>
      <c r="E189" s="32"/>
      <c r="F189" s="34"/>
      <c r="G189" s="35"/>
      <c r="H189" s="33"/>
      <c r="I189" s="36"/>
      <c r="J189" s="34"/>
      <c r="K189" s="34"/>
      <c r="L189" s="34"/>
      <c r="M189" s="34"/>
      <c r="N189" s="34"/>
      <c r="O189" s="34"/>
      <c r="P189" s="33"/>
    </row>
    <row r="190" spans="1:27" ht="21" customHeight="1" hidden="1">
      <c r="A190" s="28"/>
      <c r="B190" s="30"/>
      <c r="C190" s="31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3"/>
      <c r="Q190" s="21">
        <f aca="true" t="shared" si="72" ref="Q190:AA190">+$C190*E190</f>
        <v>0</v>
      </c>
      <c r="R190" s="21">
        <f t="shared" si="72"/>
        <v>0</v>
      </c>
      <c r="S190" s="21">
        <f t="shared" si="72"/>
        <v>0</v>
      </c>
      <c r="T190" s="21">
        <f t="shared" si="72"/>
        <v>0</v>
      </c>
      <c r="U190" s="21">
        <f t="shared" si="72"/>
        <v>0</v>
      </c>
      <c r="V190" s="21">
        <f t="shared" si="72"/>
        <v>0</v>
      </c>
      <c r="W190" s="21">
        <f t="shared" si="72"/>
        <v>0</v>
      </c>
      <c r="X190" s="21">
        <f t="shared" si="72"/>
        <v>0</v>
      </c>
      <c r="Y190" s="21">
        <f t="shared" si="72"/>
        <v>0</v>
      </c>
      <c r="Z190" s="21">
        <f t="shared" si="72"/>
        <v>0</v>
      </c>
      <c r="AA190" s="21">
        <f t="shared" si="72"/>
        <v>0</v>
      </c>
    </row>
    <row r="191" spans="1:16" ht="21" customHeight="1" hidden="1">
      <c r="A191" s="28"/>
      <c r="B191" s="94"/>
      <c r="C191" s="94"/>
      <c r="D191" s="32"/>
      <c r="E191" s="32"/>
      <c r="F191" s="34"/>
      <c r="G191" s="35"/>
      <c r="H191" s="33"/>
      <c r="I191" s="36"/>
      <c r="J191" s="34"/>
      <c r="K191" s="34"/>
      <c r="L191" s="34"/>
      <c r="M191" s="34"/>
      <c r="N191" s="34"/>
      <c r="O191" s="34"/>
      <c r="P191" s="33"/>
    </row>
    <row r="192" spans="1:27" ht="21" customHeight="1" hidden="1">
      <c r="A192" s="28"/>
      <c r="B192" s="30"/>
      <c r="C192" s="3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3"/>
      <c r="Q192" s="21">
        <f aca="true" t="shared" si="73" ref="Q192:AA192">+$C192*E192</f>
        <v>0</v>
      </c>
      <c r="R192" s="21">
        <f t="shared" si="73"/>
        <v>0</v>
      </c>
      <c r="S192" s="21">
        <f t="shared" si="73"/>
        <v>0</v>
      </c>
      <c r="T192" s="21">
        <f t="shared" si="73"/>
        <v>0</v>
      </c>
      <c r="U192" s="21">
        <f t="shared" si="73"/>
        <v>0</v>
      </c>
      <c r="V192" s="21">
        <f t="shared" si="73"/>
        <v>0</v>
      </c>
      <c r="W192" s="21">
        <f t="shared" si="73"/>
        <v>0</v>
      </c>
      <c r="X192" s="21">
        <f t="shared" si="73"/>
        <v>0</v>
      </c>
      <c r="Y192" s="21">
        <f t="shared" si="73"/>
        <v>0</v>
      </c>
      <c r="Z192" s="21">
        <f t="shared" si="73"/>
        <v>0</v>
      </c>
      <c r="AA192" s="21">
        <f t="shared" si="73"/>
        <v>0</v>
      </c>
    </row>
    <row r="193" spans="1:16" ht="21" customHeight="1" hidden="1">
      <c r="A193" s="28"/>
      <c r="B193" s="94"/>
      <c r="C193" s="94"/>
      <c r="D193" s="32"/>
      <c r="E193" s="32"/>
      <c r="F193" s="34"/>
      <c r="G193" s="35"/>
      <c r="H193" s="33"/>
      <c r="I193" s="36"/>
      <c r="J193" s="34"/>
      <c r="K193" s="34"/>
      <c r="L193" s="34"/>
      <c r="M193" s="34"/>
      <c r="N193" s="34"/>
      <c r="O193" s="34"/>
      <c r="P193" s="33"/>
    </row>
    <row r="194" spans="1:27" ht="21" customHeight="1" hidden="1">
      <c r="A194" s="28"/>
      <c r="B194" s="30"/>
      <c r="C194" s="3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3"/>
      <c r="Q194" s="21">
        <f aca="true" t="shared" si="74" ref="Q194:AA194">+$C194*E194</f>
        <v>0</v>
      </c>
      <c r="R194" s="21">
        <f t="shared" si="74"/>
        <v>0</v>
      </c>
      <c r="S194" s="21">
        <f t="shared" si="74"/>
        <v>0</v>
      </c>
      <c r="T194" s="21">
        <f t="shared" si="74"/>
        <v>0</v>
      </c>
      <c r="U194" s="21">
        <f t="shared" si="74"/>
        <v>0</v>
      </c>
      <c r="V194" s="21">
        <f t="shared" si="74"/>
        <v>0</v>
      </c>
      <c r="W194" s="21">
        <f t="shared" si="74"/>
        <v>0</v>
      </c>
      <c r="X194" s="21">
        <f t="shared" si="74"/>
        <v>0</v>
      </c>
      <c r="Y194" s="21">
        <f t="shared" si="74"/>
        <v>0</v>
      </c>
      <c r="Z194" s="21">
        <f t="shared" si="74"/>
        <v>0</v>
      </c>
      <c r="AA194" s="21">
        <f t="shared" si="74"/>
        <v>0</v>
      </c>
    </row>
    <row r="195" spans="1:16" ht="21" customHeight="1" hidden="1">
      <c r="A195" s="28"/>
      <c r="B195" s="94"/>
      <c r="C195" s="94"/>
      <c r="D195" s="32"/>
      <c r="E195" s="32"/>
      <c r="F195" s="34"/>
      <c r="G195" s="35"/>
      <c r="H195" s="33"/>
      <c r="I195" s="36"/>
      <c r="J195" s="34"/>
      <c r="K195" s="34"/>
      <c r="L195" s="34"/>
      <c r="M195" s="34"/>
      <c r="N195" s="34"/>
      <c r="O195" s="34"/>
      <c r="P195" s="33"/>
    </row>
    <row r="196" spans="1:27" ht="21" customHeight="1" hidden="1">
      <c r="A196" s="28"/>
      <c r="B196" s="30"/>
      <c r="C196" s="3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3"/>
      <c r="Q196" s="21">
        <f aca="true" t="shared" si="75" ref="Q196:AA196">+$C196*E196</f>
        <v>0</v>
      </c>
      <c r="R196" s="21">
        <f t="shared" si="75"/>
        <v>0</v>
      </c>
      <c r="S196" s="21">
        <f t="shared" si="75"/>
        <v>0</v>
      </c>
      <c r="T196" s="21">
        <f t="shared" si="75"/>
        <v>0</v>
      </c>
      <c r="U196" s="21">
        <f t="shared" si="75"/>
        <v>0</v>
      </c>
      <c r="V196" s="21">
        <f t="shared" si="75"/>
        <v>0</v>
      </c>
      <c r="W196" s="21">
        <f t="shared" si="75"/>
        <v>0</v>
      </c>
      <c r="X196" s="21">
        <f t="shared" si="75"/>
        <v>0</v>
      </c>
      <c r="Y196" s="21">
        <f t="shared" si="75"/>
        <v>0</v>
      </c>
      <c r="Z196" s="21">
        <f t="shared" si="75"/>
        <v>0</v>
      </c>
      <c r="AA196" s="21">
        <f t="shared" si="75"/>
        <v>0</v>
      </c>
    </row>
    <row r="197" spans="1:16" ht="21" customHeight="1" hidden="1">
      <c r="A197" s="28"/>
      <c r="B197" s="94"/>
      <c r="C197" s="94"/>
      <c r="D197" s="32"/>
      <c r="E197" s="32"/>
      <c r="F197" s="34"/>
      <c r="G197" s="35"/>
      <c r="H197" s="33"/>
      <c r="I197" s="36"/>
      <c r="J197" s="34"/>
      <c r="K197" s="34"/>
      <c r="L197" s="34"/>
      <c r="M197" s="34"/>
      <c r="N197" s="34"/>
      <c r="O197" s="34"/>
      <c r="P197" s="33"/>
    </row>
    <row r="198" spans="1:27" ht="21" customHeight="1" hidden="1">
      <c r="A198" s="28"/>
      <c r="B198" s="30"/>
      <c r="C198" s="37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3"/>
      <c r="Q198" s="21">
        <f aca="true" t="shared" si="76" ref="Q198:AA199">+$C198*E198</f>
        <v>0</v>
      </c>
      <c r="R198" s="21">
        <f t="shared" si="76"/>
        <v>0</v>
      </c>
      <c r="S198" s="21">
        <f t="shared" si="76"/>
        <v>0</v>
      </c>
      <c r="T198" s="21">
        <f t="shared" si="76"/>
        <v>0</v>
      </c>
      <c r="U198" s="21">
        <f t="shared" si="76"/>
        <v>0</v>
      </c>
      <c r="V198" s="21">
        <f t="shared" si="76"/>
        <v>0</v>
      </c>
      <c r="W198" s="21">
        <f t="shared" si="76"/>
        <v>0</v>
      </c>
      <c r="X198" s="21">
        <f t="shared" si="76"/>
        <v>0</v>
      </c>
      <c r="Y198" s="21">
        <f t="shared" si="76"/>
        <v>0</v>
      </c>
      <c r="Z198" s="21">
        <f t="shared" si="76"/>
        <v>0</v>
      </c>
      <c r="AA198" s="21">
        <f t="shared" si="76"/>
        <v>0</v>
      </c>
    </row>
    <row r="199" spans="1:27" ht="10.5" customHeight="1" hidden="1">
      <c r="A199" s="28"/>
      <c r="B199" s="30"/>
      <c r="C199" s="31"/>
      <c r="D199" s="32"/>
      <c r="E199" s="32"/>
      <c r="F199" s="34"/>
      <c r="G199" s="35"/>
      <c r="H199" s="33"/>
      <c r="I199" s="36"/>
      <c r="J199" s="34"/>
      <c r="K199" s="34"/>
      <c r="L199" s="34"/>
      <c r="M199" s="34"/>
      <c r="N199" s="34"/>
      <c r="O199" s="34"/>
      <c r="P199" s="33"/>
      <c r="Q199" s="21">
        <f t="shared" si="76"/>
        <v>0</v>
      </c>
      <c r="R199" s="21">
        <f t="shared" si="76"/>
        <v>0</v>
      </c>
      <c r="S199" s="21">
        <f t="shared" si="76"/>
        <v>0</v>
      </c>
      <c r="T199" s="21">
        <f t="shared" si="76"/>
        <v>0</v>
      </c>
      <c r="U199" s="21">
        <f t="shared" si="76"/>
        <v>0</v>
      </c>
      <c r="V199" s="21">
        <f t="shared" si="76"/>
        <v>0</v>
      </c>
      <c r="W199" s="21">
        <f t="shared" si="76"/>
        <v>0</v>
      </c>
      <c r="X199" s="21">
        <f t="shared" si="76"/>
        <v>0</v>
      </c>
      <c r="Y199" s="21">
        <f t="shared" si="76"/>
        <v>0</v>
      </c>
      <c r="Z199" s="21">
        <f t="shared" si="76"/>
        <v>0</v>
      </c>
      <c r="AA199" s="21">
        <f t="shared" si="76"/>
        <v>0</v>
      </c>
    </row>
    <row r="200" spans="1:27" ht="23.25" customHeight="1" hidden="1" thickBot="1">
      <c r="A200" s="28"/>
      <c r="B200" s="38"/>
      <c r="C200" s="39"/>
      <c r="D200" s="40"/>
      <c r="E200" s="40"/>
      <c r="F200" s="34"/>
      <c r="G200" s="35"/>
      <c r="H200" s="33"/>
      <c r="I200" s="36"/>
      <c r="J200" s="34"/>
      <c r="K200" s="34"/>
      <c r="L200" s="34"/>
      <c r="M200" s="34"/>
      <c r="N200" s="34"/>
      <c r="O200" s="34"/>
      <c r="P200" s="41"/>
      <c r="Q200" s="42">
        <f aca="true" t="shared" si="77" ref="Q200:AA200">SUM(Q180:Q199)</f>
        <v>0</v>
      </c>
      <c r="R200" s="42">
        <f t="shared" si="77"/>
        <v>0</v>
      </c>
      <c r="S200" s="42">
        <f t="shared" si="77"/>
        <v>0</v>
      </c>
      <c r="T200" s="42">
        <f t="shared" si="77"/>
        <v>0</v>
      </c>
      <c r="U200" s="42">
        <f t="shared" si="77"/>
        <v>0</v>
      </c>
      <c r="V200" s="42">
        <f t="shared" si="77"/>
        <v>0</v>
      </c>
      <c r="W200" s="42">
        <f t="shared" si="77"/>
        <v>0</v>
      </c>
      <c r="X200" s="42">
        <f t="shared" si="77"/>
        <v>0</v>
      </c>
      <c r="Y200" s="42">
        <f t="shared" si="77"/>
        <v>0</v>
      </c>
      <c r="Z200" s="42">
        <f t="shared" si="77"/>
        <v>0</v>
      </c>
      <c r="AA200" s="42">
        <f t="shared" si="77"/>
        <v>0</v>
      </c>
    </row>
    <row r="201" spans="1:16" ht="28.5" customHeight="1" hidden="1" thickTop="1">
      <c r="A201" s="28"/>
      <c r="B201" s="30"/>
      <c r="C201" s="39"/>
      <c r="D201" s="40"/>
      <c r="E201" s="40"/>
      <c r="F201" s="34"/>
      <c r="G201" s="35"/>
      <c r="H201" s="33"/>
      <c r="I201" s="36"/>
      <c r="J201" s="34"/>
      <c r="K201" s="34"/>
      <c r="L201" s="34"/>
      <c r="M201" s="34"/>
      <c r="N201" s="34"/>
      <c r="O201" s="34"/>
      <c r="P201" s="33"/>
    </row>
    <row r="202" spans="1:16" ht="30" customHeight="1" hidden="1">
      <c r="A202" s="16"/>
      <c r="B202" s="98"/>
      <c r="C202" s="98"/>
      <c r="D202" s="43"/>
      <c r="E202" s="44"/>
      <c r="F202" s="34"/>
      <c r="G202" s="35"/>
      <c r="H202" s="33"/>
      <c r="I202" s="36"/>
      <c r="J202" s="34"/>
      <c r="K202" s="34"/>
      <c r="L202" s="34"/>
      <c r="M202" s="34"/>
      <c r="N202" s="34"/>
      <c r="O202" s="34"/>
      <c r="P202" s="33"/>
    </row>
    <row r="203" spans="1:16" ht="10.5" customHeight="1" hidden="1">
      <c r="A203" s="23"/>
      <c r="B203" s="24"/>
      <c r="C203" s="24"/>
      <c r="D203" s="45"/>
      <c r="E203" s="45"/>
      <c r="F203" s="34"/>
      <c r="G203" s="35"/>
      <c r="H203" s="33"/>
      <c r="I203" s="36"/>
      <c r="J203" s="34"/>
      <c r="K203" s="34"/>
      <c r="L203" s="34"/>
      <c r="M203" s="34"/>
      <c r="N203" s="34"/>
      <c r="O203" s="34"/>
      <c r="P203" s="33"/>
    </row>
    <row r="204" spans="1:16" ht="21" customHeight="1" hidden="1">
      <c r="A204" s="28"/>
      <c r="B204" s="95"/>
      <c r="C204" s="95"/>
      <c r="D204" s="32"/>
      <c r="E204" s="32"/>
      <c r="F204" s="34"/>
      <c r="G204" s="35"/>
      <c r="H204" s="34"/>
      <c r="I204" s="34"/>
      <c r="J204" s="34"/>
      <c r="K204" s="34"/>
      <c r="L204" s="34"/>
      <c r="M204" s="34"/>
      <c r="N204" s="34"/>
      <c r="O204" s="34"/>
      <c r="P204" s="33"/>
    </row>
    <row r="205" spans="1:27" ht="27" customHeight="1" hidden="1">
      <c r="A205" s="28"/>
      <c r="B205" s="30"/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3"/>
      <c r="Q205" s="21">
        <f aca="true" t="shared" si="78" ref="Q205:AA205">+$C205*E205</f>
        <v>0</v>
      </c>
      <c r="R205" s="21">
        <f t="shared" si="78"/>
        <v>0</v>
      </c>
      <c r="S205" s="21">
        <f t="shared" si="78"/>
        <v>0</v>
      </c>
      <c r="T205" s="21">
        <f t="shared" si="78"/>
        <v>0</v>
      </c>
      <c r="U205" s="21">
        <f t="shared" si="78"/>
        <v>0</v>
      </c>
      <c r="V205" s="21">
        <f t="shared" si="78"/>
        <v>0</v>
      </c>
      <c r="W205" s="21">
        <f t="shared" si="78"/>
        <v>0</v>
      </c>
      <c r="X205" s="21">
        <f t="shared" si="78"/>
        <v>0</v>
      </c>
      <c r="Y205" s="21">
        <f t="shared" si="78"/>
        <v>0</v>
      </c>
      <c r="Z205" s="21">
        <f t="shared" si="78"/>
        <v>0</v>
      </c>
      <c r="AA205" s="21">
        <f t="shared" si="78"/>
        <v>0</v>
      </c>
    </row>
    <row r="206" spans="1:16" ht="30" customHeight="1" hidden="1">
      <c r="A206" s="28"/>
      <c r="B206" s="95"/>
      <c r="C206" s="95"/>
      <c r="D206" s="32"/>
      <c r="E206" s="32"/>
      <c r="F206" s="34"/>
      <c r="G206" s="35"/>
      <c r="H206" s="33"/>
      <c r="I206" s="36"/>
      <c r="J206" s="34"/>
      <c r="K206" s="34"/>
      <c r="L206" s="34"/>
      <c r="M206" s="34"/>
      <c r="N206" s="34"/>
      <c r="O206" s="34"/>
      <c r="P206" s="33"/>
    </row>
    <row r="207" spans="1:27" ht="25.5" customHeight="1" hidden="1">
      <c r="A207" s="28"/>
      <c r="B207" s="30"/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3"/>
      <c r="Q207" s="21">
        <f aca="true" t="shared" si="79" ref="Q207:AA207">+$C207*E207</f>
        <v>0</v>
      </c>
      <c r="R207" s="21">
        <f t="shared" si="79"/>
        <v>0</v>
      </c>
      <c r="S207" s="21">
        <f t="shared" si="79"/>
        <v>0</v>
      </c>
      <c r="T207" s="21">
        <f t="shared" si="79"/>
        <v>0</v>
      </c>
      <c r="U207" s="21">
        <f t="shared" si="79"/>
        <v>0</v>
      </c>
      <c r="V207" s="21">
        <f t="shared" si="79"/>
        <v>0</v>
      </c>
      <c r="W207" s="21">
        <f t="shared" si="79"/>
        <v>0</v>
      </c>
      <c r="X207" s="21">
        <f t="shared" si="79"/>
        <v>0</v>
      </c>
      <c r="Y207" s="21">
        <f t="shared" si="79"/>
        <v>0</v>
      </c>
      <c r="Z207" s="21">
        <f t="shared" si="79"/>
        <v>0</v>
      </c>
      <c r="AA207" s="21">
        <f t="shared" si="79"/>
        <v>0</v>
      </c>
    </row>
    <row r="208" spans="1:16" ht="32.25" customHeight="1" hidden="1">
      <c r="A208" s="28"/>
      <c r="B208" s="95"/>
      <c r="C208" s="95"/>
      <c r="D208" s="32"/>
      <c r="E208" s="32"/>
      <c r="F208" s="34"/>
      <c r="G208" s="35"/>
      <c r="H208" s="33"/>
      <c r="I208" s="36"/>
      <c r="J208" s="34"/>
      <c r="K208" s="34"/>
      <c r="L208" s="34"/>
      <c r="M208" s="34"/>
      <c r="N208" s="34"/>
      <c r="O208" s="34"/>
      <c r="P208" s="33"/>
    </row>
    <row r="209" spans="1:27" ht="21" customHeight="1" hidden="1">
      <c r="A209" s="28"/>
      <c r="B209" s="30"/>
      <c r="C209" s="3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3"/>
      <c r="Q209" s="21">
        <f aca="true" t="shared" si="80" ref="Q209:AA209">+$C209*E209</f>
        <v>0</v>
      </c>
      <c r="R209" s="21">
        <f t="shared" si="80"/>
        <v>0</v>
      </c>
      <c r="S209" s="21">
        <f t="shared" si="80"/>
        <v>0</v>
      </c>
      <c r="T209" s="21">
        <f t="shared" si="80"/>
        <v>0</v>
      </c>
      <c r="U209" s="21">
        <f t="shared" si="80"/>
        <v>0</v>
      </c>
      <c r="V209" s="21">
        <f t="shared" si="80"/>
        <v>0</v>
      </c>
      <c r="W209" s="21">
        <f t="shared" si="80"/>
        <v>0</v>
      </c>
      <c r="X209" s="21">
        <f t="shared" si="80"/>
        <v>0</v>
      </c>
      <c r="Y209" s="21">
        <f t="shared" si="80"/>
        <v>0</v>
      </c>
      <c r="Z209" s="21">
        <f t="shared" si="80"/>
        <v>0</v>
      </c>
      <c r="AA209" s="21">
        <f t="shared" si="80"/>
        <v>0</v>
      </c>
    </row>
    <row r="210" spans="1:16" ht="21" customHeight="1" hidden="1">
      <c r="A210" s="28"/>
      <c r="B210" s="95"/>
      <c r="C210" s="95"/>
      <c r="D210" s="32"/>
      <c r="E210" s="32"/>
      <c r="F210" s="34"/>
      <c r="G210" s="35"/>
      <c r="H210" s="33"/>
      <c r="I210" s="36"/>
      <c r="J210" s="34"/>
      <c r="K210" s="34"/>
      <c r="L210" s="34"/>
      <c r="M210" s="34"/>
      <c r="N210" s="34"/>
      <c r="O210" s="34"/>
      <c r="P210" s="33"/>
    </row>
    <row r="211" spans="1:27" ht="24.75" customHeight="1" hidden="1">
      <c r="A211" s="28"/>
      <c r="B211" s="30"/>
      <c r="C211" s="31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3"/>
      <c r="Q211" s="21">
        <f aca="true" t="shared" si="81" ref="Q211:AA211">+$C211*E211</f>
        <v>0</v>
      </c>
      <c r="R211" s="21">
        <f t="shared" si="81"/>
        <v>0</v>
      </c>
      <c r="S211" s="21">
        <f t="shared" si="81"/>
        <v>0</v>
      </c>
      <c r="T211" s="21">
        <f t="shared" si="81"/>
        <v>0</v>
      </c>
      <c r="U211" s="21">
        <f t="shared" si="81"/>
        <v>0</v>
      </c>
      <c r="V211" s="21">
        <f t="shared" si="81"/>
        <v>0</v>
      </c>
      <c r="W211" s="21">
        <f t="shared" si="81"/>
        <v>0</v>
      </c>
      <c r="X211" s="21">
        <f t="shared" si="81"/>
        <v>0</v>
      </c>
      <c r="Y211" s="21">
        <f t="shared" si="81"/>
        <v>0</v>
      </c>
      <c r="Z211" s="21">
        <f t="shared" si="81"/>
        <v>0</v>
      </c>
      <c r="AA211" s="21">
        <f t="shared" si="81"/>
        <v>0</v>
      </c>
    </row>
    <row r="212" spans="1:16" ht="21" customHeight="1" hidden="1">
      <c r="A212" s="28"/>
      <c r="B212" s="95"/>
      <c r="C212" s="95"/>
      <c r="D212" s="32"/>
      <c r="E212" s="32"/>
      <c r="F212" s="34"/>
      <c r="G212" s="35"/>
      <c r="H212" s="33"/>
      <c r="I212" s="36"/>
      <c r="J212" s="34"/>
      <c r="K212" s="34"/>
      <c r="L212" s="34"/>
      <c r="M212" s="34"/>
      <c r="N212" s="34"/>
      <c r="O212" s="34"/>
      <c r="P212" s="33"/>
    </row>
    <row r="213" spans="1:27" ht="21" customHeight="1" hidden="1">
      <c r="A213" s="28"/>
      <c r="B213" s="30"/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3"/>
      <c r="Q213" s="21">
        <f aca="true" t="shared" si="82" ref="Q213:AA213">+$C213*E213</f>
        <v>0</v>
      </c>
      <c r="R213" s="21">
        <f t="shared" si="82"/>
        <v>0</v>
      </c>
      <c r="S213" s="21">
        <f t="shared" si="82"/>
        <v>0</v>
      </c>
      <c r="T213" s="21">
        <f t="shared" si="82"/>
        <v>0</v>
      </c>
      <c r="U213" s="21">
        <f t="shared" si="82"/>
        <v>0</v>
      </c>
      <c r="V213" s="21">
        <f t="shared" si="82"/>
        <v>0</v>
      </c>
      <c r="W213" s="21">
        <f t="shared" si="82"/>
        <v>0</v>
      </c>
      <c r="X213" s="21">
        <f t="shared" si="82"/>
        <v>0</v>
      </c>
      <c r="Y213" s="21">
        <f t="shared" si="82"/>
        <v>0</v>
      </c>
      <c r="Z213" s="21">
        <f t="shared" si="82"/>
        <v>0</v>
      </c>
      <c r="AA213" s="21">
        <f t="shared" si="82"/>
        <v>0</v>
      </c>
    </row>
    <row r="214" spans="1:16" ht="21" customHeight="1" hidden="1">
      <c r="A214" s="28"/>
      <c r="B214" s="94"/>
      <c r="C214" s="94"/>
      <c r="D214" s="32"/>
      <c r="E214" s="32"/>
      <c r="F214" s="34"/>
      <c r="G214" s="35"/>
      <c r="H214" s="33"/>
      <c r="I214" s="36"/>
      <c r="J214" s="34"/>
      <c r="K214" s="34"/>
      <c r="L214" s="34"/>
      <c r="M214" s="34"/>
      <c r="N214" s="34"/>
      <c r="O214" s="34"/>
      <c r="P214" s="33"/>
    </row>
    <row r="215" spans="1:27" ht="21" customHeight="1" hidden="1">
      <c r="A215" s="28"/>
      <c r="B215" s="30"/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3"/>
      <c r="Q215" s="21">
        <f aca="true" t="shared" si="83" ref="Q215:AA215">+$C215*E215</f>
        <v>0</v>
      </c>
      <c r="R215" s="21">
        <f t="shared" si="83"/>
        <v>0</v>
      </c>
      <c r="S215" s="21">
        <f t="shared" si="83"/>
        <v>0</v>
      </c>
      <c r="T215" s="21">
        <f t="shared" si="83"/>
        <v>0</v>
      </c>
      <c r="U215" s="21">
        <f t="shared" si="83"/>
        <v>0</v>
      </c>
      <c r="V215" s="21">
        <f t="shared" si="83"/>
        <v>0</v>
      </c>
      <c r="W215" s="21">
        <f t="shared" si="83"/>
        <v>0</v>
      </c>
      <c r="X215" s="21">
        <f t="shared" si="83"/>
        <v>0</v>
      </c>
      <c r="Y215" s="21">
        <f t="shared" si="83"/>
        <v>0</v>
      </c>
      <c r="Z215" s="21">
        <f t="shared" si="83"/>
        <v>0</v>
      </c>
      <c r="AA215" s="21">
        <f t="shared" si="83"/>
        <v>0</v>
      </c>
    </row>
    <row r="216" spans="1:16" ht="21" customHeight="1" hidden="1">
      <c r="A216" s="28"/>
      <c r="B216" s="94"/>
      <c r="C216" s="94"/>
      <c r="D216" s="32"/>
      <c r="E216" s="32"/>
      <c r="F216" s="34"/>
      <c r="G216" s="35"/>
      <c r="H216" s="33"/>
      <c r="I216" s="36"/>
      <c r="J216" s="34"/>
      <c r="K216" s="34"/>
      <c r="L216" s="34"/>
      <c r="M216" s="34"/>
      <c r="N216" s="34"/>
      <c r="O216" s="34"/>
      <c r="P216" s="33"/>
    </row>
    <row r="217" spans="1:27" ht="21" customHeight="1" hidden="1">
      <c r="A217" s="28"/>
      <c r="B217" s="30"/>
      <c r="C217" s="31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3"/>
      <c r="Q217" s="21">
        <f aca="true" t="shared" si="84" ref="Q217:AA217">+$C217*E217</f>
        <v>0</v>
      </c>
      <c r="R217" s="21">
        <f t="shared" si="84"/>
        <v>0</v>
      </c>
      <c r="S217" s="21">
        <f t="shared" si="84"/>
        <v>0</v>
      </c>
      <c r="T217" s="21">
        <f t="shared" si="84"/>
        <v>0</v>
      </c>
      <c r="U217" s="21">
        <f t="shared" si="84"/>
        <v>0</v>
      </c>
      <c r="V217" s="21">
        <f t="shared" si="84"/>
        <v>0</v>
      </c>
      <c r="W217" s="21">
        <f t="shared" si="84"/>
        <v>0</v>
      </c>
      <c r="X217" s="21">
        <f t="shared" si="84"/>
        <v>0</v>
      </c>
      <c r="Y217" s="21">
        <f t="shared" si="84"/>
        <v>0</v>
      </c>
      <c r="Z217" s="21">
        <f t="shared" si="84"/>
        <v>0</v>
      </c>
      <c r="AA217" s="21">
        <f t="shared" si="84"/>
        <v>0</v>
      </c>
    </row>
    <row r="218" spans="1:16" ht="21" customHeight="1" hidden="1">
      <c r="A218" s="28"/>
      <c r="B218" s="94"/>
      <c r="C218" s="94"/>
      <c r="D218" s="32"/>
      <c r="E218" s="32"/>
      <c r="F218" s="34"/>
      <c r="G218" s="35"/>
      <c r="H218" s="33"/>
      <c r="I218" s="36"/>
      <c r="J218" s="34"/>
      <c r="K218" s="34"/>
      <c r="L218" s="34"/>
      <c r="M218" s="34"/>
      <c r="N218" s="34"/>
      <c r="O218" s="34"/>
      <c r="P218" s="33"/>
    </row>
    <row r="219" spans="1:27" ht="21" customHeight="1" hidden="1">
      <c r="A219" s="28"/>
      <c r="B219" s="30"/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3"/>
      <c r="Q219" s="21">
        <f aca="true" t="shared" si="85" ref="Q219:AA219">+$C219*E219</f>
        <v>0</v>
      </c>
      <c r="R219" s="21">
        <f t="shared" si="85"/>
        <v>0</v>
      </c>
      <c r="S219" s="21">
        <f t="shared" si="85"/>
        <v>0</v>
      </c>
      <c r="T219" s="21">
        <f t="shared" si="85"/>
        <v>0</v>
      </c>
      <c r="U219" s="21">
        <f t="shared" si="85"/>
        <v>0</v>
      </c>
      <c r="V219" s="21">
        <f t="shared" si="85"/>
        <v>0</v>
      </c>
      <c r="W219" s="21">
        <f t="shared" si="85"/>
        <v>0</v>
      </c>
      <c r="X219" s="21">
        <f t="shared" si="85"/>
        <v>0</v>
      </c>
      <c r="Y219" s="21">
        <f t="shared" si="85"/>
        <v>0</v>
      </c>
      <c r="Z219" s="21">
        <f t="shared" si="85"/>
        <v>0</v>
      </c>
      <c r="AA219" s="21">
        <f t="shared" si="85"/>
        <v>0</v>
      </c>
    </row>
    <row r="220" spans="1:16" ht="21" customHeight="1" hidden="1">
      <c r="A220" s="28"/>
      <c r="B220" s="94"/>
      <c r="C220" s="94"/>
      <c r="D220" s="32"/>
      <c r="E220" s="32"/>
      <c r="F220" s="34"/>
      <c r="G220" s="35"/>
      <c r="H220" s="33"/>
      <c r="I220" s="36"/>
      <c r="J220" s="34"/>
      <c r="K220" s="34"/>
      <c r="L220" s="34"/>
      <c r="M220" s="34"/>
      <c r="N220" s="34"/>
      <c r="O220" s="34"/>
      <c r="P220" s="33"/>
    </row>
    <row r="221" spans="1:27" ht="21" customHeight="1" hidden="1">
      <c r="A221" s="28"/>
      <c r="B221" s="30"/>
      <c r="C221" s="37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3"/>
      <c r="Q221" s="21">
        <f aca="true" t="shared" si="86" ref="Q221:AA222">+$C221*E221</f>
        <v>0</v>
      </c>
      <c r="R221" s="21">
        <f t="shared" si="86"/>
        <v>0</v>
      </c>
      <c r="S221" s="21">
        <f t="shared" si="86"/>
        <v>0</v>
      </c>
      <c r="T221" s="21">
        <f t="shared" si="86"/>
        <v>0</v>
      </c>
      <c r="U221" s="21">
        <f t="shared" si="86"/>
        <v>0</v>
      </c>
      <c r="V221" s="21">
        <f t="shared" si="86"/>
        <v>0</v>
      </c>
      <c r="W221" s="21">
        <f t="shared" si="86"/>
        <v>0</v>
      </c>
      <c r="X221" s="21">
        <f t="shared" si="86"/>
        <v>0</v>
      </c>
      <c r="Y221" s="21">
        <f t="shared" si="86"/>
        <v>0</v>
      </c>
      <c r="Z221" s="21">
        <f t="shared" si="86"/>
        <v>0</v>
      </c>
      <c r="AA221" s="21">
        <f t="shared" si="86"/>
        <v>0</v>
      </c>
    </row>
    <row r="222" spans="1:27" ht="10.5" customHeight="1" hidden="1">
      <c r="A222" s="28"/>
      <c r="B222" s="30"/>
      <c r="C222" s="31"/>
      <c r="D222" s="32"/>
      <c r="E222" s="32"/>
      <c r="F222" s="34"/>
      <c r="G222" s="35"/>
      <c r="H222" s="33"/>
      <c r="I222" s="36"/>
      <c r="J222" s="34"/>
      <c r="K222" s="34"/>
      <c r="L222" s="34"/>
      <c r="M222" s="34"/>
      <c r="N222" s="34"/>
      <c r="O222" s="34"/>
      <c r="P222" s="33"/>
      <c r="Q222" s="21">
        <f t="shared" si="86"/>
        <v>0</v>
      </c>
      <c r="R222" s="21">
        <f t="shared" si="86"/>
        <v>0</v>
      </c>
      <c r="S222" s="21">
        <f t="shared" si="86"/>
        <v>0</v>
      </c>
      <c r="T222" s="21">
        <f t="shared" si="86"/>
        <v>0</v>
      </c>
      <c r="U222" s="21">
        <f t="shared" si="86"/>
        <v>0</v>
      </c>
      <c r="V222" s="21">
        <f t="shared" si="86"/>
        <v>0</v>
      </c>
      <c r="W222" s="21">
        <f t="shared" si="86"/>
        <v>0</v>
      </c>
      <c r="X222" s="21">
        <f t="shared" si="86"/>
        <v>0</v>
      </c>
      <c r="Y222" s="21">
        <f t="shared" si="86"/>
        <v>0</v>
      </c>
      <c r="Z222" s="21">
        <f t="shared" si="86"/>
        <v>0</v>
      </c>
      <c r="AA222" s="21">
        <f t="shared" si="86"/>
        <v>0</v>
      </c>
    </row>
    <row r="223" spans="1:27" ht="23.25" customHeight="1" hidden="1" thickBot="1">
      <c r="A223" s="28"/>
      <c r="B223" s="38"/>
      <c r="C223" s="39"/>
      <c r="D223" s="40"/>
      <c r="E223" s="40"/>
      <c r="F223" s="34"/>
      <c r="G223" s="35"/>
      <c r="H223" s="33"/>
      <c r="I223" s="36"/>
      <c r="J223" s="34"/>
      <c r="K223" s="34"/>
      <c r="L223" s="34"/>
      <c r="M223" s="34"/>
      <c r="N223" s="34"/>
      <c r="O223" s="34"/>
      <c r="P223" s="41"/>
      <c r="Q223" s="42">
        <f aca="true" t="shared" si="87" ref="Q223:AA223">SUM(Q203:Q222)</f>
        <v>0</v>
      </c>
      <c r="R223" s="42">
        <f t="shared" si="87"/>
        <v>0</v>
      </c>
      <c r="S223" s="42">
        <f t="shared" si="87"/>
        <v>0</v>
      </c>
      <c r="T223" s="42">
        <f t="shared" si="87"/>
        <v>0</v>
      </c>
      <c r="U223" s="42">
        <f t="shared" si="87"/>
        <v>0</v>
      </c>
      <c r="V223" s="42">
        <f t="shared" si="87"/>
        <v>0</v>
      </c>
      <c r="W223" s="42">
        <f t="shared" si="87"/>
        <v>0</v>
      </c>
      <c r="X223" s="42">
        <f t="shared" si="87"/>
        <v>0</v>
      </c>
      <c r="Y223" s="42">
        <f t="shared" si="87"/>
        <v>0</v>
      </c>
      <c r="Z223" s="42">
        <f t="shared" si="87"/>
        <v>0</v>
      </c>
      <c r="AA223" s="42">
        <f t="shared" si="87"/>
        <v>0</v>
      </c>
    </row>
    <row r="224" spans="1:16" ht="28.5" customHeight="1" hidden="1" thickTop="1">
      <c r="A224" s="28"/>
      <c r="B224" s="30"/>
      <c r="C224" s="39"/>
      <c r="D224" s="40"/>
      <c r="E224" s="40"/>
      <c r="F224" s="34"/>
      <c r="G224" s="35"/>
      <c r="H224" s="33"/>
      <c r="I224" s="36"/>
      <c r="J224" s="34"/>
      <c r="K224" s="34"/>
      <c r="L224" s="34"/>
      <c r="M224" s="34"/>
      <c r="N224" s="34"/>
      <c r="O224" s="34"/>
      <c r="P224" s="33"/>
    </row>
    <row r="225" spans="1:16" ht="30" customHeight="1" hidden="1">
      <c r="A225" s="16"/>
      <c r="B225" s="98"/>
      <c r="C225" s="98"/>
      <c r="D225" s="43"/>
      <c r="E225" s="44"/>
      <c r="F225" s="34"/>
      <c r="G225" s="35"/>
      <c r="H225" s="33"/>
      <c r="I225" s="36"/>
      <c r="J225" s="34"/>
      <c r="K225" s="34"/>
      <c r="L225" s="34"/>
      <c r="M225" s="34"/>
      <c r="N225" s="34"/>
      <c r="O225" s="34"/>
      <c r="P225" s="33"/>
    </row>
    <row r="226" spans="1:16" ht="10.5" customHeight="1" hidden="1">
      <c r="A226" s="23"/>
      <c r="B226" s="24"/>
      <c r="C226" s="24"/>
      <c r="D226" s="45"/>
      <c r="E226" s="45"/>
      <c r="F226" s="34"/>
      <c r="G226" s="35"/>
      <c r="H226" s="33"/>
      <c r="I226" s="36"/>
      <c r="J226" s="34"/>
      <c r="K226" s="34"/>
      <c r="L226" s="34"/>
      <c r="M226" s="34"/>
      <c r="N226" s="34"/>
      <c r="O226" s="34"/>
      <c r="P226" s="33"/>
    </row>
    <row r="227" spans="1:16" ht="21" customHeight="1" hidden="1">
      <c r="A227" s="28"/>
      <c r="B227" s="95"/>
      <c r="C227" s="95"/>
      <c r="D227" s="32"/>
      <c r="E227" s="32"/>
      <c r="F227" s="34"/>
      <c r="G227" s="35"/>
      <c r="H227" s="34"/>
      <c r="I227" s="34"/>
      <c r="J227" s="34"/>
      <c r="K227" s="34"/>
      <c r="L227" s="34"/>
      <c r="M227" s="34"/>
      <c r="N227" s="34"/>
      <c r="O227" s="34"/>
      <c r="P227" s="33"/>
    </row>
    <row r="228" spans="1:27" ht="27" customHeight="1" hidden="1">
      <c r="A228" s="28"/>
      <c r="B228" s="30"/>
      <c r="C228" s="31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3"/>
      <c r="Q228" s="21">
        <f aca="true" t="shared" si="88" ref="Q228:AA228">+$C228*E228</f>
        <v>0</v>
      </c>
      <c r="R228" s="21">
        <f t="shared" si="88"/>
        <v>0</v>
      </c>
      <c r="S228" s="21">
        <f t="shared" si="88"/>
        <v>0</v>
      </c>
      <c r="T228" s="21">
        <f t="shared" si="88"/>
        <v>0</v>
      </c>
      <c r="U228" s="21">
        <f t="shared" si="88"/>
        <v>0</v>
      </c>
      <c r="V228" s="21">
        <f t="shared" si="88"/>
        <v>0</v>
      </c>
      <c r="W228" s="21">
        <f t="shared" si="88"/>
        <v>0</v>
      </c>
      <c r="X228" s="21">
        <f t="shared" si="88"/>
        <v>0</v>
      </c>
      <c r="Y228" s="21">
        <f t="shared" si="88"/>
        <v>0</v>
      </c>
      <c r="Z228" s="21">
        <f t="shared" si="88"/>
        <v>0</v>
      </c>
      <c r="AA228" s="21">
        <f t="shared" si="88"/>
        <v>0</v>
      </c>
    </row>
    <row r="229" spans="1:16" ht="30" customHeight="1" hidden="1">
      <c r="A229" s="28"/>
      <c r="B229" s="95"/>
      <c r="C229" s="95"/>
      <c r="D229" s="32"/>
      <c r="E229" s="32"/>
      <c r="F229" s="34"/>
      <c r="G229" s="35"/>
      <c r="H229" s="33"/>
      <c r="I229" s="36"/>
      <c r="J229" s="34"/>
      <c r="K229" s="34"/>
      <c r="L229" s="34"/>
      <c r="M229" s="34"/>
      <c r="N229" s="34"/>
      <c r="O229" s="34"/>
      <c r="P229" s="33"/>
    </row>
    <row r="230" spans="1:27" ht="25.5" customHeight="1" hidden="1">
      <c r="A230" s="28"/>
      <c r="B230" s="30"/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3"/>
      <c r="Q230" s="21">
        <f aca="true" t="shared" si="89" ref="Q230:AA230">+$C230*E230</f>
        <v>0</v>
      </c>
      <c r="R230" s="21">
        <f t="shared" si="89"/>
        <v>0</v>
      </c>
      <c r="S230" s="21">
        <f t="shared" si="89"/>
        <v>0</v>
      </c>
      <c r="T230" s="21">
        <f t="shared" si="89"/>
        <v>0</v>
      </c>
      <c r="U230" s="21">
        <f t="shared" si="89"/>
        <v>0</v>
      </c>
      <c r="V230" s="21">
        <f t="shared" si="89"/>
        <v>0</v>
      </c>
      <c r="W230" s="21">
        <f t="shared" si="89"/>
        <v>0</v>
      </c>
      <c r="X230" s="21">
        <f t="shared" si="89"/>
        <v>0</v>
      </c>
      <c r="Y230" s="21">
        <f t="shared" si="89"/>
        <v>0</v>
      </c>
      <c r="Z230" s="21">
        <f t="shared" si="89"/>
        <v>0</v>
      </c>
      <c r="AA230" s="21">
        <f t="shared" si="89"/>
        <v>0</v>
      </c>
    </row>
    <row r="231" spans="1:16" ht="32.25" customHeight="1" hidden="1">
      <c r="A231" s="28"/>
      <c r="B231" s="95"/>
      <c r="C231" s="95"/>
      <c r="D231" s="32"/>
      <c r="E231" s="32"/>
      <c r="F231" s="34"/>
      <c r="G231" s="35"/>
      <c r="H231" s="33"/>
      <c r="I231" s="36"/>
      <c r="J231" s="34"/>
      <c r="K231" s="34"/>
      <c r="L231" s="34"/>
      <c r="M231" s="34"/>
      <c r="N231" s="34"/>
      <c r="O231" s="34"/>
      <c r="P231" s="33"/>
    </row>
    <row r="232" spans="1:27" ht="21" customHeight="1" hidden="1">
      <c r="A232" s="28"/>
      <c r="B232" s="30"/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3"/>
      <c r="Q232" s="21">
        <f aca="true" t="shared" si="90" ref="Q232:AA232">+$C232*E232</f>
        <v>0</v>
      </c>
      <c r="R232" s="21">
        <f t="shared" si="90"/>
        <v>0</v>
      </c>
      <c r="S232" s="21">
        <f t="shared" si="90"/>
        <v>0</v>
      </c>
      <c r="T232" s="21">
        <f t="shared" si="90"/>
        <v>0</v>
      </c>
      <c r="U232" s="21">
        <f t="shared" si="90"/>
        <v>0</v>
      </c>
      <c r="V232" s="21">
        <f t="shared" si="90"/>
        <v>0</v>
      </c>
      <c r="W232" s="21">
        <f t="shared" si="90"/>
        <v>0</v>
      </c>
      <c r="X232" s="21">
        <f t="shared" si="90"/>
        <v>0</v>
      </c>
      <c r="Y232" s="21">
        <f t="shared" si="90"/>
        <v>0</v>
      </c>
      <c r="Z232" s="21">
        <f t="shared" si="90"/>
        <v>0</v>
      </c>
      <c r="AA232" s="21">
        <f t="shared" si="90"/>
        <v>0</v>
      </c>
    </row>
    <row r="233" spans="1:16" ht="21" customHeight="1" hidden="1">
      <c r="A233" s="28"/>
      <c r="B233" s="95"/>
      <c r="C233" s="95"/>
      <c r="D233" s="32"/>
      <c r="E233" s="32"/>
      <c r="F233" s="34"/>
      <c r="G233" s="35"/>
      <c r="H233" s="33"/>
      <c r="I233" s="36"/>
      <c r="J233" s="34"/>
      <c r="K233" s="34"/>
      <c r="L233" s="34"/>
      <c r="M233" s="34"/>
      <c r="N233" s="34"/>
      <c r="O233" s="34"/>
      <c r="P233" s="33"/>
    </row>
    <row r="234" spans="1:27" ht="24.75" customHeight="1" hidden="1">
      <c r="A234" s="28"/>
      <c r="B234" s="30"/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3"/>
      <c r="Q234" s="21">
        <f aca="true" t="shared" si="91" ref="Q234:AA234">+$C234*E234</f>
        <v>0</v>
      </c>
      <c r="R234" s="21">
        <f t="shared" si="91"/>
        <v>0</v>
      </c>
      <c r="S234" s="21">
        <f t="shared" si="91"/>
        <v>0</v>
      </c>
      <c r="T234" s="21">
        <f t="shared" si="91"/>
        <v>0</v>
      </c>
      <c r="U234" s="21">
        <f t="shared" si="91"/>
        <v>0</v>
      </c>
      <c r="V234" s="21">
        <f t="shared" si="91"/>
        <v>0</v>
      </c>
      <c r="W234" s="21">
        <f t="shared" si="91"/>
        <v>0</v>
      </c>
      <c r="X234" s="21">
        <f t="shared" si="91"/>
        <v>0</v>
      </c>
      <c r="Y234" s="21">
        <f t="shared" si="91"/>
        <v>0</v>
      </c>
      <c r="Z234" s="21">
        <f t="shared" si="91"/>
        <v>0</v>
      </c>
      <c r="AA234" s="21">
        <f t="shared" si="91"/>
        <v>0</v>
      </c>
    </row>
    <row r="235" spans="1:16" ht="21" customHeight="1" hidden="1">
      <c r="A235" s="28"/>
      <c r="B235" s="95"/>
      <c r="C235" s="95"/>
      <c r="D235" s="32"/>
      <c r="E235" s="32"/>
      <c r="F235" s="34"/>
      <c r="G235" s="35"/>
      <c r="H235" s="33"/>
      <c r="I235" s="36"/>
      <c r="J235" s="34"/>
      <c r="K235" s="34"/>
      <c r="L235" s="34"/>
      <c r="M235" s="34"/>
      <c r="N235" s="34"/>
      <c r="O235" s="34"/>
      <c r="P235" s="33"/>
    </row>
    <row r="236" spans="1:27" ht="21" customHeight="1" hidden="1">
      <c r="A236" s="28"/>
      <c r="B236" s="30"/>
      <c r="C236" s="31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3"/>
      <c r="Q236" s="21">
        <f aca="true" t="shared" si="92" ref="Q236:AA236">+$C236*E236</f>
        <v>0</v>
      </c>
      <c r="R236" s="21">
        <f t="shared" si="92"/>
        <v>0</v>
      </c>
      <c r="S236" s="21">
        <f t="shared" si="92"/>
        <v>0</v>
      </c>
      <c r="T236" s="21">
        <f t="shared" si="92"/>
        <v>0</v>
      </c>
      <c r="U236" s="21">
        <f t="shared" si="92"/>
        <v>0</v>
      </c>
      <c r="V236" s="21">
        <f t="shared" si="92"/>
        <v>0</v>
      </c>
      <c r="W236" s="21">
        <f t="shared" si="92"/>
        <v>0</v>
      </c>
      <c r="X236" s="21">
        <f t="shared" si="92"/>
        <v>0</v>
      </c>
      <c r="Y236" s="21">
        <f t="shared" si="92"/>
        <v>0</v>
      </c>
      <c r="Z236" s="21">
        <f t="shared" si="92"/>
        <v>0</v>
      </c>
      <c r="AA236" s="21">
        <f t="shared" si="92"/>
        <v>0</v>
      </c>
    </row>
    <row r="237" spans="1:16" ht="21" customHeight="1" hidden="1">
      <c r="A237" s="28"/>
      <c r="B237" s="94"/>
      <c r="C237" s="94"/>
      <c r="D237" s="32"/>
      <c r="E237" s="32"/>
      <c r="F237" s="34"/>
      <c r="G237" s="35"/>
      <c r="H237" s="33"/>
      <c r="I237" s="36"/>
      <c r="J237" s="34"/>
      <c r="K237" s="34"/>
      <c r="L237" s="34"/>
      <c r="M237" s="34"/>
      <c r="N237" s="34"/>
      <c r="O237" s="34"/>
      <c r="P237" s="33"/>
    </row>
    <row r="238" spans="1:27" ht="21" customHeight="1" hidden="1">
      <c r="A238" s="28"/>
      <c r="B238" s="30"/>
      <c r="C238" s="31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3"/>
      <c r="Q238" s="21">
        <f aca="true" t="shared" si="93" ref="Q238:AA238">+$C238*E238</f>
        <v>0</v>
      </c>
      <c r="R238" s="21">
        <f t="shared" si="93"/>
        <v>0</v>
      </c>
      <c r="S238" s="21">
        <f t="shared" si="93"/>
        <v>0</v>
      </c>
      <c r="T238" s="21">
        <f t="shared" si="93"/>
        <v>0</v>
      </c>
      <c r="U238" s="21">
        <f t="shared" si="93"/>
        <v>0</v>
      </c>
      <c r="V238" s="21">
        <f t="shared" si="93"/>
        <v>0</v>
      </c>
      <c r="W238" s="21">
        <f t="shared" si="93"/>
        <v>0</v>
      </c>
      <c r="X238" s="21">
        <f t="shared" si="93"/>
        <v>0</v>
      </c>
      <c r="Y238" s="21">
        <f t="shared" si="93"/>
        <v>0</v>
      </c>
      <c r="Z238" s="21">
        <f t="shared" si="93"/>
        <v>0</v>
      </c>
      <c r="AA238" s="21">
        <f t="shared" si="93"/>
        <v>0</v>
      </c>
    </row>
    <row r="239" spans="1:16" ht="21" customHeight="1" hidden="1">
      <c r="A239" s="28"/>
      <c r="B239" s="94"/>
      <c r="C239" s="94"/>
      <c r="D239" s="32"/>
      <c r="E239" s="32"/>
      <c r="F239" s="34"/>
      <c r="G239" s="35"/>
      <c r="H239" s="33"/>
      <c r="I239" s="36"/>
      <c r="J239" s="34"/>
      <c r="K239" s="34"/>
      <c r="L239" s="34"/>
      <c r="M239" s="34"/>
      <c r="N239" s="34"/>
      <c r="O239" s="34"/>
      <c r="P239" s="33"/>
    </row>
    <row r="240" spans="1:27" ht="21" customHeight="1" hidden="1">
      <c r="A240" s="28"/>
      <c r="B240" s="30"/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3"/>
      <c r="Q240" s="21">
        <f aca="true" t="shared" si="94" ref="Q240:AA240">+$C240*E240</f>
        <v>0</v>
      </c>
      <c r="R240" s="21">
        <f t="shared" si="94"/>
        <v>0</v>
      </c>
      <c r="S240" s="21">
        <f t="shared" si="94"/>
        <v>0</v>
      </c>
      <c r="T240" s="21">
        <f t="shared" si="94"/>
        <v>0</v>
      </c>
      <c r="U240" s="21">
        <f t="shared" si="94"/>
        <v>0</v>
      </c>
      <c r="V240" s="21">
        <f t="shared" si="94"/>
        <v>0</v>
      </c>
      <c r="W240" s="21">
        <f t="shared" si="94"/>
        <v>0</v>
      </c>
      <c r="X240" s="21">
        <f t="shared" si="94"/>
        <v>0</v>
      </c>
      <c r="Y240" s="21">
        <f t="shared" si="94"/>
        <v>0</v>
      </c>
      <c r="Z240" s="21">
        <f t="shared" si="94"/>
        <v>0</v>
      </c>
      <c r="AA240" s="21">
        <f t="shared" si="94"/>
        <v>0</v>
      </c>
    </row>
    <row r="241" spans="1:16" ht="21" customHeight="1" hidden="1">
      <c r="A241" s="28"/>
      <c r="B241" s="94"/>
      <c r="C241" s="94"/>
      <c r="D241" s="32"/>
      <c r="E241" s="32"/>
      <c r="F241" s="34"/>
      <c r="G241" s="35"/>
      <c r="H241" s="33"/>
      <c r="I241" s="36"/>
      <c r="J241" s="34"/>
      <c r="K241" s="34"/>
      <c r="L241" s="34"/>
      <c r="M241" s="34"/>
      <c r="N241" s="34"/>
      <c r="O241" s="34"/>
      <c r="P241" s="33"/>
    </row>
    <row r="242" spans="1:27" ht="21" customHeight="1" hidden="1">
      <c r="A242" s="28"/>
      <c r="B242" s="30"/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3"/>
      <c r="Q242" s="21">
        <f aca="true" t="shared" si="95" ref="Q242:AA242">+$C242*E242</f>
        <v>0</v>
      </c>
      <c r="R242" s="21">
        <f t="shared" si="95"/>
        <v>0</v>
      </c>
      <c r="S242" s="21">
        <f t="shared" si="95"/>
        <v>0</v>
      </c>
      <c r="T242" s="21">
        <f t="shared" si="95"/>
        <v>0</v>
      </c>
      <c r="U242" s="21">
        <f t="shared" si="95"/>
        <v>0</v>
      </c>
      <c r="V242" s="21">
        <f t="shared" si="95"/>
        <v>0</v>
      </c>
      <c r="W242" s="21">
        <f t="shared" si="95"/>
        <v>0</v>
      </c>
      <c r="X242" s="21">
        <f t="shared" si="95"/>
        <v>0</v>
      </c>
      <c r="Y242" s="21">
        <f t="shared" si="95"/>
        <v>0</v>
      </c>
      <c r="Z242" s="21">
        <f t="shared" si="95"/>
        <v>0</v>
      </c>
      <c r="AA242" s="21">
        <f t="shared" si="95"/>
        <v>0</v>
      </c>
    </row>
    <row r="243" spans="1:16" ht="21" customHeight="1" hidden="1">
      <c r="A243" s="28"/>
      <c r="B243" s="94"/>
      <c r="C243" s="94"/>
      <c r="D243" s="32"/>
      <c r="E243" s="32"/>
      <c r="F243" s="34"/>
      <c r="G243" s="35"/>
      <c r="H243" s="33"/>
      <c r="I243" s="36"/>
      <c r="J243" s="34"/>
      <c r="K243" s="34"/>
      <c r="L243" s="34"/>
      <c r="M243" s="34"/>
      <c r="N243" s="34"/>
      <c r="O243" s="34"/>
      <c r="P243" s="33"/>
    </row>
    <row r="244" spans="1:27" ht="21" customHeight="1" hidden="1">
      <c r="A244" s="28"/>
      <c r="B244" s="30"/>
      <c r="C244" s="37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3"/>
      <c r="Q244" s="21">
        <f aca="true" t="shared" si="96" ref="Q244:AA245">+$C244*E244</f>
        <v>0</v>
      </c>
      <c r="R244" s="21">
        <f t="shared" si="96"/>
        <v>0</v>
      </c>
      <c r="S244" s="21">
        <f t="shared" si="96"/>
        <v>0</v>
      </c>
      <c r="T244" s="21">
        <f t="shared" si="96"/>
        <v>0</v>
      </c>
      <c r="U244" s="21">
        <f t="shared" si="96"/>
        <v>0</v>
      </c>
      <c r="V244" s="21">
        <f t="shared" si="96"/>
        <v>0</v>
      </c>
      <c r="W244" s="21">
        <f t="shared" si="96"/>
        <v>0</v>
      </c>
      <c r="X244" s="21">
        <f t="shared" si="96"/>
        <v>0</v>
      </c>
      <c r="Y244" s="21">
        <f t="shared" si="96"/>
        <v>0</v>
      </c>
      <c r="Z244" s="21">
        <f t="shared" si="96"/>
        <v>0</v>
      </c>
      <c r="AA244" s="21">
        <f t="shared" si="96"/>
        <v>0</v>
      </c>
    </row>
    <row r="245" spans="1:27" ht="10.5" customHeight="1" hidden="1">
      <c r="A245" s="28"/>
      <c r="B245" s="30"/>
      <c r="C245" s="31"/>
      <c r="D245" s="32"/>
      <c r="E245" s="32"/>
      <c r="F245" s="34"/>
      <c r="G245" s="35"/>
      <c r="H245" s="33"/>
      <c r="I245" s="36"/>
      <c r="J245" s="34"/>
      <c r="K245" s="34"/>
      <c r="L245" s="34"/>
      <c r="M245" s="34"/>
      <c r="N245" s="34"/>
      <c r="O245" s="34"/>
      <c r="P245" s="33"/>
      <c r="Q245" s="21">
        <f t="shared" si="96"/>
        <v>0</v>
      </c>
      <c r="R245" s="21">
        <f t="shared" si="96"/>
        <v>0</v>
      </c>
      <c r="S245" s="21">
        <f t="shared" si="96"/>
        <v>0</v>
      </c>
      <c r="T245" s="21">
        <f t="shared" si="96"/>
        <v>0</v>
      </c>
      <c r="U245" s="21">
        <f t="shared" si="96"/>
        <v>0</v>
      </c>
      <c r="V245" s="21">
        <f t="shared" si="96"/>
        <v>0</v>
      </c>
      <c r="W245" s="21">
        <f t="shared" si="96"/>
        <v>0</v>
      </c>
      <c r="X245" s="21">
        <f t="shared" si="96"/>
        <v>0</v>
      </c>
      <c r="Y245" s="21">
        <f t="shared" si="96"/>
        <v>0</v>
      </c>
      <c r="Z245" s="21">
        <f t="shared" si="96"/>
        <v>0</v>
      </c>
      <c r="AA245" s="21">
        <f t="shared" si="96"/>
        <v>0</v>
      </c>
    </row>
    <row r="246" spans="1:27" ht="23.25" customHeight="1" hidden="1" thickBot="1">
      <c r="A246" s="28"/>
      <c r="B246" s="38"/>
      <c r="C246" s="39"/>
      <c r="D246" s="40"/>
      <c r="E246" s="40"/>
      <c r="F246" s="34"/>
      <c r="G246" s="35"/>
      <c r="H246" s="33"/>
      <c r="I246" s="36"/>
      <c r="J246" s="34"/>
      <c r="K246" s="34"/>
      <c r="L246" s="34"/>
      <c r="M246" s="34"/>
      <c r="N246" s="34"/>
      <c r="O246" s="34"/>
      <c r="P246" s="41"/>
      <c r="Q246" s="42">
        <f aca="true" t="shared" si="97" ref="Q246:AA246">SUM(Q226:Q245)</f>
        <v>0</v>
      </c>
      <c r="R246" s="42">
        <f t="shared" si="97"/>
        <v>0</v>
      </c>
      <c r="S246" s="42">
        <f t="shared" si="97"/>
        <v>0</v>
      </c>
      <c r="T246" s="42">
        <f t="shared" si="97"/>
        <v>0</v>
      </c>
      <c r="U246" s="42">
        <f t="shared" si="97"/>
        <v>0</v>
      </c>
      <c r="V246" s="42">
        <f t="shared" si="97"/>
        <v>0</v>
      </c>
      <c r="W246" s="42">
        <f t="shared" si="97"/>
        <v>0</v>
      </c>
      <c r="X246" s="42">
        <f t="shared" si="97"/>
        <v>0</v>
      </c>
      <c r="Y246" s="42">
        <f t="shared" si="97"/>
        <v>0</v>
      </c>
      <c r="Z246" s="42">
        <f t="shared" si="97"/>
        <v>0</v>
      </c>
      <c r="AA246" s="42">
        <f t="shared" si="97"/>
        <v>0</v>
      </c>
    </row>
    <row r="247" spans="1:16" ht="28.5" customHeight="1" hidden="1" thickTop="1">
      <c r="A247" s="28"/>
      <c r="B247" s="30"/>
      <c r="C247" s="39"/>
      <c r="D247" s="40"/>
      <c r="E247" s="40"/>
      <c r="F247" s="34"/>
      <c r="G247" s="35"/>
      <c r="H247" s="33"/>
      <c r="I247" s="36"/>
      <c r="J247" s="34"/>
      <c r="K247" s="34"/>
      <c r="L247" s="34"/>
      <c r="M247" s="34"/>
      <c r="N247" s="34"/>
      <c r="O247" s="34"/>
      <c r="P247" s="33"/>
    </row>
    <row r="248" spans="1:16" ht="30" customHeight="1" hidden="1">
      <c r="A248" s="16"/>
      <c r="B248" s="98"/>
      <c r="C248" s="98"/>
      <c r="D248" s="43"/>
      <c r="E248" s="44"/>
      <c r="F248" s="34"/>
      <c r="G248" s="35"/>
      <c r="H248" s="33"/>
      <c r="I248" s="36"/>
      <c r="J248" s="34"/>
      <c r="K248" s="34"/>
      <c r="L248" s="34"/>
      <c r="M248" s="34"/>
      <c r="N248" s="34"/>
      <c r="O248" s="34"/>
      <c r="P248" s="33"/>
    </row>
    <row r="249" spans="1:16" ht="10.5" customHeight="1" hidden="1">
      <c r="A249" s="23"/>
      <c r="B249" s="24"/>
      <c r="C249" s="24"/>
      <c r="D249" s="45"/>
      <c r="E249" s="45"/>
      <c r="F249" s="34"/>
      <c r="G249" s="35"/>
      <c r="H249" s="33"/>
      <c r="I249" s="36"/>
      <c r="J249" s="34"/>
      <c r="K249" s="34"/>
      <c r="L249" s="34"/>
      <c r="M249" s="34"/>
      <c r="N249" s="34"/>
      <c r="O249" s="34"/>
      <c r="P249" s="33"/>
    </row>
    <row r="250" spans="1:16" ht="21" customHeight="1" hidden="1">
      <c r="A250" s="28"/>
      <c r="B250" s="95"/>
      <c r="C250" s="95"/>
      <c r="D250" s="32"/>
      <c r="E250" s="32"/>
      <c r="F250" s="34"/>
      <c r="G250" s="35"/>
      <c r="H250" s="34"/>
      <c r="I250" s="34"/>
      <c r="J250" s="34"/>
      <c r="K250" s="34"/>
      <c r="L250" s="34"/>
      <c r="M250" s="34"/>
      <c r="N250" s="34"/>
      <c r="O250" s="34"/>
      <c r="P250" s="33"/>
    </row>
    <row r="251" spans="1:27" ht="27" customHeight="1" hidden="1">
      <c r="A251" s="28"/>
      <c r="B251" s="30"/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3"/>
      <c r="Q251" s="21">
        <f aca="true" t="shared" si="98" ref="Q251:AA251">+$C251*E251</f>
        <v>0</v>
      </c>
      <c r="R251" s="21">
        <f t="shared" si="98"/>
        <v>0</v>
      </c>
      <c r="S251" s="21">
        <f t="shared" si="98"/>
        <v>0</v>
      </c>
      <c r="T251" s="21">
        <f t="shared" si="98"/>
        <v>0</v>
      </c>
      <c r="U251" s="21">
        <f t="shared" si="98"/>
        <v>0</v>
      </c>
      <c r="V251" s="21">
        <f t="shared" si="98"/>
        <v>0</v>
      </c>
      <c r="W251" s="21">
        <f t="shared" si="98"/>
        <v>0</v>
      </c>
      <c r="X251" s="21">
        <f t="shared" si="98"/>
        <v>0</v>
      </c>
      <c r="Y251" s="21">
        <f t="shared" si="98"/>
        <v>0</v>
      </c>
      <c r="Z251" s="21">
        <f t="shared" si="98"/>
        <v>0</v>
      </c>
      <c r="AA251" s="21">
        <f t="shared" si="98"/>
        <v>0</v>
      </c>
    </row>
    <row r="252" spans="1:16" ht="30" customHeight="1" hidden="1">
      <c r="A252" s="28"/>
      <c r="B252" s="95"/>
      <c r="C252" s="95"/>
      <c r="D252" s="32"/>
      <c r="E252" s="32"/>
      <c r="F252" s="34"/>
      <c r="G252" s="35"/>
      <c r="H252" s="33"/>
      <c r="I252" s="36"/>
      <c r="J252" s="34"/>
      <c r="K252" s="34"/>
      <c r="L252" s="34"/>
      <c r="M252" s="34"/>
      <c r="N252" s="34"/>
      <c r="O252" s="34"/>
      <c r="P252" s="33"/>
    </row>
    <row r="253" spans="1:27" ht="25.5" customHeight="1" hidden="1">
      <c r="A253" s="28"/>
      <c r="B253" s="30"/>
      <c r="C253" s="31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3"/>
      <c r="Q253" s="21">
        <f aca="true" t="shared" si="99" ref="Q253:AA253">+$C253*E253</f>
        <v>0</v>
      </c>
      <c r="R253" s="21">
        <f t="shared" si="99"/>
        <v>0</v>
      </c>
      <c r="S253" s="21">
        <f t="shared" si="99"/>
        <v>0</v>
      </c>
      <c r="T253" s="21">
        <f t="shared" si="99"/>
        <v>0</v>
      </c>
      <c r="U253" s="21">
        <f t="shared" si="99"/>
        <v>0</v>
      </c>
      <c r="V253" s="21">
        <f t="shared" si="99"/>
        <v>0</v>
      </c>
      <c r="W253" s="21">
        <f t="shared" si="99"/>
        <v>0</v>
      </c>
      <c r="X253" s="21">
        <f t="shared" si="99"/>
        <v>0</v>
      </c>
      <c r="Y253" s="21">
        <f t="shared" si="99"/>
        <v>0</v>
      </c>
      <c r="Z253" s="21">
        <f t="shared" si="99"/>
        <v>0</v>
      </c>
      <c r="AA253" s="21">
        <f t="shared" si="99"/>
        <v>0</v>
      </c>
    </row>
    <row r="254" spans="1:16" ht="32.25" customHeight="1" hidden="1">
      <c r="A254" s="28"/>
      <c r="B254" s="95"/>
      <c r="C254" s="95"/>
      <c r="D254" s="32"/>
      <c r="E254" s="32"/>
      <c r="F254" s="34"/>
      <c r="G254" s="35"/>
      <c r="H254" s="33"/>
      <c r="I254" s="36"/>
      <c r="J254" s="34"/>
      <c r="K254" s="34"/>
      <c r="L254" s="34"/>
      <c r="M254" s="34"/>
      <c r="N254" s="34"/>
      <c r="O254" s="34"/>
      <c r="P254" s="33"/>
    </row>
    <row r="255" spans="1:27" ht="21" customHeight="1" hidden="1">
      <c r="A255" s="28"/>
      <c r="B255" s="30"/>
      <c r="C255" s="31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3"/>
      <c r="Q255" s="21">
        <f aca="true" t="shared" si="100" ref="Q255:AA255">+$C255*E255</f>
        <v>0</v>
      </c>
      <c r="R255" s="21">
        <f t="shared" si="100"/>
        <v>0</v>
      </c>
      <c r="S255" s="21">
        <f t="shared" si="100"/>
        <v>0</v>
      </c>
      <c r="T255" s="21">
        <f t="shared" si="100"/>
        <v>0</v>
      </c>
      <c r="U255" s="21">
        <f t="shared" si="100"/>
        <v>0</v>
      </c>
      <c r="V255" s="21">
        <f t="shared" si="100"/>
        <v>0</v>
      </c>
      <c r="W255" s="21">
        <f t="shared" si="100"/>
        <v>0</v>
      </c>
      <c r="X255" s="21">
        <f t="shared" si="100"/>
        <v>0</v>
      </c>
      <c r="Y255" s="21">
        <f t="shared" si="100"/>
        <v>0</v>
      </c>
      <c r="Z255" s="21">
        <f t="shared" si="100"/>
        <v>0</v>
      </c>
      <c r="AA255" s="21">
        <f t="shared" si="100"/>
        <v>0</v>
      </c>
    </row>
    <row r="256" spans="1:16" ht="21" customHeight="1" hidden="1">
      <c r="A256" s="28"/>
      <c r="B256" s="95"/>
      <c r="C256" s="95"/>
      <c r="D256" s="32"/>
      <c r="E256" s="32"/>
      <c r="F256" s="34"/>
      <c r="G256" s="35"/>
      <c r="H256" s="33"/>
      <c r="I256" s="36"/>
      <c r="J256" s="34"/>
      <c r="K256" s="34"/>
      <c r="L256" s="34"/>
      <c r="M256" s="34"/>
      <c r="N256" s="34"/>
      <c r="O256" s="34"/>
      <c r="P256" s="33"/>
    </row>
    <row r="257" spans="1:27" ht="24.75" customHeight="1" hidden="1">
      <c r="A257" s="28"/>
      <c r="B257" s="30"/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3"/>
      <c r="Q257" s="21">
        <f aca="true" t="shared" si="101" ref="Q257:AA257">+$C257*E257</f>
        <v>0</v>
      </c>
      <c r="R257" s="21">
        <f t="shared" si="101"/>
        <v>0</v>
      </c>
      <c r="S257" s="21">
        <f t="shared" si="101"/>
        <v>0</v>
      </c>
      <c r="T257" s="21">
        <f t="shared" si="101"/>
        <v>0</v>
      </c>
      <c r="U257" s="21">
        <f t="shared" si="101"/>
        <v>0</v>
      </c>
      <c r="V257" s="21">
        <f t="shared" si="101"/>
        <v>0</v>
      </c>
      <c r="W257" s="21">
        <f t="shared" si="101"/>
        <v>0</v>
      </c>
      <c r="X257" s="21">
        <f t="shared" si="101"/>
        <v>0</v>
      </c>
      <c r="Y257" s="21">
        <f t="shared" si="101"/>
        <v>0</v>
      </c>
      <c r="Z257" s="21">
        <f t="shared" si="101"/>
        <v>0</v>
      </c>
      <c r="AA257" s="21">
        <f t="shared" si="101"/>
        <v>0</v>
      </c>
    </row>
    <row r="258" spans="1:16" ht="21" customHeight="1" hidden="1">
      <c r="A258" s="28"/>
      <c r="B258" s="95"/>
      <c r="C258" s="95"/>
      <c r="D258" s="32"/>
      <c r="E258" s="32"/>
      <c r="F258" s="34"/>
      <c r="G258" s="35"/>
      <c r="H258" s="33"/>
      <c r="I258" s="36"/>
      <c r="J258" s="34"/>
      <c r="K258" s="34"/>
      <c r="L258" s="34"/>
      <c r="M258" s="34"/>
      <c r="N258" s="34"/>
      <c r="O258" s="34"/>
      <c r="P258" s="33"/>
    </row>
    <row r="259" spans="1:27" ht="21" customHeight="1" hidden="1">
      <c r="A259" s="28"/>
      <c r="B259" s="30"/>
      <c r="C259" s="3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3"/>
      <c r="Q259" s="21">
        <f aca="true" t="shared" si="102" ref="Q259:AA259">+$C259*E259</f>
        <v>0</v>
      </c>
      <c r="R259" s="21">
        <f t="shared" si="102"/>
        <v>0</v>
      </c>
      <c r="S259" s="21">
        <f t="shared" si="102"/>
        <v>0</v>
      </c>
      <c r="T259" s="21">
        <f t="shared" si="102"/>
        <v>0</v>
      </c>
      <c r="U259" s="21">
        <f t="shared" si="102"/>
        <v>0</v>
      </c>
      <c r="V259" s="21">
        <f t="shared" si="102"/>
        <v>0</v>
      </c>
      <c r="W259" s="21">
        <f t="shared" si="102"/>
        <v>0</v>
      </c>
      <c r="X259" s="21">
        <f t="shared" si="102"/>
        <v>0</v>
      </c>
      <c r="Y259" s="21">
        <f t="shared" si="102"/>
        <v>0</v>
      </c>
      <c r="Z259" s="21">
        <f t="shared" si="102"/>
        <v>0</v>
      </c>
      <c r="AA259" s="21">
        <f t="shared" si="102"/>
        <v>0</v>
      </c>
    </row>
    <row r="260" spans="1:16" ht="21" customHeight="1" hidden="1">
      <c r="A260" s="28"/>
      <c r="B260" s="94"/>
      <c r="C260" s="94"/>
      <c r="D260" s="32"/>
      <c r="E260" s="32"/>
      <c r="F260" s="34"/>
      <c r="G260" s="35"/>
      <c r="H260" s="33"/>
      <c r="I260" s="36"/>
      <c r="J260" s="34"/>
      <c r="K260" s="34"/>
      <c r="L260" s="34"/>
      <c r="M260" s="34"/>
      <c r="N260" s="34"/>
      <c r="O260" s="34"/>
      <c r="P260" s="33"/>
    </row>
    <row r="261" spans="1:27" ht="21" customHeight="1" hidden="1">
      <c r="A261" s="28"/>
      <c r="B261" s="30"/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3"/>
      <c r="Q261" s="21">
        <f aca="true" t="shared" si="103" ref="Q261:AA261">+$C261*E261</f>
        <v>0</v>
      </c>
      <c r="R261" s="21">
        <f t="shared" si="103"/>
        <v>0</v>
      </c>
      <c r="S261" s="21">
        <f t="shared" si="103"/>
        <v>0</v>
      </c>
      <c r="T261" s="21">
        <f t="shared" si="103"/>
        <v>0</v>
      </c>
      <c r="U261" s="21">
        <f t="shared" si="103"/>
        <v>0</v>
      </c>
      <c r="V261" s="21">
        <f t="shared" si="103"/>
        <v>0</v>
      </c>
      <c r="W261" s="21">
        <f t="shared" si="103"/>
        <v>0</v>
      </c>
      <c r="X261" s="21">
        <f t="shared" si="103"/>
        <v>0</v>
      </c>
      <c r="Y261" s="21">
        <f t="shared" si="103"/>
        <v>0</v>
      </c>
      <c r="Z261" s="21">
        <f t="shared" si="103"/>
        <v>0</v>
      </c>
      <c r="AA261" s="21">
        <f t="shared" si="103"/>
        <v>0</v>
      </c>
    </row>
    <row r="262" spans="1:16" ht="21" customHeight="1" hidden="1">
      <c r="A262" s="28"/>
      <c r="B262" s="94"/>
      <c r="C262" s="94"/>
      <c r="D262" s="32"/>
      <c r="E262" s="32"/>
      <c r="F262" s="34"/>
      <c r="G262" s="35"/>
      <c r="H262" s="33"/>
      <c r="I262" s="36"/>
      <c r="J262" s="34"/>
      <c r="K262" s="34"/>
      <c r="L262" s="34"/>
      <c r="M262" s="34"/>
      <c r="N262" s="34"/>
      <c r="O262" s="34"/>
      <c r="P262" s="33"/>
    </row>
    <row r="263" spans="1:27" ht="21" customHeight="1" hidden="1">
      <c r="A263" s="28"/>
      <c r="B263" s="30"/>
      <c r="C263" s="31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3"/>
      <c r="Q263" s="21">
        <f aca="true" t="shared" si="104" ref="Q263:AA263">+$C263*E263</f>
        <v>0</v>
      </c>
      <c r="R263" s="21">
        <f t="shared" si="104"/>
        <v>0</v>
      </c>
      <c r="S263" s="21">
        <f t="shared" si="104"/>
        <v>0</v>
      </c>
      <c r="T263" s="21">
        <f t="shared" si="104"/>
        <v>0</v>
      </c>
      <c r="U263" s="21">
        <f t="shared" si="104"/>
        <v>0</v>
      </c>
      <c r="V263" s="21">
        <f t="shared" si="104"/>
        <v>0</v>
      </c>
      <c r="W263" s="21">
        <f t="shared" si="104"/>
        <v>0</v>
      </c>
      <c r="X263" s="21">
        <f t="shared" si="104"/>
        <v>0</v>
      </c>
      <c r="Y263" s="21">
        <f t="shared" si="104"/>
        <v>0</v>
      </c>
      <c r="Z263" s="21">
        <f t="shared" si="104"/>
        <v>0</v>
      </c>
      <c r="AA263" s="21">
        <f t="shared" si="104"/>
        <v>0</v>
      </c>
    </row>
    <row r="264" spans="1:16" ht="21" customHeight="1" hidden="1">
      <c r="A264" s="28"/>
      <c r="B264" s="94"/>
      <c r="C264" s="94"/>
      <c r="D264" s="32"/>
      <c r="E264" s="32"/>
      <c r="F264" s="34"/>
      <c r="G264" s="35"/>
      <c r="H264" s="33"/>
      <c r="I264" s="36"/>
      <c r="J264" s="34"/>
      <c r="K264" s="34"/>
      <c r="L264" s="34"/>
      <c r="M264" s="34"/>
      <c r="N264" s="34"/>
      <c r="O264" s="34"/>
      <c r="P264" s="33"/>
    </row>
    <row r="265" spans="1:27" ht="21" customHeight="1" hidden="1">
      <c r="A265" s="28"/>
      <c r="B265" s="30"/>
      <c r="C265" s="31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3"/>
      <c r="Q265" s="21">
        <f aca="true" t="shared" si="105" ref="Q265:AA265">+$C265*E265</f>
        <v>0</v>
      </c>
      <c r="R265" s="21">
        <f t="shared" si="105"/>
        <v>0</v>
      </c>
      <c r="S265" s="21">
        <f t="shared" si="105"/>
        <v>0</v>
      </c>
      <c r="T265" s="21">
        <f t="shared" si="105"/>
        <v>0</v>
      </c>
      <c r="U265" s="21">
        <f t="shared" si="105"/>
        <v>0</v>
      </c>
      <c r="V265" s="21">
        <f t="shared" si="105"/>
        <v>0</v>
      </c>
      <c r="W265" s="21">
        <f t="shared" si="105"/>
        <v>0</v>
      </c>
      <c r="X265" s="21">
        <f t="shared" si="105"/>
        <v>0</v>
      </c>
      <c r="Y265" s="21">
        <f t="shared" si="105"/>
        <v>0</v>
      </c>
      <c r="Z265" s="21">
        <f t="shared" si="105"/>
        <v>0</v>
      </c>
      <c r="AA265" s="21">
        <f t="shared" si="105"/>
        <v>0</v>
      </c>
    </row>
    <row r="266" spans="1:16" ht="21" customHeight="1" hidden="1">
      <c r="A266" s="28"/>
      <c r="B266" s="94"/>
      <c r="C266" s="94"/>
      <c r="D266" s="32"/>
      <c r="E266" s="32"/>
      <c r="F266" s="34"/>
      <c r="G266" s="35"/>
      <c r="H266" s="33"/>
      <c r="I266" s="36"/>
      <c r="J266" s="34"/>
      <c r="K266" s="34"/>
      <c r="L266" s="34"/>
      <c r="M266" s="34"/>
      <c r="N266" s="34"/>
      <c r="O266" s="34"/>
      <c r="P266" s="33"/>
    </row>
    <row r="267" spans="1:27" ht="21" customHeight="1" hidden="1">
      <c r="A267" s="28"/>
      <c r="B267" s="30"/>
      <c r="C267" s="37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3"/>
      <c r="Q267" s="21">
        <f aca="true" t="shared" si="106" ref="Q267:AA268">+$C267*E267</f>
        <v>0</v>
      </c>
      <c r="R267" s="21">
        <f t="shared" si="106"/>
        <v>0</v>
      </c>
      <c r="S267" s="21">
        <f t="shared" si="106"/>
        <v>0</v>
      </c>
      <c r="T267" s="21">
        <f t="shared" si="106"/>
        <v>0</v>
      </c>
      <c r="U267" s="21">
        <f t="shared" si="106"/>
        <v>0</v>
      </c>
      <c r="V267" s="21">
        <f t="shared" si="106"/>
        <v>0</v>
      </c>
      <c r="W267" s="21">
        <f t="shared" si="106"/>
        <v>0</v>
      </c>
      <c r="X267" s="21">
        <f t="shared" si="106"/>
        <v>0</v>
      </c>
      <c r="Y267" s="21">
        <f t="shared" si="106"/>
        <v>0</v>
      </c>
      <c r="Z267" s="21">
        <f t="shared" si="106"/>
        <v>0</v>
      </c>
      <c r="AA267" s="21">
        <f t="shared" si="106"/>
        <v>0</v>
      </c>
    </row>
    <row r="268" spans="1:27" ht="10.5" customHeight="1" hidden="1">
      <c r="A268" s="28"/>
      <c r="B268" s="30"/>
      <c r="C268" s="31"/>
      <c r="D268" s="32"/>
      <c r="E268" s="32"/>
      <c r="F268" s="34"/>
      <c r="G268" s="35"/>
      <c r="H268" s="33"/>
      <c r="I268" s="36"/>
      <c r="J268" s="34"/>
      <c r="K268" s="34"/>
      <c r="L268" s="34"/>
      <c r="M268" s="34"/>
      <c r="N268" s="34"/>
      <c r="O268" s="34"/>
      <c r="P268" s="33"/>
      <c r="Q268" s="21">
        <f t="shared" si="106"/>
        <v>0</v>
      </c>
      <c r="R268" s="21">
        <f t="shared" si="106"/>
        <v>0</v>
      </c>
      <c r="S268" s="21">
        <f t="shared" si="106"/>
        <v>0</v>
      </c>
      <c r="T268" s="21">
        <f t="shared" si="106"/>
        <v>0</v>
      </c>
      <c r="U268" s="21">
        <f t="shared" si="106"/>
        <v>0</v>
      </c>
      <c r="V268" s="21">
        <f t="shared" si="106"/>
        <v>0</v>
      </c>
      <c r="W268" s="21">
        <f t="shared" si="106"/>
        <v>0</v>
      </c>
      <c r="X268" s="21">
        <f t="shared" si="106"/>
        <v>0</v>
      </c>
      <c r="Y268" s="21">
        <f t="shared" si="106"/>
        <v>0</v>
      </c>
      <c r="Z268" s="21">
        <f t="shared" si="106"/>
        <v>0</v>
      </c>
      <c r="AA268" s="21">
        <f t="shared" si="106"/>
        <v>0</v>
      </c>
    </row>
    <row r="269" spans="1:27" ht="23.25" customHeight="1" hidden="1" thickBot="1">
      <c r="A269" s="28"/>
      <c r="B269" s="38"/>
      <c r="C269" s="39"/>
      <c r="D269" s="40"/>
      <c r="E269" s="40"/>
      <c r="F269" s="34"/>
      <c r="G269" s="35"/>
      <c r="H269" s="33"/>
      <c r="I269" s="36"/>
      <c r="J269" s="34"/>
      <c r="K269" s="34"/>
      <c r="L269" s="34"/>
      <c r="M269" s="34"/>
      <c r="N269" s="34"/>
      <c r="O269" s="34"/>
      <c r="P269" s="44"/>
      <c r="Q269" s="42">
        <f aca="true" t="shared" si="107" ref="Q269:AA269">SUM(Q249:Q268)</f>
        <v>0</v>
      </c>
      <c r="R269" s="42">
        <f t="shared" si="107"/>
        <v>0</v>
      </c>
      <c r="S269" s="42">
        <f t="shared" si="107"/>
        <v>0</v>
      </c>
      <c r="T269" s="42">
        <f t="shared" si="107"/>
        <v>0</v>
      </c>
      <c r="U269" s="42">
        <f t="shared" si="107"/>
        <v>0</v>
      </c>
      <c r="V269" s="42">
        <f t="shared" si="107"/>
        <v>0</v>
      </c>
      <c r="W269" s="42">
        <f t="shared" si="107"/>
        <v>0</v>
      </c>
      <c r="X269" s="42">
        <f t="shared" si="107"/>
        <v>0</v>
      </c>
      <c r="Y269" s="42">
        <f t="shared" si="107"/>
        <v>0</v>
      </c>
      <c r="Z269" s="42">
        <f t="shared" si="107"/>
        <v>0</v>
      </c>
      <c r="AA269" s="42">
        <f t="shared" si="107"/>
        <v>0</v>
      </c>
    </row>
    <row r="270" spans="1:16" ht="36.75" customHeight="1" hidden="1">
      <c r="A270" s="28"/>
      <c r="B270" s="100"/>
      <c r="C270" s="100"/>
      <c r="D270" s="50"/>
      <c r="E270" s="29"/>
      <c r="G270" s="26"/>
      <c r="H270" s="21"/>
      <c r="I270" s="51"/>
      <c r="P270" s="52"/>
    </row>
    <row r="271" spans="1:27" ht="24" customHeight="1" hidden="1">
      <c r="A271" s="53"/>
      <c r="B271" s="99"/>
      <c r="C271" s="99"/>
      <c r="D271" s="54"/>
      <c r="E271" s="54"/>
      <c r="F271" s="55"/>
      <c r="G271" s="56"/>
      <c r="H271" s="54"/>
      <c r="I271" s="57"/>
      <c r="J271" s="55"/>
      <c r="K271" s="55"/>
      <c r="L271" s="55"/>
      <c r="M271" s="55"/>
      <c r="N271" s="55"/>
      <c r="O271" s="55"/>
      <c r="P271" s="58"/>
      <c r="Q271" s="59">
        <f aca="true" t="shared" si="108" ref="Q271:AA271">+Q27</f>
        <v>0</v>
      </c>
      <c r="R271" s="59">
        <f t="shared" si="108"/>
        <v>0</v>
      </c>
      <c r="S271" s="59">
        <f t="shared" si="108"/>
        <v>0</v>
      </c>
      <c r="T271" s="59">
        <f t="shared" si="108"/>
        <v>0</v>
      </c>
      <c r="U271" s="59">
        <f t="shared" si="108"/>
        <v>0</v>
      </c>
      <c r="V271" s="59">
        <f t="shared" si="108"/>
        <v>0</v>
      </c>
      <c r="W271" s="59">
        <f t="shared" si="108"/>
        <v>0</v>
      </c>
      <c r="X271" s="59">
        <f t="shared" si="108"/>
        <v>0</v>
      </c>
      <c r="Y271" s="59">
        <f t="shared" si="108"/>
        <v>0</v>
      </c>
      <c r="Z271" s="59">
        <f t="shared" si="108"/>
        <v>0</v>
      </c>
      <c r="AA271" s="59">
        <f t="shared" si="108"/>
        <v>0</v>
      </c>
    </row>
    <row r="272" spans="1:27" ht="26.25" customHeight="1" hidden="1">
      <c r="A272" s="53"/>
      <c r="B272" s="99"/>
      <c r="C272" s="99"/>
      <c r="D272" s="54"/>
      <c r="E272" s="54"/>
      <c r="F272" s="55"/>
      <c r="G272" s="56"/>
      <c r="H272" s="54"/>
      <c r="I272" s="57"/>
      <c r="J272" s="55"/>
      <c r="K272" s="55"/>
      <c r="L272" s="55"/>
      <c r="M272" s="55"/>
      <c r="N272" s="55"/>
      <c r="O272" s="55"/>
      <c r="P272" s="58"/>
      <c r="Q272" s="52">
        <f aca="true" t="shared" si="109" ref="Q272:AA272">+Q50</f>
        <v>0</v>
      </c>
      <c r="R272" s="52">
        <f t="shared" si="109"/>
        <v>0</v>
      </c>
      <c r="S272" s="52">
        <f t="shared" si="109"/>
        <v>0</v>
      </c>
      <c r="T272" s="52">
        <f t="shared" si="109"/>
        <v>0</v>
      </c>
      <c r="U272" s="52">
        <f t="shared" si="109"/>
        <v>0</v>
      </c>
      <c r="V272" s="52">
        <f t="shared" si="109"/>
        <v>0</v>
      </c>
      <c r="W272" s="52">
        <f t="shared" si="109"/>
        <v>0</v>
      </c>
      <c r="X272" s="52">
        <f t="shared" si="109"/>
        <v>0</v>
      </c>
      <c r="Y272" s="52">
        <f t="shared" si="109"/>
        <v>0</v>
      </c>
      <c r="Z272" s="52">
        <f t="shared" si="109"/>
        <v>0</v>
      </c>
      <c r="AA272" s="52">
        <f t="shared" si="109"/>
        <v>0</v>
      </c>
    </row>
    <row r="273" spans="1:27" ht="21.75" customHeight="1" hidden="1">
      <c r="A273" s="53"/>
      <c r="B273" s="99"/>
      <c r="C273" s="99"/>
      <c r="D273" s="54"/>
      <c r="E273" s="54"/>
      <c r="F273" s="55"/>
      <c r="G273" s="56"/>
      <c r="H273" s="54"/>
      <c r="I273" s="57"/>
      <c r="J273" s="55"/>
      <c r="K273" s="55"/>
      <c r="L273" s="55"/>
      <c r="M273" s="55"/>
      <c r="N273" s="55"/>
      <c r="O273" s="55"/>
      <c r="P273" s="58"/>
      <c r="Q273" s="52">
        <f aca="true" t="shared" si="110" ref="Q273:AA273">+Q73</f>
        <v>0</v>
      </c>
      <c r="R273" s="52">
        <f t="shared" si="110"/>
        <v>0</v>
      </c>
      <c r="S273" s="52">
        <f t="shared" si="110"/>
        <v>0</v>
      </c>
      <c r="T273" s="52">
        <f t="shared" si="110"/>
        <v>0</v>
      </c>
      <c r="U273" s="52">
        <f t="shared" si="110"/>
        <v>0</v>
      </c>
      <c r="V273" s="52">
        <f t="shared" si="110"/>
        <v>0</v>
      </c>
      <c r="W273" s="52">
        <f t="shared" si="110"/>
        <v>0</v>
      </c>
      <c r="X273" s="52">
        <f t="shared" si="110"/>
        <v>0</v>
      </c>
      <c r="Y273" s="52">
        <f t="shared" si="110"/>
        <v>0</v>
      </c>
      <c r="Z273" s="52">
        <f t="shared" si="110"/>
        <v>0</v>
      </c>
      <c r="AA273" s="52">
        <f t="shared" si="110"/>
        <v>0</v>
      </c>
    </row>
    <row r="274" spans="1:27" ht="23.25" customHeight="1" hidden="1">
      <c r="A274" s="53"/>
      <c r="B274" s="99"/>
      <c r="C274" s="99"/>
      <c r="D274" s="54"/>
      <c r="E274" s="54"/>
      <c r="F274" s="55"/>
      <c r="G274" s="56"/>
      <c r="H274" s="54"/>
      <c r="I274" s="57"/>
      <c r="J274" s="55"/>
      <c r="K274" s="55"/>
      <c r="L274" s="55"/>
      <c r="M274" s="55"/>
      <c r="N274" s="55"/>
      <c r="O274" s="55"/>
      <c r="P274" s="58"/>
      <c r="Q274" s="52">
        <f aca="true" t="shared" si="111" ref="Q274:AA274">+Q108</f>
        <v>0</v>
      </c>
      <c r="R274" s="52">
        <f t="shared" si="111"/>
        <v>0</v>
      </c>
      <c r="S274" s="52">
        <f t="shared" si="111"/>
        <v>0</v>
      </c>
      <c r="T274" s="52">
        <f t="shared" si="111"/>
        <v>0</v>
      </c>
      <c r="U274" s="52">
        <f t="shared" si="111"/>
        <v>0</v>
      </c>
      <c r="V274" s="52">
        <f t="shared" si="111"/>
        <v>0</v>
      </c>
      <c r="W274" s="52">
        <f t="shared" si="111"/>
        <v>0</v>
      </c>
      <c r="X274" s="52">
        <f t="shared" si="111"/>
        <v>0</v>
      </c>
      <c r="Y274" s="52">
        <f t="shared" si="111"/>
        <v>0</v>
      </c>
      <c r="Z274" s="52">
        <f t="shared" si="111"/>
        <v>0</v>
      </c>
      <c r="AA274" s="52">
        <f t="shared" si="111"/>
        <v>0</v>
      </c>
    </row>
    <row r="275" spans="1:27" ht="22.5" customHeight="1" hidden="1">
      <c r="A275" s="53"/>
      <c r="B275" s="99"/>
      <c r="C275" s="99"/>
      <c r="D275" s="54"/>
      <c r="E275" s="54"/>
      <c r="F275" s="55"/>
      <c r="G275" s="56"/>
      <c r="H275" s="54"/>
      <c r="I275" s="57"/>
      <c r="J275" s="55"/>
      <c r="K275" s="55"/>
      <c r="L275" s="55"/>
      <c r="M275" s="55"/>
      <c r="N275" s="55"/>
      <c r="O275" s="55"/>
      <c r="P275" s="58"/>
      <c r="Q275" s="52">
        <f aca="true" t="shared" si="112" ref="Q275:AA275">+Q131</f>
        <v>0</v>
      </c>
      <c r="R275" s="52">
        <f t="shared" si="112"/>
        <v>0</v>
      </c>
      <c r="S275" s="52">
        <f t="shared" si="112"/>
        <v>0</v>
      </c>
      <c r="T275" s="52">
        <f t="shared" si="112"/>
        <v>0</v>
      </c>
      <c r="U275" s="52">
        <f t="shared" si="112"/>
        <v>0</v>
      </c>
      <c r="V275" s="52">
        <f t="shared" si="112"/>
        <v>0</v>
      </c>
      <c r="W275" s="52">
        <f t="shared" si="112"/>
        <v>0</v>
      </c>
      <c r="X275" s="52">
        <f t="shared" si="112"/>
        <v>0</v>
      </c>
      <c r="Y275" s="52">
        <f t="shared" si="112"/>
        <v>0</v>
      </c>
      <c r="Z275" s="52">
        <f t="shared" si="112"/>
        <v>0</v>
      </c>
      <c r="AA275" s="52">
        <f t="shared" si="112"/>
        <v>0</v>
      </c>
    </row>
    <row r="276" spans="1:27" ht="18.75" customHeight="1" hidden="1">
      <c r="A276" s="53"/>
      <c r="B276" s="99"/>
      <c r="C276" s="99"/>
      <c r="D276" s="54"/>
      <c r="E276" s="54"/>
      <c r="F276" s="55"/>
      <c r="G276" s="56"/>
      <c r="H276" s="54"/>
      <c r="I276" s="57"/>
      <c r="J276" s="55"/>
      <c r="K276" s="55"/>
      <c r="L276" s="55"/>
      <c r="M276" s="55"/>
      <c r="N276" s="55"/>
      <c r="O276" s="55"/>
      <c r="P276" s="58"/>
      <c r="Q276" s="52">
        <f aca="true" t="shared" si="113" ref="Q276:AA276">+Q154</f>
        <v>0</v>
      </c>
      <c r="R276" s="52">
        <f t="shared" si="113"/>
        <v>0</v>
      </c>
      <c r="S276" s="52">
        <f t="shared" si="113"/>
        <v>0</v>
      </c>
      <c r="T276" s="52">
        <f t="shared" si="113"/>
        <v>0</v>
      </c>
      <c r="U276" s="52">
        <f t="shared" si="113"/>
        <v>0</v>
      </c>
      <c r="V276" s="52">
        <f t="shared" si="113"/>
        <v>0</v>
      </c>
      <c r="W276" s="52">
        <f t="shared" si="113"/>
        <v>0</v>
      </c>
      <c r="X276" s="52">
        <f t="shared" si="113"/>
        <v>0</v>
      </c>
      <c r="Y276" s="52">
        <f t="shared" si="113"/>
        <v>0</v>
      </c>
      <c r="Z276" s="52">
        <f t="shared" si="113"/>
        <v>0</v>
      </c>
      <c r="AA276" s="52">
        <f t="shared" si="113"/>
        <v>0</v>
      </c>
    </row>
    <row r="277" spans="1:27" ht="18.75" customHeight="1" hidden="1">
      <c r="A277" s="53"/>
      <c r="B277" s="99"/>
      <c r="C277" s="99"/>
      <c r="D277" s="54"/>
      <c r="E277" s="54"/>
      <c r="F277" s="55"/>
      <c r="G277" s="56"/>
      <c r="H277" s="54"/>
      <c r="I277" s="57"/>
      <c r="J277" s="55"/>
      <c r="K277" s="55"/>
      <c r="L277" s="55"/>
      <c r="M277" s="55"/>
      <c r="N277" s="55"/>
      <c r="O277" s="55"/>
      <c r="P277" s="58"/>
      <c r="Q277" s="52">
        <f aca="true" t="shared" si="114" ref="Q277:AA277">+Q177</f>
        <v>0</v>
      </c>
      <c r="R277" s="52">
        <f t="shared" si="114"/>
        <v>0</v>
      </c>
      <c r="S277" s="52">
        <f t="shared" si="114"/>
        <v>0</v>
      </c>
      <c r="T277" s="52">
        <f t="shared" si="114"/>
        <v>0</v>
      </c>
      <c r="U277" s="52">
        <f t="shared" si="114"/>
        <v>0</v>
      </c>
      <c r="V277" s="52">
        <f t="shared" si="114"/>
        <v>0</v>
      </c>
      <c r="W277" s="52">
        <f t="shared" si="114"/>
        <v>0</v>
      </c>
      <c r="X277" s="52">
        <f t="shared" si="114"/>
        <v>0</v>
      </c>
      <c r="Y277" s="52">
        <f t="shared" si="114"/>
        <v>0</v>
      </c>
      <c r="Z277" s="52">
        <f t="shared" si="114"/>
        <v>0</v>
      </c>
      <c r="AA277" s="52">
        <f t="shared" si="114"/>
        <v>0</v>
      </c>
    </row>
    <row r="278" spans="1:27" ht="18.75" customHeight="1" hidden="1">
      <c r="A278" s="53"/>
      <c r="B278" s="99"/>
      <c r="C278" s="99"/>
      <c r="D278" s="54"/>
      <c r="E278" s="54"/>
      <c r="F278" s="55"/>
      <c r="G278" s="56"/>
      <c r="H278" s="54"/>
      <c r="I278" s="57"/>
      <c r="J278" s="55"/>
      <c r="K278" s="55"/>
      <c r="L278" s="55"/>
      <c r="M278" s="55"/>
      <c r="N278" s="55"/>
      <c r="O278" s="55"/>
      <c r="P278" s="58"/>
      <c r="Q278" s="52">
        <f aca="true" t="shared" si="115" ref="Q278:AA278">+Q200</f>
        <v>0</v>
      </c>
      <c r="R278" s="52">
        <f t="shared" si="115"/>
        <v>0</v>
      </c>
      <c r="S278" s="52">
        <f t="shared" si="115"/>
        <v>0</v>
      </c>
      <c r="T278" s="52">
        <f t="shared" si="115"/>
        <v>0</v>
      </c>
      <c r="U278" s="52">
        <f t="shared" si="115"/>
        <v>0</v>
      </c>
      <c r="V278" s="52">
        <f t="shared" si="115"/>
        <v>0</v>
      </c>
      <c r="W278" s="52">
        <f t="shared" si="115"/>
        <v>0</v>
      </c>
      <c r="X278" s="52">
        <f t="shared" si="115"/>
        <v>0</v>
      </c>
      <c r="Y278" s="52">
        <f t="shared" si="115"/>
        <v>0</v>
      </c>
      <c r="Z278" s="52">
        <f t="shared" si="115"/>
        <v>0</v>
      </c>
      <c r="AA278" s="52">
        <f t="shared" si="115"/>
        <v>0</v>
      </c>
    </row>
    <row r="279" spans="1:27" ht="18.75" customHeight="1" hidden="1">
      <c r="A279" s="53"/>
      <c r="B279" s="99"/>
      <c r="C279" s="99"/>
      <c r="D279" s="54"/>
      <c r="E279" s="54"/>
      <c r="F279" s="55"/>
      <c r="G279" s="56"/>
      <c r="H279" s="54"/>
      <c r="I279" s="57"/>
      <c r="J279" s="55"/>
      <c r="K279" s="55"/>
      <c r="L279" s="55"/>
      <c r="M279" s="55"/>
      <c r="N279" s="55"/>
      <c r="O279" s="55"/>
      <c r="P279" s="58"/>
      <c r="Q279" s="52">
        <f aca="true" t="shared" si="116" ref="Q279:AA279">+Q223</f>
        <v>0</v>
      </c>
      <c r="R279" s="52">
        <f t="shared" si="116"/>
        <v>0</v>
      </c>
      <c r="S279" s="52">
        <f t="shared" si="116"/>
        <v>0</v>
      </c>
      <c r="T279" s="52">
        <f t="shared" si="116"/>
        <v>0</v>
      </c>
      <c r="U279" s="52">
        <f t="shared" si="116"/>
        <v>0</v>
      </c>
      <c r="V279" s="52">
        <f t="shared" si="116"/>
        <v>0</v>
      </c>
      <c r="W279" s="52">
        <f t="shared" si="116"/>
        <v>0</v>
      </c>
      <c r="X279" s="52">
        <f t="shared" si="116"/>
        <v>0</v>
      </c>
      <c r="Y279" s="52">
        <f t="shared" si="116"/>
        <v>0</v>
      </c>
      <c r="Z279" s="52">
        <f t="shared" si="116"/>
        <v>0</v>
      </c>
      <c r="AA279" s="52">
        <f t="shared" si="116"/>
        <v>0</v>
      </c>
    </row>
    <row r="280" spans="1:27" ht="18.75" customHeight="1" hidden="1">
      <c r="A280" s="53"/>
      <c r="B280" s="99"/>
      <c r="C280" s="99"/>
      <c r="D280" s="54"/>
      <c r="E280" s="54"/>
      <c r="F280" s="55"/>
      <c r="G280" s="56"/>
      <c r="H280" s="54"/>
      <c r="I280" s="57"/>
      <c r="J280" s="55"/>
      <c r="K280" s="55"/>
      <c r="L280" s="55"/>
      <c r="M280" s="55"/>
      <c r="N280" s="55"/>
      <c r="O280" s="55"/>
      <c r="P280" s="58"/>
      <c r="Q280" s="52">
        <f aca="true" t="shared" si="117" ref="Q280:AA280">+Q246</f>
        <v>0</v>
      </c>
      <c r="R280" s="52">
        <f t="shared" si="117"/>
        <v>0</v>
      </c>
      <c r="S280" s="52">
        <f t="shared" si="117"/>
        <v>0</v>
      </c>
      <c r="T280" s="52">
        <f t="shared" si="117"/>
        <v>0</v>
      </c>
      <c r="U280" s="52">
        <f t="shared" si="117"/>
        <v>0</v>
      </c>
      <c r="V280" s="52">
        <f t="shared" si="117"/>
        <v>0</v>
      </c>
      <c r="W280" s="52">
        <f t="shared" si="117"/>
        <v>0</v>
      </c>
      <c r="X280" s="52">
        <f t="shared" si="117"/>
        <v>0</v>
      </c>
      <c r="Y280" s="52">
        <f t="shared" si="117"/>
        <v>0</v>
      </c>
      <c r="Z280" s="52">
        <f t="shared" si="117"/>
        <v>0</v>
      </c>
      <c r="AA280" s="52">
        <f t="shared" si="117"/>
        <v>0</v>
      </c>
    </row>
    <row r="281" spans="1:27" ht="18.75" customHeight="1" hidden="1">
      <c r="A281" s="53"/>
      <c r="B281" s="99"/>
      <c r="C281" s="99"/>
      <c r="D281" s="54"/>
      <c r="E281" s="54"/>
      <c r="F281" s="55"/>
      <c r="G281" s="56"/>
      <c r="H281" s="54"/>
      <c r="I281" s="57"/>
      <c r="J281" s="55"/>
      <c r="K281" s="55"/>
      <c r="L281" s="55"/>
      <c r="M281" s="55"/>
      <c r="N281" s="55"/>
      <c r="O281" s="55"/>
      <c r="P281" s="58"/>
      <c r="Q281" s="52">
        <f aca="true" t="shared" si="118" ref="Q281:AA281">+Q269</f>
        <v>0</v>
      </c>
      <c r="R281" s="52">
        <f t="shared" si="118"/>
        <v>0</v>
      </c>
      <c r="S281" s="52">
        <f t="shared" si="118"/>
        <v>0</v>
      </c>
      <c r="T281" s="52">
        <f t="shared" si="118"/>
        <v>0</v>
      </c>
      <c r="U281" s="52">
        <f t="shared" si="118"/>
        <v>0</v>
      </c>
      <c r="V281" s="52">
        <f t="shared" si="118"/>
        <v>0</v>
      </c>
      <c r="W281" s="52">
        <f t="shared" si="118"/>
        <v>0</v>
      </c>
      <c r="X281" s="52">
        <f t="shared" si="118"/>
        <v>0</v>
      </c>
      <c r="Y281" s="52">
        <f t="shared" si="118"/>
        <v>0</v>
      </c>
      <c r="Z281" s="52">
        <f t="shared" si="118"/>
        <v>0</v>
      </c>
      <c r="AA281" s="52">
        <f t="shared" si="118"/>
        <v>0</v>
      </c>
    </row>
    <row r="282" spans="1:16" ht="7.5" customHeight="1" hidden="1">
      <c r="A282" s="28"/>
      <c r="B282" s="24"/>
      <c r="C282" s="60"/>
      <c r="D282" s="54"/>
      <c r="E282" s="54"/>
      <c r="F282" s="55"/>
      <c r="G282" s="56"/>
      <c r="H282" s="54"/>
      <c r="I282" s="57"/>
      <c r="J282" s="55"/>
      <c r="K282" s="55"/>
      <c r="L282" s="55"/>
      <c r="M282" s="55"/>
      <c r="N282" s="55"/>
      <c r="O282" s="55"/>
      <c r="P282" s="54"/>
    </row>
    <row r="283" spans="2:27" s="10" customFormat="1" ht="39" customHeight="1" hidden="1"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4"/>
      <c r="Q283" s="65">
        <f aca="true" t="shared" si="119" ref="Q283:AA283">SUM(Q271:Q282)</f>
        <v>0</v>
      </c>
      <c r="R283" s="65">
        <f t="shared" si="119"/>
        <v>0</v>
      </c>
      <c r="S283" s="65">
        <f t="shared" si="119"/>
        <v>0</v>
      </c>
      <c r="T283" s="65">
        <f t="shared" si="119"/>
        <v>0</v>
      </c>
      <c r="U283" s="65">
        <f t="shared" si="119"/>
        <v>0</v>
      </c>
      <c r="V283" s="65">
        <f t="shared" si="119"/>
        <v>0</v>
      </c>
      <c r="W283" s="65">
        <f t="shared" si="119"/>
        <v>0</v>
      </c>
      <c r="X283" s="65">
        <f t="shared" si="119"/>
        <v>0</v>
      </c>
      <c r="Y283" s="65">
        <f t="shared" si="119"/>
        <v>0</v>
      </c>
      <c r="Z283" s="65">
        <f t="shared" si="119"/>
        <v>0</v>
      </c>
      <c r="AA283" s="65">
        <f t="shared" si="119"/>
        <v>0</v>
      </c>
    </row>
    <row r="284" spans="2:27" s="10" customFormat="1" ht="18.75" customHeight="1" hidden="1">
      <c r="B284" s="66"/>
      <c r="C284" s="67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8"/>
      <c r="Q284" s="69">
        <f aca="true" t="shared" si="120" ref="Q284:AA284">+Q283*$C$284</f>
        <v>0</v>
      </c>
      <c r="R284" s="69">
        <f t="shared" si="120"/>
        <v>0</v>
      </c>
      <c r="S284" s="69">
        <f t="shared" si="120"/>
        <v>0</v>
      </c>
      <c r="T284" s="69">
        <f t="shared" si="120"/>
        <v>0</v>
      </c>
      <c r="U284" s="69">
        <f t="shared" si="120"/>
        <v>0</v>
      </c>
      <c r="V284" s="69">
        <f t="shared" si="120"/>
        <v>0</v>
      </c>
      <c r="W284" s="69">
        <f t="shared" si="120"/>
        <v>0</v>
      </c>
      <c r="X284" s="69">
        <f t="shared" si="120"/>
        <v>0</v>
      </c>
      <c r="Y284" s="69">
        <f t="shared" si="120"/>
        <v>0</v>
      </c>
      <c r="Z284" s="69">
        <f t="shared" si="120"/>
        <v>0</v>
      </c>
      <c r="AA284" s="69">
        <f t="shared" si="120"/>
        <v>0</v>
      </c>
    </row>
    <row r="285" spans="2:27" s="10" customFormat="1" ht="18.75" customHeight="1" hidden="1">
      <c r="B285" s="66"/>
      <c r="C285" s="70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71"/>
      <c r="Q285" s="72">
        <f aca="true" t="shared" si="121" ref="Q285:AA285">+Q283-Q284</f>
        <v>0</v>
      </c>
      <c r="R285" s="72">
        <f t="shared" si="121"/>
        <v>0</v>
      </c>
      <c r="S285" s="72">
        <f t="shared" si="121"/>
        <v>0</v>
      </c>
      <c r="T285" s="72">
        <f t="shared" si="121"/>
        <v>0</v>
      </c>
      <c r="U285" s="72">
        <f t="shared" si="121"/>
        <v>0</v>
      </c>
      <c r="V285" s="72">
        <f t="shared" si="121"/>
        <v>0</v>
      </c>
      <c r="W285" s="72">
        <f t="shared" si="121"/>
        <v>0</v>
      </c>
      <c r="X285" s="72">
        <f t="shared" si="121"/>
        <v>0</v>
      </c>
      <c r="Y285" s="72">
        <f t="shared" si="121"/>
        <v>0</v>
      </c>
      <c r="Z285" s="72">
        <f t="shared" si="121"/>
        <v>0</v>
      </c>
      <c r="AA285" s="72">
        <f t="shared" si="121"/>
        <v>0</v>
      </c>
    </row>
    <row r="286" spans="2:27" s="10" customFormat="1" ht="18.75" customHeight="1" hidden="1">
      <c r="B286" s="66"/>
      <c r="C286" s="67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8"/>
      <c r="Q286" s="69">
        <f aca="true" t="shared" si="122" ref="Q286:AA286">+Q285*$C$286</f>
        <v>0</v>
      </c>
      <c r="R286" s="69">
        <f t="shared" si="122"/>
        <v>0</v>
      </c>
      <c r="S286" s="69">
        <f t="shared" si="122"/>
        <v>0</v>
      </c>
      <c r="T286" s="69">
        <f t="shared" si="122"/>
        <v>0</v>
      </c>
      <c r="U286" s="69">
        <f t="shared" si="122"/>
        <v>0</v>
      </c>
      <c r="V286" s="69">
        <f t="shared" si="122"/>
        <v>0</v>
      </c>
      <c r="W286" s="69">
        <f t="shared" si="122"/>
        <v>0</v>
      </c>
      <c r="X286" s="69">
        <f t="shared" si="122"/>
        <v>0</v>
      </c>
      <c r="Y286" s="69">
        <f t="shared" si="122"/>
        <v>0</v>
      </c>
      <c r="Z286" s="69">
        <f t="shared" si="122"/>
        <v>0</v>
      </c>
      <c r="AA286" s="69">
        <f t="shared" si="122"/>
        <v>0</v>
      </c>
    </row>
    <row r="287" spans="2:27" s="10" customFormat="1" ht="18.75" customHeight="1" hidden="1">
      <c r="B287" s="73"/>
      <c r="C287" s="74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6"/>
      <c r="Q287" s="65">
        <f aca="true" t="shared" si="123" ref="Q287:AA287">+Q285+Q286</f>
        <v>0</v>
      </c>
      <c r="R287" s="65">
        <f t="shared" si="123"/>
        <v>0</v>
      </c>
      <c r="S287" s="65">
        <f t="shared" si="123"/>
        <v>0</v>
      </c>
      <c r="T287" s="65">
        <f t="shared" si="123"/>
        <v>0</v>
      </c>
      <c r="U287" s="65">
        <f t="shared" si="123"/>
        <v>0</v>
      </c>
      <c r="V287" s="65">
        <f t="shared" si="123"/>
        <v>0</v>
      </c>
      <c r="W287" s="65">
        <f t="shared" si="123"/>
        <v>0</v>
      </c>
      <c r="X287" s="65">
        <f t="shared" si="123"/>
        <v>0</v>
      </c>
      <c r="Y287" s="65">
        <f t="shared" si="123"/>
        <v>0</v>
      </c>
      <c r="Z287" s="65">
        <f t="shared" si="123"/>
        <v>0</v>
      </c>
      <c r="AA287" s="65">
        <f t="shared" si="123"/>
        <v>0</v>
      </c>
    </row>
    <row r="288" spans="16:27" s="10" customFormat="1" ht="18.75" customHeight="1"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</row>
    <row r="289" spans="2:27" s="10" customFormat="1" ht="18.75" customHeight="1">
      <c r="B289" s="104" t="s">
        <v>103</v>
      </c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</row>
    <row r="290" spans="1:9" ht="77.25" customHeight="1">
      <c r="A290" s="10"/>
      <c r="B290" s="101" t="s">
        <v>95</v>
      </c>
      <c r="C290" s="101"/>
      <c r="D290" s="11"/>
      <c r="E290" s="11"/>
      <c r="G290" s="12"/>
      <c r="H290" s="12"/>
      <c r="I290" s="12"/>
    </row>
    <row r="291" spans="1:9" ht="36" customHeight="1">
      <c r="A291" s="10"/>
      <c r="B291" s="102"/>
      <c r="C291" s="102"/>
      <c r="D291" s="11"/>
      <c r="E291" s="11"/>
      <c r="G291" s="12"/>
      <c r="H291" s="12"/>
      <c r="I291" s="12"/>
    </row>
    <row r="292" spans="1:9" ht="10.5" customHeight="1">
      <c r="A292" s="10"/>
      <c r="B292" s="11"/>
      <c r="C292" s="11"/>
      <c r="D292" s="11"/>
      <c r="E292" s="11"/>
      <c r="G292" s="12"/>
      <c r="H292" s="12"/>
      <c r="I292" s="12"/>
    </row>
    <row r="293" spans="1:16" ht="30" customHeight="1">
      <c r="A293" s="16" t="s">
        <v>14</v>
      </c>
      <c r="B293" s="97" t="s">
        <v>15</v>
      </c>
      <c r="C293" s="97"/>
      <c r="D293" s="46"/>
      <c r="E293" s="44"/>
      <c r="F293" s="34"/>
      <c r="G293" s="35"/>
      <c r="H293" s="34"/>
      <c r="I293" s="34"/>
      <c r="J293" s="34"/>
      <c r="K293" s="34"/>
      <c r="L293" s="34"/>
      <c r="M293" s="34"/>
      <c r="N293" s="34"/>
      <c r="O293" s="34"/>
      <c r="P293" s="33"/>
    </row>
    <row r="294" spans="1:28" ht="10.5" customHeight="1">
      <c r="A294" s="23" t="s">
        <v>16</v>
      </c>
      <c r="B294" s="24" t="s">
        <v>16</v>
      </c>
      <c r="C294" s="24"/>
      <c r="D294" s="45"/>
      <c r="E294" s="45"/>
      <c r="F294" s="34"/>
      <c r="G294" s="35"/>
      <c r="H294" s="34"/>
      <c r="I294" s="34"/>
      <c r="J294" s="34"/>
      <c r="K294" s="34"/>
      <c r="L294" s="34"/>
      <c r="M294" s="34"/>
      <c r="N294" s="34"/>
      <c r="O294" s="34"/>
      <c r="P294" s="33"/>
      <c r="AB294" s="27"/>
    </row>
    <row r="295" spans="1:16" ht="27.75" customHeight="1">
      <c r="A295" s="28">
        <v>1</v>
      </c>
      <c r="B295" s="95" t="s">
        <v>84</v>
      </c>
      <c r="C295" s="95"/>
      <c r="D295" s="32">
        <f>D8</f>
        <v>0</v>
      </c>
      <c r="E295" s="32"/>
      <c r="F295" s="34"/>
      <c r="G295" s="35"/>
      <c r="H295" s="34"/>
      <c r="I295" s="34"/>
      <c r="J295" s="34"/>
      <c r="K295" s="34"/>
      <c r="L295" s="34"/>
      <c r="M295" s="34"/>
      <c r="N295" s="34"/>
      <c r="O295" s="34"/>
      <c r="P295" s="33"/>
    </row>
    <row r="296" spans="1:29" ht="27" customHeight="1">
      <c r="A296" s="28"/>
      <c r="B296" s="30" t="s">
        <v>59</v>
      </c>
      <c r="C296" s="31">
        <v>1005</v>
      </c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3">
        <f aca="true" t="shared" si="124" ref="P296:AA296">+$C296*D296</f>
        <v>0</v>
      </c>
      <c r="Q296" s="21">
        <f t="shared" si="124"/>
        <v>0</v>
      </c>
      <c r="R296" s="21">
        <f t="shared" si="124"/>
        <v>0</v>
      </c>
      <c r="S296" s="21">
        <f t="shared" si="124"/>
        <v>0</v>
      </c>
      <c r="T296" s="21">
        <f t="shared" si="124"/>
        <v>0</v>
      </c>
      <c r="U296" s="21">
        <f t="shared" si="124"/>
        <v>0</v>
      </c>
      <c r="V296" s="21">
        <f t="shared" si="124"/>
        <v>0</v>
      </c>
      <c r="W296" s="21">
        <f t="shared" si="124"/>
        <v>0</v>
      </c>
      <c r="X296" s="21">
        <f t="shared" si="124"/>
        <v>0</v>
      </c>
      <c r="Y296" s="21">
        <f t="shared" si="124"/>
        <v>0</v>
      </c>
      <c r="Z296" s="21">
        <f t="shared" si="124"/>
        <v>0</v>
      </c>
      <c r="AA296" s="21">
        <f t="shared" si="124"/>
        <v>0</v>
      </c>
      <c r="AC296" s="27"/>
    </row>
    <row r="297" spans="1:29" ht="27" customHeight="1">
      <c r="A297" s="28" t="s">
        <v>74</v>
      </c>
      <c r="B297" s="95" t="s">
        <v>85</v>
      </c>
      <c r="C297" s="95"/>
      <c r="D297" s="32">
        <f>D10</f>
        <v>0</v>
      </c>
      <c r="E297" s="32"/>
      <c r="F297" s="34"/>
      <c r="G297" s="35"/>
      <c r="H297" s="34"/>
      <c r="I297" s="34"/>
      <c r="J297" s="34"/>
      <c r="K297" s="34"/>
      <c r="L297" s="34"/>
      <c r="M297" s="34"/>
      <c r="N297" s="34"/>
      <c r="O297" s="34"/>
      <c r="P297" s="33"/>
      <c r="AC297" s="27"/>
    </row>
    <row r="298" spans="1:29" ht="21.75" customHeight="1">
      <c r="A298" s="28"/>
      <c r="B298" s="30" t="s">
        <v>59</v>
      </c>
      <c r="C298" s="31">
        <v>90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3">
        <f>+$C298*D298</f>
        <v>0</v>
      </c>
      <c r="AC298" s="27"/>
    </row>
    <row r="299" spans="1:16" ht="30" customHeight="1">
      <c r="A299" s="28" t="s">
        <v>65</v>
      </c>
      <c r="B299" s="95" t="s">
        <v>17</v>
      </c>
      <c r="C299" s="95"/>
      <c r="D299" s="32">
        <f>D10</f>
        <v>0</v>
      </c>
      <c r="E299" s="32"/>
      <c r="F299" s="34"/>
      <c r="G299" s="35"/>
      <c r="H299" s="33"/>
      <c r="I299" s="36"/>
      <c r="J299" s="34"/>
      <c r="K299" s="34"/>
      <c r="L299" s="34"/>
      <c r="M299" s="34"/>
      <c r="N299" s="34"/>
      <c r="O299" s="34"/>
      <c r="P299" s="33"/>
    </row>
    <row r="300" spans="1:29" ht="18" customHeight="1">
      <c r="A300" s="28"/>
      <c r="B300" s="30" t="s">
        <v>18</v>
      </c>
      <c r="C300" s="31">
        <v>28</v>
      </c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3">
        <f>C300*D300</f>
        <v>0</v>
      </c>
      <c r="Q300" s="21">
        <f aca="true" t="shared" si="125" ref="Q300:AA300">+$C300*E300</f>
        <v>0</v>
      </c>
      <c r="R300" s="21">
        <f t="shared" si="125"/>
        <v>0</v>
      </c>
      <c r="S300" s="21">
        <f t="shared" si="125"/>
        <v>0</v>
      </c>
      <c r="T300" s="21">
        <f t="shared" si="125"/>
        <v>0</v>
      </c>
      <c r="U300" s="21">
        <f t="shared" si="125"/>
        <v>0</v>
      </c>
      <c r="V300" s="21">
        <f t="shared" si="125"/>
        <v>0</v>
      </c>
      <c r="W300" s="21">
        <f t="shared" si="125"/>
        <v>0</v>
      </c>
      <c r="X300" s="21">
        <f t="shared" si="125"/>
        <v>0</v>
      </c>
      <c r="Y300" s="21">
        <f t="shared" si="125"/>
        <v>0</v>
      </c>
      <c r="Z300" s="21">
        <f t="shared" si="125"/>
        <v>0</v>
      </c>
      <c r="AA300" s="21">
        <f t="shared" si="125"/>
        <v>0</v>
      </c>
      <c r="AC300" s="27"/>
    </row>
    <row r="301" spans="1:16" ht="38.25" customHeight="1">
      <c r="A301" s="28" t="s">
        <v>62</v>
      </c>
      <c r="B301" s="95" t="s">
        <v>61</v>
      </c>
      <c r="C301" s="95"/>
      <c r="D301" s="32">
        <f>D12</f>
        <v>0</v>
      </c>
      <c r="E301" s="32"/>
      <c r="F301" s="34"/>
      <c r="G301" s="35"/>
      <c r="H301" s="33"/>
      <c r="I301" s="36"/>
      <c r="J301" s="34"/>
      <c r="K301" s="34"/>
      <c r="L301" s="34"/>
      <c r="M301" s="34"/>
      <c r="N301" s="34"/>
      <c r="O301" s="34"/>
      <c r="P301" s="33"/>
    </row>
    <row r="302" spans="1:29" ht="21" customHeight="1">
      <c r="A302" s="28"/>
      <c r="B302" s="30" t="s">
        <v>18</v>
      </c>
      <c r="C302" s="31">
        <v>1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3">
        <f>C302*D302</f>
        <v>0</v>
      </c>
      <c r="Q302" s="21">
        <f aca="true" t="shared" si="126" ref="Q302:AA302">+$C302*E302</f>
        <v>0</v>
      </c>
      <c r="R302" s="21">
        <f t="shared" si="126"/>
        <v>0</v>
      </c>
      <c r="S302" s="21">
        <f t="shared" si="126"/>
        <v>0</v>
      </c>
      <c r="T302" s="21">
        <f t="shared" si="126"/>
        <v>0</v>
      </c>
      <c r="U302" s="21">
        <f t="shared" si="126"/>
        <v>0</v>
      </c>
      <c r="V302" s="21">
        <f t="shared" si="126"/>
        <v>0</v>
      </c>
      <c r="W302" s="21">
        <f t="shared" si="126"/>
        <v>0</v>
      </c>
      <c r="X302" s="21">
        <f t="shared" si="126"/>
        <v>0</v>
      </c>
      <c r="Y302" s="21">
        <f t="shared" si="126"/>
        <v>0</v>
      </c>
      <c r="Z302" s="21">
        <f t="shared" si="126"/>
        <v>0</v>
      </c>
      <c r="AA302" s="21">
        <f t="shared" si="126"/>
        <v>0</v>
      </c>
      <c r="AC302" s="27"/>
    </row>
    <row r="303" spans="1:16" ht="18" customHeight="1">
      <c r="A303" s="28" t="s">
        <v>66</v>
      </c>
      <c r="B303" s="95" t="s">
        <v>19</v>
      </c>
      <c r="C303" s="95"/>
      <c r="D303" s="32">
        <f>D14</f>
        <v>0</v>
      </c>
      <c r="E303" s="32"/>
      <c r="F303" s="34"/>
      <c r="G303" s="35"/>
      <c r="H303" s="33"/>
      <c r="I303" s="36"/>
      <c r="J303" s="34"/>
      <c r="K303" s="34"/>
      <c r="L303" s="34"/>
      <c r="M303" s="34"/>
      <c r="N303" s="34"/>
      <c r="O303" s="34"/>
      <c r="P303" s="33"/>
    </row>
    <row r="304" spans="1:29" ht="21" customHeight="1">
      <c r="A304" s="28"/>
      <c r="B304" s="30" t="s">
        <v>20</v>
      </c>
      <c r="C304" s="31">
        <v>3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3">
        <f aca="true" t="shared" si="127" ref="P304:AA304">+$C304*D304</f>
        <v>0</v>
      </c>
      <c r="Q304" s="21">
        <f t="shared" si="127"/>
        <v>0</v>
      </c>
      <c r="R304" s="21">
        <f t="shared" si="127"/>
        <v>0</v>
      </c>
      <c r="S304" s="21">
        <f t="shared" si="127"/>
        <v>0</v>
      </c>
      <c r="T304" s="21">
        <f t="shared" si="127"/>
        <v>0</v>
      </c>
      <c r="U304" s="21">
        <f t="shared" si="127"/>
        <v>0</v>
      </c>
      <c r="V304" s="21">
        <f t="shared" si="127"/>
        <v>0</v>
      </c>
      <c r="W304" s="21">
        <f t="shared" si="127"/>
        <v>0</v>
      </c>
      <c r="X304" s="21">
        <f t="shared" si="127"/>
        <v>0</v>
      </c>
      <c r="Y304" s="21">
        <f t="shared" si="127"/>
        <v>0</v>
      </c>
      <c r="Z304" s="21">
        <f t="shared" si="127"/>
        <v>0</v>
      </c>
      <c r="AA304" s="21">
        <f t="shared" si="127"/>
        <v>0</v>
      </c>
      <c r="AC304" s="27"/>
    </row>
    <row r="305" spans="1:29" ht="21" customHeight="1" hidden="1">
      <c r="A305" s="28"/>
      <c r="B305" s="30"/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3"/>
      <c r="AC305" s="27"/>
    </row>
    <row r="306" spans="1:29" ht="21" customHeight="1" hidden="1">
      <c r="A306" s="28"/>
      <c r="B306" s="30"/>
      <c r="C306" s="31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3"/>
      <c r="AC306" s="27"/>
    </row>
    <row r="307" spans="1:16" ht="21" customHeight="1">
      <c r="A307" s="28" t="s">
        <v>69</v>
      </c>
      <c r="B307" s="95" t="s">
        <v>86</v>
      </c>
      <c r="C307" s="95"/>
      <c r="D307" s="32">
        <f>D16</f>
        <v>0</v>
      </c>
      <c r="E307" s="32"/>
      <c r="F307" s="34"/>
      <c r="G307" s="35"/>
      <c r="H307" s="33"/>
      <c r="I307" s="36"/>
      <c r="J307" s="34"/>
      <c r="K307" s="34"/>
      <c r="L307" s="34"/>
      <c r="M307" s="34"/>
      <c r="N307" s="34"/>
      <c r="O307" s="34"/>
      <c r="P307" s="33"/>
    </row>
    <row r="308" spans="1:16" ht="21" customHeight="1">
      <c r="A308" s="28"/>
      <c r="B308" s="91" t="s">
        <v>60</v>
      </c>
      <c r="C308" s="91">
        <v>20</v>
      </c>
      <c r="D308" s="32"/>
      <c r="E308" s="32"/>
      <c r="F308" s="34"/>
      <c r="G308" s="35"/>
      <c r="H308" s="33"/>
      <c r="I308" s="36"/>
      <c r="J308" s="34"/>
      <c r="K308" s="34"/>
      <c r="L308" s="34"/>
      <c r="M308" s="34"/>
      <c r="N308" s="34"/>
      <c r="O308" s="34"/>
      <c r="P308" s="33">
        <f>C308*D308</f>
        <v>0</v>
      </c>
    </row>
    <row r="309" spans="1:16" ht="47.25" customHeight="1" hidden="1">
      <c r="A309" s="28"/>
      <c r="B309" s="91"/>
      <c r="C309" s="91"/>
      <c r="D309" s="32"/>
      <c r="E309" s="32"/>
      <c r="F309" s="34"/>
      <c r="G309" s="35"/>
      <c r="H309" s="33"/>
      <c r="I309" s="36"/>
      <c r="J309" s="34"/>
      <c r="K309" s="34"/>
      <c r="L309" s="34"/>
      <c r="M309" s="34"/>
      <c r="N309" s="34"/>
      <c r="O309" s="34"/>
      <c r="P309" s="33"/>
    </row>
    <row r="310" spans="1:16" ht="47.25" customHeight="1">
      <c r="A310" s="28" t="s">
        <v>71</v>
      </c>
      <c r="B310" s="91" t="s">
        <v>96</v>
      </c>
      <c r="C310" s="91"/>
      <c r="D310" s="32"/>
      <c r="E310" s="32"/>
      <c r="F310" s="34"/>
      <c r="G310" s="35"/>
      <c r="H310" s="33"/>
      <c r="I310" s="36"/>
      <c r="J310" s="34"/>
      <c r="K310" s="34"/>
      <c r="L310" s="34"/>
      <c r="M310" s="34"/>
      <c r="N310" s="34"/>
      <c r="O310" s="34"/>
      <c r="P310" s="33"/>
    </row>
    <row r="311" spans="1:16" ht="21" customHeight="1">
      <c r="A311" s="28"/>
      <c r="B311" s="91" t="s">
        <v>59</v>
      </c>
      <c r="C311" s="91">
        <v>25</v>
      </c>
      <c r="D311" s="32"/>
      <c r="E311" s="32"/>
      <c r="F311" s="34"/>
      <c r="G311" s="35"/>
      <c r="H311" s="33"/>
      <c r="I311" s="36"/>
      <c r="J311" s="34"/>
      <c r="K311" s="34"/>
      <c r="L311" s="34"/>
      <c r="M311" s="34"/>
      <c r="N311" s="34"/>
      <c r="O311" s="34"/>
      <c r="P311" s="33">
        <f>C311*D311</f>
        <v>0</v>
      </c>
    </row>
    <row r="312" spans="1:16" ht="30" customHeight="1" hidden="1">
      <c r="A312" s="28" t="e">
        <f>+A307+1</f>
        <v>#VALUE!</v>
      </c>
      <c r="B312" s="95"/>
      <c r="C312" s="95"/>
      <c r="D312" s="32"/>
      <c r="E312" s="32"/>
      <c r="F312" s="34"/>
      <c r="G312" s="35"/>
      <c r="H312" s="33"/>
      <c r="I312" s="36"/>
      <c r="J312" s="34"/>
      <c r="K312" s="34"/>
      <c r="L312" s="34"/>
      <c r="M312" s="34"/>
      <c r="N312" s="34"/>
      <c r="O312" s="34"/>
      <c r="P312" s="33">
        <f>SUM(P296:P311)</f>
        <v>0</v>
      </c>
    </row>
    <row r="313" spans="1:27" ht="21" customHeight="1" hidden="1">
      <c r="A313" s="28"/>
      <c r="B313" s="30"/>
      <c r="C313" s="31" t="e">
        <f>+#REF!*AB313*AC313</f>
        <v>#REF!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3"/>
      <c r="Q313" s="21" t="e">
        <f aca="true" t="shared" si="128" ref="Q313:AA313">+$C313*E313</f>
        <v>#REF!</v>
      </c>
      <c r="R313" s="21" t="e">
        <f t="shared" si="128"/>
        <v>#REF!</v>
      </c>
      <c r="S313" s="21" t="e">
        <f t="shared" si="128"/>
        <v>#REF!</v>
      </c>
      <c r="T313" s="21" t="e">
        <f t="shared" si="128"/>
        <v>#REF!</v>
      </c>
      <c r="U313" s="21" t="e">
        <f t="shared" si="128"/>
        <v>#REF!</v>
      </c>
      <c r="V313" s="21" t="e">
        <f t="shared" si="128"/>
        <v>#REF!</v>
      </c>
      <c r="W313" s="21" t="e">
        <f t="shared" si="128"/>
        <v>#REF!</v>
      </c>
      <c r="X313" s="21" t="e">
        <f t="shared" si="128"/>
        <v>#REF!</v>
      </c>
      <c r="Y313" s="21" t="e">
        <f t="shared" si="128"/>
        <v>#REF!</v>
      </c>
      <c r="Z313" s="21" t="e">
        <f t="shared" si="128"/>
        <v>#REF!</v>
      </c>
      <c r="AA313" s="21" t="e">
        <f t="shared" si="128"/>
        <v>#REF!</v>
      </c>
    </row>
    <row r="314" spans="1:16" ht="21" customHeight="1" hidden="1">
      <c r="A314" s="28" t="e">
        <f>+A312+1</f>
        <v>#VALUE!</v>
      </c>
      <c r="B314" s="94"/>
      <c r="C314" s="94"/>
      <c r="D314" s="32"/>
      <c r="E314" s="32"/>
      <c r="F314" s="34"/>
      <c r="G314" s="35"/>
      <c r="H314" s="33"/>
      <c r="I314" s="36"/>
      <c r="J314" s="34"/>
      <c r="K314" s="34"/>
      <c r="L314" s="34"/>
      <c r="M314" s="34"/>
      <c r="N314" s="34"/>
      <c r="O314" s="34"/>
      <c r="P314" s="33"/>
    </row>
    <row r="315" spans="1:27" ht="21" customHeight="1" hidden="1">
      <c r="A315" s="28"/>
      <c r="B315" s="30"/>
      <c r="C315" s="31" t="e">
        <f>+#REF!*AB315*AC315</f>
        <v>#REF!</v>
      </c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3"/>
      <c r="Q315" s="21" t="e">
        <f aca="true" t="shared" si="129" ref="Q315:AA315">+$C315*E315</f>
        <v>#REF!</v>
      </c>
      <c r="R315" s="21" t="e">
        <f t="shared" si="129"/>
        <v>#REF!</v>
      </c>
      <c r="S315" s="21" t="e">
        <f t="shared" si="129"/>
        <v>#REF!</v>
      </c>
      <c r="T315" s="21" t="e">
        <f t="shared" si="129"/>
        <v>#REF!</v>
      </c>
      <c r="U315" s="21" t="e">
        <f t="shared" si="129"/>
        <v>#REF!</v>
      </c>
      <c r="V315" s="21" t="e">
        <f t="shared" si="129"/>
        <v>#REF!</v>
      </c>
      <c r="W315" s="21" t="e">
        <f t="shared" si="129"/>
        <v>#REF!</v>
      </c>
      <c r="X315" s="21" t="e">
        <f t="shared" si="129"/>
        <v>#REF!</v>
      </c>
      <c r="Y315" s="21" t="e">
        <f t="shared" si="129"/>
        <v>#REF!</v>
      </c>
      <c r="Z315" s="21" t="e">
        <f t="shared" si="129"/>
        <v>#REF!</v>
      </c>
      <c r="AA315" s="21" t="e">
        <f t="shared" si="129"/>
        <v>#REF!</v>
      </c>
    </row>
    <row r="316" spans="1:16" ht="21" customHeight="1" hidden="1">
      <c r="A316" s="28" t="e">
        <f>+A314+1</f>
        <v>#VALUE!</v>
      </c>
      <c r="B316" s="94"/>
      <c r="C316" s="94"/>
      <c r="D316" s="32"/>
      <c r="E316" s="32"/>
      <c r="F316" s="34"/>
      <c r="G316" s="35"/>
      <c r="H316" s="33"/>
      <c r="I316" s="36"/>
      <c r="J316" s="34"/>
      <c r="K316" s="34"/>
      <c r="L316" s="34"/>
      <c r="M316" s="34"/>
      <c r="N316" s="34"/>
      <c r="O316" s="34"/>
      <c r="P316" s="33"/>
    </row>
    <row r="317" spans="1:27" ht="21" customHeight="1" hidden="1">
      <c r="A317" s="28"/>
      <c r="B317" s="30"/>
      <c r="C317" s="31" t="e">
        <f>+#REF!*AB317*AC317</f>
        <v>#REF!</v>
      </c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3"/>
      <c r="Q317" s="21" t="e">
        <f aca="true" t="shared" si="130" ref="Q317:AA317">+$C317*E317</f>
        <v>#REF!</v>
      </c>
      <c r="R317" s="21" t="e">
        <f t="shared" si="130"/>
        <v>#REF!</v>
      </c>
      <c r="S317" s="21" t="e">
        <f t="shared" si="130"/>
        <v>#REF!</v>
      </c>
      <c r="T317" s="21" t="e">
        <f t="shared" si="130"/>
        <v>#REF!</v>
      </c>
      <c r="U317" s="21" t="e">
        <f t="shared" si="130"/>
        <v>#REF!</v>
      </c>
      <c r="V317" s="21" t="e">
        <f t="shared" si="130"/>
        <v>#REF!</v>
      </c>
      <c r="W317" s="21" t="e">
        <f t="shared" si="130"/>
        <v>#REF!</v>
      </c>
      <c r="X317" s="21" t="e">
        <f t="shared" si="130"/>
        <v>#REF!</v>
      </c>
      <c r="Y317" s="21" t="e">
        <f t="shared" si="130"/>
        <v>#REF!</v>
      </c>
      <c r="Z317" s="21" t="e">
        <f t="shared" si="130"/>
        <v>#REF!</v>
      </c>
      <c r="AA317" s="21" t="e">
        <f t="shared" si="130"/>
        <v>#REF!</v>
      </c>
    </row>
    <row r="318" spans="1:16" ht="42.75" customHeight="1">
      <c r="A318" s="28" t="s">
        <v>73</v>
      </c>
      <c r="B318" s="30" t="s">
        <v>97</v>
      </c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3"/>
    </row>
    <row r="319" spans="1:16" ht="18.75" customHeight="1">
      <c r="A319" s="28"/>
      <c r="B319" s="30" t="s">
        <v>18</v>
      </c>
      <c r="C319" s="31">
        <v>6</v>
      </c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3">
        <f>C319*D319</f>
        <v>0</v>
      </c>
    </row>
    <row r="320" spans="1:16" ht="17.25" customHeight="1">
      <c r="A320" s="28" t="s">
        <v>75</v>
      </c>
      <c r="B320" s="95"/>
      <c r="C320" s="95"/>
      <c r="D320" s="32">
        <f>D35</f>
        <v>0</v>
      </c>
      <c r="E320" s="32"/>
      <c r="F320" s="34"/>
      <c r="G320" s="35"/>
      <c r="H320" s="34"/>
      <c r="I320" s="34"/>
      <c r="J320" s="34"/>
      <c r="K320" s="34"/>
      <c r="L320" s="34"/>
      <c r="M320" s="34"/>
      <c r="N320" s="34"/>
      <c r="O320" s="34"/>
      <c r="P320" s="33"/>
    </row>
    <row r="321" spans="1:16" ht="18.75" customHeight="1">
      <c r="A321" s="28"/>
      <c r="B321" s="30"/>
      <c r="C321" s="31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3"/>
    </row>
    <row r="322" spans="1:16" ht="31.5" customHeight="1">
      <c r="A322" s="28" t="s">
        <v>76</v>
      </c>
      <c r="B322" s="95" t="s">
        <v>21</v>
      </c>
      <c r="C322" s="95"/>
      <c r="D322" s="32"/>
      <c r="E322" s="32"/>
      <c r="F322" s="34"/>
      <c r="G322" s="35"/>
      <c r="H322" s="33"/>
      <c r="I322" s="36"/>
      <c r="J322" s="34"/>
      <c r="K322" s="34"/>
      <c r="L322" s="34"/>
      <c r="M322" s="34"/>
      <c r="N322" s="34"/>
      <c r="O322" s="34"/>
      <c r="P322" s="33"/>
    </row>
    <row r="323" spans="1:29" ht="21" customHeight="1" thickBot="1">
      <c r="A323" s="28"/>
      <c r="B323" s="105" t="s">
        <v>22</v>
      </c>
      <c r="C323" s="106"/>
      <c r="D323" s="107">
        <f>P321+P319+P311+P308+P304+P302+P300+P298+P296</f>
        <v>0</v>
      </c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8">
        <f>D323*0.05</f>
        <v>0</v>
      </c>
      <c r="Q323" s="21">
        <f aca="true" t="shared" si="131" ref="Q323:AA324">+$C323*E323</f>
        <v>0</v>
      </c>
      <c r="R323" s="21">
        <f t="shared" si="131"/>
        <v>0</v>
      </c>
      <c r="S323" s="21">
        <f t="shared" si="131"/>
        <v>0</v>
      </c>
      <c r="T323" s="21">
        <f t="shared" si="131"/>
        <v>0</v>
      </c>
      <c r="U323" s="21">
        <f t="shared" si="131"/>
        <v>0</v>
      </c>
      <c r="V323" s="21">
        <f t="shared" si="131"/>
        <v>0</v>
      </c>
      <c r="W323" s="21">
        <f t="shared" si="131"/>
        <v>0</v>
      </c>
      <c r="X323" s="21">
        <f t="shared" si="131"/>
        <v>0</v>
      </c>
      <c r="Y323" s="21">
        <f t="shared" si="131"/>
        <v>0</v>
      </c>
      <c r="Z323" s="21">
        <f t="shared" si="131"/>
        <v>0</v>
      </c>
      <c r="AA323" s="21">
        <f t="shared" si="131"/>
        <v>0</v>
      </c>
      <c r="AC323" s="27"/>
    </row>
    <row r="324" spans="1:27" ht="10.5" customHeight="1">
      <c r="A324" s="28"/>
      <c r="B324" s="30"/>
      <c r="C324" s="31"/>
      <c r="D324" s="32"/>
      <c r="E324" s="32"/>
      <c r="F324" s="34"/>
      <c r="G324" s="35"/>
      <c r="H324" s="33"/>
      <c r="I324" s="36"/>
      <c r="J324" s="34"/>
      <c r="K324" s="34"/>
      <c r="L324" s="34"/>
      <c r="M324" s="34"/>
      <c r="N324" s="34"/>
      <c r="O324" s="34"/>
      <c r="P324" s="33"/>
      <c r="Q324" s="21">
        <f t="shared" si="131"/>
        <v>0</v>
      </c>
      <c r="R324" s="21">
        <f t="shared" si="131"/>
        <v>0</v>
      </c>
      <c r="S324" s="21">
        <f t="shared" si="131"/>
        <v>0</v>
      </c>
      <c r="T324" s="21">
        <f t="shared" si="131"/>
        <v>0</v>
      </c>
      <c r="U324" s="21">
        <f t="shared" si="131"/>
        <v>0</v>
      </c>
      <c r="V324" s="21">
        <f t="shared" si="131"/>
        <v>0</v>
      </c>
      <c r="W324" s="21">
        <f t="shared" si="131"/>
        <v>0</v>
      </c>
      <c r="X324" s="21">
        <f t="shared" si="131"/>
        <v>0</v>
      </c>
      <c r="Y324" s="21">
        <f t="shared" si="131"/>
        <v>0</v>
      </c>
      <c r="Z324" s="21">
        <f t="shared" si="131"/>
        <v>0</v>
      </c>
      <c r="AA324" s="21">
        <f t="shared" si="131"/>
        <v>0</v>
      </c>
    </row>
    <row r="325" spans="1:27" ht="23.25" customHeight="1" thickBot="1">
      <c r="A325" s="28"/>
      <c r="B325" s="38" t="s">
        <v>90</v>
      </c>
      <c r="C325" s="39"/>
      <c r="D325" s="40"/>
      <c r="E325" s="40"/>
      <c r="F325" s="34"/>
      <c r="G325" s="35"/>
      <c r="H325" s="33"/>
      <c r="I325" s="36"/>
      <c r="J325" s="34"/>
      <c r="K325" s="34"/>
      <c r="L325" s="34"/>
      <c r="M325" s="34"/>
      <c r="N325" s="34"/>
      <c r="O325" s="34"/>
      <c r="P325" s="41">
        <f>P323+P321+P319+P311+P308+P304+P302+P300+P298+P296</f>
        <v>0</v>
      </c>
      <c r="Q325" s="42" t="e">
        <f aca="true" t="shared" si="132" ref="Q325:AA325">SUM(Q294:Q324)</f>
        <v>#REF!</v>
      </c>
      <c r="R325" s="42" t="e">
        <f t="shared" si="132"/>
        <v>#REF!</v>
      </c>
      <c r="S325" s="42" t="e">
        <f t="shared" si="132"/>
        <v>#REF!</v>
      </c>
      <c r="T325" s="42" t="e">
        <f t="shared" si="132"/>
        <v>#REF!</v>
      </c>
      <c r="U325" s="42" t="e">
        <f t="shared" si="132"/>
        <v>#REF!</v>
      </c>
      <c r="V325" s="42" t="e">
        <f t="shared" si="132"/>
        <v>#REF!</v>
      </c>
      <c r="W325" s="42" t="e">
        <f t="shared" si="132"/>
        <v>#REF!</v>
      </c>
      <c r="X325" s="42" t="e">
        <f t="shared" si="132"/>
        <v>#REF!</v>
      </c>
      <c r="Y325" s="42" t="e">
        <f t="shared" si="132"/>
        <v>#REF!</v>
      </c>
      <c r="Z325" s="42" t="e">
        <f t="shared" si="132"/>
        <v>#REF!</v>
      </c>
      <c r="AA325" s="42" t="e">
        <f t="shared" si="132"/>
        <v>#REF!</v>
      </c>
    </row>
    <row r="326" spans="1:16" ht="19.5" customHeight="1" thickTop="1">
      <c r="A326" s="28"/>
      <c r="B326" s="30"/>
      <c r="C326" s="39"/>
      <c r="D326" s="40"/>
      <c r="E326" s="40"/>
      <c r="F326" s="34"/>
      <c r="G326" s="35"/>
      <c r="H326" s="33"/>
      <c r="I326" s="36"/>
      <c r="J326" s="34"/>
      <c r="K326" s="34"/>
      <c r="L326" s="34"/>
      <c r="M326" s="34"/>
      <c r="N326" s="34"/>
      <c r="O326" s="34"/>
      <c r="P326" s="33"/>
    </row>
    <row r="327" spans="1:16" ht="30" customHeight="1">
      <c r="A327" s="16" t="s">
        <v>24</v>
      </c>
      <c r="B327" s="98" t="s">
        <v>25</v>
      </c>
      <c r="C327" s="98"/>
      <c r="D327" s="78">
        <f>D29</f>
        <v>0</v>
      </c>
      <c r="E327" s="44"/>
      <c r="F327" s="34"/>
      <c r="G327" s="35"/>
      <c r="H327" s="33"/>
      <c r="I327" s="36"/>
      <c r="J327" s="34"/>
      <c r="K327" s="34"/>
      <c r="L327" s="34"/>
      <c r="M327" s="34"/>
      <c r="N327" s="34"/>
      <c r="O327" s="34"/>
      <c r="P327" s="33"/>
    </row>
    <row r="328" spans="1:16" ht="10.5" customHeight="1" hidden="1">
      <c r="A328" s="23" t="s">
        <v>16</v>
      </c>
      <c r="B328" s="24"/>
      <c r="C328" s="24"/>
      <c r="D328" s="79">
        <f>D30</f>
        <v>0</v>
      </c>
      <c r="E328" s="45"/>
      <c r="F328" s="34"/>
      <c r="G328" s="35"/>
      <c r="H328" s="33"/>
      <c r="I328" s="36"/>
      <c r="J328" s="34"/>
      <c r="K328" s="34"/>
      <c r="L328" s="34"/>
      <c r="M328" s="34"/>
      <c r="N328" s="34"/>
      <c r="O328" s="34"/>
      <c r="P328" s="33"/>
    </row>
    <row r="329" spans="1:16" ht="10.5" customHeight="1" hidden="1">
      <c r="A329" s="23"/>
      <c r="B329" s="24"/>
      <c r="C329" s="24"/>
      <c r="D329" s="79"/>
      <c r="E329" s="45"/>
      <c r="F329" s="34"/>
      <c r="G329" s="35"/>
      <c r="H329" s="33"/>
      <c r="I329" s="36"/>
      <c r="J329" s="34"/>
      <c r="K329" s="34"/>
      <c r="L329" s="34"/>
      <c r="M329" s="34"/>
      <c r="N329" s="34"/>
      <c r="O329" s="34"/>
      <c r="P329" s="33"/>
    </row>
    <row r="330" spans="1:16" ht="10.5" customHeight="1" hidden="1">
      <c r="A330" s="23"/>
      <c r="B330" s="24"/>
      <c r="C330" s="24"/>
      <c r="D330" s="79"/>
      <c r="E330" s="45"/>
      <c r="F330" s="34"/>
      <c r="G330" s="35"/>
      <c r="H330" s="33"/>
      <c r="I330" s="36"/>
      <c r="J330" s="34"/>
      <c r="K330" s="34"/>
      <c r="L330" s="34"/>
      <c r="M330" s="34"/>
      <c r="N330" s="34"/>
      <c r="O330" s="34"/>
      <c r="P330" s="33"/>
    </row>
    <row r="331" spans="1:16" ht="28.5" customHeight="1">
      <c r="A331" s="28">
        <v>1</v>
      </c>
      <c r="B331" s="95" t="s">
        <v>98</v>
      </c>
      <c r="C331" s="95"/>
      <c r="D331" s="32">
        <f>D31</f>
        <v>0</v>
      </c>
      <c r="E331" s="32"/>
      <c r="F331" s="34"/>
      <c r="G331" s="35"/>
      <c r="H331" s="34"/>
      <c r="I331" s="34"/>
      <c r="J331" s="34"/>
      <c r="K331" s="34"/>
      <c r="L331" s="34"/>
      <c r="M331" s="34"/>
      <c r="N331" s="34"/>
      <c r="O331" s="34"/>
      <c r="P331" s="33"/>
    </row>
    <row r="332" spans="1:16" ht="28.5" customHeight="1" hidden="1">
      <c r="A332" s="28"/>
      <c r="B332" s="91"/>
      <c r="C332" s="91"/>
      <c r="D332" s="32"/>
      <c r="E332" s="32"/>
      <c r="F332" s="34"/>
      <c r="G332" s="35"/>
      <c r="H332" s="34"/>
      <c r="I332" s="34"/>
      <c r="J332" s="34"/>
      <c r="K332" s="34"/>
      <c r="L332" s="34"/>
      <c r="M332" s="34"/>
      <c r="N332" s="34"/>
      <c r="O332" s="34"/>
      <c r="P332" s="33"/>
    </row>
    <row r="333" spans="1:16" ht="28.5" customHeight="1" hidden="1">
      <c r="A333" s="28"/>
      <c r="B333" s="91"/>
      <c r="C333" s="91"/>
      <c r="D333" s="32"/>
      <c r="E333" s="32"/>
      <c r="F333" s="34"/>
      <c r="G333" s="35"/>
      <c r="H333" s="34"/>
      <c r="I333" s="34"/>
      <c r="J333" s="34"/>
      <c r="K333" s="34"/>
      <c r="L333" s="34"/>
      <c r="M333" s="34"/>
      <c r="N333" s="34"/>
      <c r="O333" s="34"/>
      <c r="P333" s="33"/>
    </row>
    <row r="334" spans="1:29" ht="21.75" customHeight="1">
      <c r="A334" s="28"/>
      <c r="B334" s="30" t="s">
        <v>64</v>
      </c>
      <c r="C334" s="31">
        <v>268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3">
        <f aca="true" t="shared" si="133" ref="P334:AA334">+$C334*D334</f>
        <v>0</v>
      </c>
      <c r="Q334" s="21">
        <f t="shared" si="133"/>
        <v>0</v>
      </c>
      <c r="R334" s="21">
        <f t="shared" si="133"/>
        <v>0</v>
      </c>
      <c r="S334" s="21">
        <f t="shared" si="133"/>
        <v>0</v>
      </c>
      <c r="T334" s="21">
        <f t="shared" si="133"/>
        <v>0</v>
      </c>
      <c r="U334" s="21">
        <f t="shared" si="133"/>
        <v>0</v>
      </c>
      <c r="V334" s="21">
        <f t="shared" si="133"/>
        <v>0</v>
      </c>
      <c r="W334" s="21">
        <f t="shared" si="133"/>
        <v>0</v>
      </c>
      <c r="X334" s="21">
        <f t="shared" si="133"/>
        <v>0</v>
      </c>
      <c r="Y334" s="21">
        <f t="shared" si="133"/>
        <v>0</v>
      </c>
      <c r="Z334" s="21">
        <f t="shared" si="133"/>
        <v>0</v>
      </c>
      <c r="AA334" s="21">
        <f t="shared" si="133"/>
        <v>0</v>
      </c>
      <c r="AC334" s="27"/>
    </row>
    <row r="335" spans="1:16" ht="57" customHeight="1">
      <c r="A335" s="28">
        <f>+A331+1</f>
        <v>2</v>
      </c>
      <c r="B335" s="95" t="s">
        <v>99</v>
      </c>
      <c r="C335" s="95"/>
      <c r="D335" s="32">
        <f>D33</f>
        <v>0</v>
      </c>
      <c r="E335" s="32"/>
      <c r="F335" s="34"/>
      <c r="G335" s="35"/>
      <c r="H335" s="33"/>
      <c r="I335" s="36"/>
      <c r="J335" s="34"/>
      <c r="K335" s="34"/>
      <c r="L335" s="34"/>
      <c r="M335" s="34"/>
      <c r="N335" s="34"/>
      <c r="O335" s="34"/>
      <c r="P335" s="33"/>
    </row>
    <row r="336" spans="1:16" ht="19.5" customHeight="1">
      <c r="A336" s="28"/>
      <c r="B336" s="30" t="s">
        <v>57</v>
      </c>
      <c r="C336" s="91">
        <v>707</v>
      </c>
      <c r="D336" s="32"/>
      <c r="E336" s="32"/>
      <c r="F336" s="34"/>
      <c r="G336" s="35"/>
      <c r="H336" s="33"/>
      <c r="I336" s="36"/>
      <c r="J336" s="34"/>
      <c r="K336" s="34"/>
      <c r="L336" s="34"/>
      <c r="M336" s="34"/>
      <c r="N336" s="34"/>
      <c r="O336" s="34"/>
      <c r="P336" s="33">
        <f>D336*C336</f>
        <v>0</v>
      </c>
    </row>
    <row r="337" spans="1:16" ht="30" customHeight="1" hidden="1">
      <c r="A337" s="28"/>
      <c r="B337" s="91"/>
      <c r="C337" s="91"/>
      <c r="D337" s="32"/>
      <c r="E337" s="32"/>
      <c r="F337" s="34"/>
      <c r="G337" s="35"/>
      <c r="H337" s="33"/>
      <c r="I337" s="36"/>
      <c r="J337" s="34"/>
      <c r="K337" s="34"/>
      <c r="L337" s="34"/>
      <c r="M337" s="34"/>
      <c r="N337" s="34"/>
      <c r="O337" s="34"/>
      <c r="P337" s="33"/>
    </row>
    <row r="338" spans="1:29" ht="25.5" customHeight="1" hidden="1">
      <c r="A338" s="28"/>
      <c r="B338" s="30"/>
      <c r="C338" s="31"/>
      <c r="D338" s="32">
        <f>D34</f>
        <v>0</v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3">
        <f aca="true" t="shared" si="134" ref="P338:AA338">+$C338*D338</f>
        <v>0</v>
      </c>
      <c r="Q338" s="21">
        <f t="shared" si="134"/>
        <v>0</v>
      </c>
      <c r="R338" s="21">
        <f t="shared" si="134"/>
        <v>0</v>
      </c>
      <c r="S338" s="21">
        <f t="shared" si="134"/>
        <v>0</v>
      </c>
      <c r="T338" s="21">
        <f t="shared" si="134"/>
        <v>0</v>
      </c>
      <c r="U338" s="21">
        <f t="shared" si="134"/>
        <v>0</v>
      </c>
      <c r="V338" s="21">
        <f t="shared" si="134"/>
        <v>0</v>
      </c>
      <c r="W338" s="21">
        <f t="shared" si="134"/>
        <v>0</v>
      </c>
      <c r="X338" s="21">
        <f t="shared" si="134"/>
        <v>0</v>
      </c>
      <c r="Y338" s="21">
        <f t="shared" si="134"/>
        <v>0</v>
      </c>
      <c r="Z338" s="21">
        <f t="shared" si="134"/>
        <v>0</v>
      </c>
      <c r="AA338" s="21">
        <f t="shared" si="134"/>
        <v>0</v>
      </c>
      <c r="AC338" s="27"/>
    </row>
    <row r="339" spans="1:29" ht="30.75" customHeight="1" hidden="1">
      <c r="A339" s="28" t="s">
        <v>65</v>
      </c>
      <c r="B339" s="28" t="s">
        <v>72</v>
      </c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3"/>
      <c r="AC339" s="27"/>
    </row>
    <row r="340" spans="1:29" ht="57" customHeight="1" hidden="1">
      <c r="A340" s="28" t="s">
        <v>65</v>
      </c>
      <c r="B340" s="28" t="s">
        <v>72</v>
      </c>
      <c r="C340" s="31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3"/>
      <c r="AC340" s="27"/>
    </row>
    <row r="341" spans="1:29" ht="25.5" customHeight="1" hidden="1">
      <c r="A341" s="28"/>
      <c r="B341" s="28" t="s">
        <v>64</v>
      </c>
      <c r="C341" s="31">
        <v>750</v>
      </c>
      <c r="D341" s="32">
        <v>5.1</v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3">
        <v>3825</v>
      </c>
      <c r="AC341" s="27"/>
    </row>
    <row r="342" spans="1:16" ht="37.5" customHeight="1">
      <c r="A342" s="28">
        <v>3</v>
      </c>
      <c r="B342" s="95" t="s">
        <v>87</v>
      </c>
      <c r="C342" s="95"/>
      <c r="D342" s="32">
        <f>D35</f>
        <v>0</v>
      </c>
      <c r="E342" s="32"/>
      <c r="F342" s="34"/>
      <c r="G342" s="35"/>
      <c r="H342" s="33"/>
      <c r="I342" s="36"/>
      <c r="J342" s="34"/>
      <c r="K342" s="34"/>
      <c r="L342" s="34"/>
      <c r="M342" s="34"/>
      <c r="N342" s="34"/>
      <c r="O342" s="34"/>
      <c r="P342" s="33"/>
    </row>
    <row r="343" spans="1:29" ht="21" customHeight="1">
      <c r="A343" s="28"/>
      <c r="B343" s="30" t="s">
        <v>57</v>
      </c>
      <c r="C343" s="31">
        <v>532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3">
        <f aca="true" t="shared" si="135" ref="P343:AA343">+$C343*D343</f>
        <v>0</v>
      </c>
      <c r="Q343" s="21">
        <f t="shared" si="135"/>
        <v>0</v>
      </c>
      <c r="R343" s="21">
        <f t="shared" si="135"/>
        <v>0</v>
      </c>
      <c r="S343" s="21">
        <f t="shared" si="135"/>
        <v>0</v>
      </c>
      <c r="T343" s="21">
        <f t="shared" si="135"/>
        <v>0</v>
      </c>
      <c r="U343" s="21">
        <f t="shared" si="135"/>
        <v>0</v>
      </c>
      <c r="V343" s="21">
        <f t="shared" si="135"/>
        <v>0</v>
      </c>
      <c r="W343" s="21">
        <f t="shared" si="135"/>
        <v>0</v>
      </c>
      <c r="X343" s="21">
        <f t="shared" si="135"/>
        <v>0</v>
      </c>
      <c r="Y343" s="21">
        <f t="shared" si="135"/>
        <v>0</v>
      </c>
      <c r="Z343" s="21">
        <f t="shared" si="135"/>
        <v>0</v>
      </c>
      <c r="AA343" s="21">
        <f t="shared" si="135"/>
        <v>0</v>
      </c>
      <c r="AC343" s="27"/>
    </row>
    <row r="344" spans="1:16" ht="34.5" customHeight="1">
      <c r="A344" s="28">
        <f>+A342+1</f>
        <v>4</v>
      </c>
      <c r="B344" s="95" t="s">
        <v>26</v>
      </c>
      <c r="C344" s="95"/>
      <c r="D344" s="32">
        <f>D37</f>
        <v>0</v>
      </c>
      <c r="E344" s="32"/>
      <c r="F344" s="34"/>
      <c r="G344" s="35"/>
      <c r="H344" s="33"/>
      <c r="I344" s="36"/>
      <c r="J344" s="34"/>
      <c r="K344" s="34"/>
      <c r="L344" s="34"/>
      <c r="M344" s="34"/>
      <c r="N344" s="34"/>
      <c r="O344" s="34"/>
      <c r="P344" s="33"/>
    </row>
    <row r="345" spans="1:29" ht="15.75" customHeight="1">
      <c r="A345" s="28"/>
      <c r="B345" s="30" t="s">
        <v>58</v>
      </c>
      <c r="C345" s="31">
        <v>1742</v>
      </c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3">
        <f aca="true" t="shared" si="136" ref="P345:AA345">+$C345*D345</f>
        <v>0</v>
      </c>
      <c r="Q345" s="21">
        <f t="shared" si="136"/>
        <v>0</v>
      </c>
      <c r="R345" s="21">
        <f t="shared" si="136"/>
        <v>0</v>
      </c>
      <c r="S345" s="21">
        <f t="shared" si="136"/>
        <v>0</v>
      </c>
      <c r="T345" s="21">
        <f t="shared" si="136"/>
        <v>0</v>
      </c>
      <c r="U345" s="21">
        <f t="shared" si="136"/>
        <v>0</v>
      </c>
      <c r="V345" s="21">
        <f t="shared" si="136"/>
        <v>0</v>
      </c>
      <c r="W345" s="21">
        <f t="shared" si="136"/>
        <v>0</v>
      </c>
      <c r="X345" s="21">
        <f t="shared" si="136"/>
        <v>0</v>
      </c>
      <c r="Y345" s="21">
        <f t="shared" si="136"/>
        <v>0</v>
      </c>
      <c r="Z345" s="21">
        <f t="shared" si="136"/>
        <v>0</v>
      </c>
      <c r="AA345" s="21">
        <f t="shared" si="136"/>
        <v>0</v>
      </c>
      <c r="AC345" s="27"/>
    </row>
    <row r="346" spans="1:16" ht="18" customHeight="1" hidden="1">
      <c r="A346" s="28">
        <f>+A344+1</f>
        <v>5</v>
      </c>
      <c r="B346" s="95"/>
      <c r="C346" s="95"/>
      <c r="D346" s="32">
        <f>D39</f>
        <v>0</v>
      </c>
      <c r="E346" s="32"/>
      <c r="F346" s="34"/>
      <c r="G346" s="35"/>
      <c r="H346" s="33"/>
      <c r="I346" s="36"/>
      <c r="J346" s="34"/>
      <c r="K346" s="34"/>
      <c r="L346" s="34"/>
      <c r="M346" s="34"/>
      <c r="N346" s="34"/>
      <c r="O346" s="34"/>
      <c r="P346" s="33"/>
    </row>
    <row r="347" spans="1:27" ht="21" customHeight="1" hidden="1">
      <c r="A347" s="28"/>
      <c r="B347" s="30"/>
      <c r="C347" s="31" t="e">
        <f>+#REF!*AB347*AC347</f>
        <v>#REF!</v>
      </c>
      <c r="D347" s="32">
        <f>D40</f>
        <v>0</v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3" t="e">
        <f aca="true" t="shared" si="137" ref="P347:AA347">+$C347*D347</f>
        <v>#REF!</v>
      </c>
      <c r="Q347" s="21" t="e">
        <f t="shared" si="137"/>
        <v>#REF!</v>
      </c>
      <c r="R347" s="21" t="e">
        <f t="shared" si="137"/>
        <v>#REF!</v>
      </c>
      <c r="S347" s="21" t="e">
        <f t="shared" si="137"/>
        <v>#REF!</v>
      </c>
      <c r="T347" s="21" t="e">
        <f t="shared" si="137"/>
        <v>#REF!</v>
      </c>
      <c r="U347" s="21" t="e">
        <f t="shared" si="137"/>
        <v>#REF!</v>
      </c>
      <c r="V347" s="21" t="e">
        <f t="shared" si="137"/>
        <v>#REF!</v>
      </c>
      <c r="W347" s="21" t="e">
        <f t="shared" si="137"/>
        <v>#REF!</v>
      </c>
      <c r="X347" s="21" t="e">
        <f t="shared" si="137"/>
        <v>#REF!</v>
      </c>
      <c r="Y347" s="21" t="e">
        <f t="shared" si="137"/>
        <v>#REF!</v>
      </c>
      <c r="Z347" s="21" t="e">
        <f t="shared" si="137"/>
        <v>#REF!</v>
      </c>
      <c r="AA347" s="21" t="e">
        <f t="shared" si="137"/>
        <v>#REF!</v>
      </c>
    </row>
    <row r="348" spans="1:16" ht="21" customHeight="1" hidden="1">
      <c r="A348" s="28">
        <f>+A346+1</f>
        <v>6</v>
      </c>
      <c r="B348" s="94"/>
      <c r="C348" s="94"/>
      <c r="D348" s="32">
        <f>D41</f>
        <v>0</v>
      </c>
      <c r="E348" s="32"/>
      <c r="F348" s="34"/>
      <c r="G348" s="35"/>
      <c r="H348" s="33"/>
      <c r="I348" s="36"/>
      <c r="J348" s="34"/>
      <c r="K348" s="34"/>
      <c r="L348" s="34"/>
      <c r="M348" s="34"/>
      <c r="N348" s="34"/>
      <c r="O348" s="34"/>
      <c r="P348" s="33"/>
    </row>
    <row r="349" spans="1:27" ht="21" customHeight="1" hidden="1">
      <c r="A349" s="28"/>
      <c r="B349" s="30"/>
      <c r="C349" s="31" t="e">
        <f>+#REF!*AB349*AC349</f>
        <v>#REF!</v>
      </c>
      <c r="D349" s="32">
        <f>D42</f>
        <v>0</v>
      </c>
      <c r="E349" s="32" t="e">
        <f>SUM(Q334:Q348)</f>
        <v>#REF!</v>
      </c>
      <c r="F349" s="32" t="e">
        <f>SUM(R334:R348)</f>
        <v>#REF!</v>
      </c>
      <c r="G349" s="32" t="e">
        <f>SUM(S334:S348)</f>
        <v>#REF!</v>
      </c>
      <c r="H349" s="32" t="e">
        <f>SUM(T334:T348)</f>
        <v>#REF!</v>
      </c>
      <c r="I349" s="32" t="e">
        <f>SUM(U334:U348)</f>
        <v>#REF!</v>
      </c>
      <c r="J349" s="32"/>
      <c r="K349" s="32"/>
      <c r="L349" s="32"/>
      <c r="M349" s="32"/>
      <c r="N349" s="32"/>
      <c r="O349" s="32"/>
      <c r="P349" s="33" t="e">
        <f aca="true" t="shared" si="138" ref="P349:AA349">+$C349*D349</f>
        <v>#REF!</v>
      </c>
      <c r="Q349" s="21" t="e">
        <f t="shared" si="138"/>
        <v>#REF!</v>
      </c>
      <c r="R349" s="21" t="e">
        <f t="shared" si="138"/>
        <v>#REF!</v>
      </c>
      <c r="S349" s="21" t="e">
        <f t="shared" si="138"/>
        <v>#REF!</v>
      </c>
      <c r="T349" s="21" t="e">
        <f t="shared" si="138"/>
        <v>#REF!</v>
      </c>
      <c r="U349" s="21" t="e">
        <f t="shared" si="138"/>
        <v>#REF!</v>
      </c>
      <c r="V349" s="21" t="e">
        <f t="shared" si="138"/>
        <v>#REF!</v>
      </c>
      <c r="W349" s="21" t="e">
        <f t="shared" si="138"/>
        <v>#REF!</v>
      </c>
      <c r="X349" s="21" t="e">
        <f t="shared" si="138"/>
        <v>#REF!</v>
      </c>
      <c r="Y349" s="21" t="e">
        <f t="shared" si="138"/>
        <v>#REF!</v>
      </c>
      <c r="Z349" s="21" t="e">
        <f t="shared" si="138"/>
        <v>#REF!</v>
      </c>
      <c r="AA349" s="21" t="e">
        <f t="shared" si="138"/>
        <v>#REF!</v>
      </c>
    </row>
    <row r="350" spans="1:16" ht="21" customHeight="1" hidden="1">
      <c r="A350" s="28">
        <f>+A348+1</f>
        <v>7</v>
      </c>
      <c r="B350" s="94"/>
      <c r="C350" s="94"/>
      <c r="D350" s="32">
        <f>D43</f>
        <v>0</v>
      </c>
      <c r="E350" s="32"/>
      <c r="F350" s="34"/>
      <c r="G350" s="35"/>
      <c r="H350" s="33"/>
      <c r="I350" s="36"/>
      <c r="J350" s="34"/>
      <c r="K350" s="34"/>
      <c r="L350" s="34"/>
      <c r="M350" s="34"/>
      <c r="N350" s="34"/>
      <c r="O350" s="34"/>
      <c r="P350" s="33"/>
    </row>
    <row r="351" spans="1:27" ht="21" customHeight="1" hidden="1">
      <c r="A351" s="28"/>
      <c r="B351" s="30"/>
      <c r="C351" s="31" t="e">
        <f>+#REF!*AB351*AC351</f>
        <v>#REF!</v>
      </c>
      <c r="D351" s="32">
        <f>D44</f>
        <v>0</v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3" t="e">
        <f aca="true" t="shared" si="139" ref="P351:AA351">+$C351*D351</f>
        <v>#REF!</v>
      </c>
      <c r="Q351" s="21" t="e">
        <f t="shared" si="139"/>
        <v>#REF!</v>
      </c>
      <c r="R351" s="21" t="e">
        <f t="shared" si="139"/>
        <v>#REF!</v>
      </c>
      <c r="S351" s="21" t="e">
        <f t="shared" si="139"/>
        <v>#REF!</v>
      </c>
      <c r="T351" s="21" t="e">
        <f t="shared" si="139"/>
        <v>#REF!</v>
      </c>
      <c r="U351" s="21" t="e">
        <f t="shared" si="139"/>
        <v>#REF!</v>
      </c>
      <c r="V351" s="21" t="e">
        <f t="shared" si="139"/>
        <v>#REF!</v>
      </c>
      <c r="W351" s="21" t="e">
        <f t="shared" si="139"/>
        <v>#REF!</v>
      </c>
      <c r="X351" s="21" t="e">
        <f t="shared" si="139"/>
        <v>#REF!</v>
      </c>
      <c r="Y351" s="21" t="e">
        <f t="shared" si="139"/>
        <v>#REF!</v>
      </c>
      <c r="Z351" s="21" t="e">
        <f t="shared" si="139"/>
        <v>#REF!</v>
      </c>
      <c r="AA351" s="21" t="e">
        <f t="shared" si="139"/>
        <v>#REF!</v>
      </c>
    </row>
    <row r="352" spans="1:16" ht="59.25" customHeight="1" hidden="1">
      <c r="A352" s="28"/>
      <c r="B352" s="30"/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3"/>
    </row>
    <row r="353" spans="1:16" ht="27.75" customHeight="1" hidden="1">
      <c r="A353" s="28"/>
      <c r="B353" s="30"/>
      <c r="C353" s="31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3"/>
    </row>
    <row r="354" spans="1:16" ht="48.75" customHeight="1">
      <c r="A354" s="28" t="s">
        <v>66</v>
      </c>
      <c r="B354" s="95" t="s">
        <v>27</v>
      </c>
      <c r="C354" s="95"/>
      <c r="D354" s="32">
        <f>D45</f>
        <v>0</v>
      </c>
      <c r="E354" s="32"/>
      <c r="F354" s="34"/>
      <c r="G354" s="35"/>
      <c r="H354" s="33"/>
      <c r="I354" s="36"/>
      <c r="J354" s="34"/>
      <c r="K354" s="34"/>
      <c r="L354" s="34"/>
      <c r="M354" s="34"/>
      <c r="N354" s="34"/>
      <c r="O354" s="34"/>
      <c r="P354" s="33"/>
    </row>
    <row r="355" spans="1:29" ht="21" customHeight="1">
      <c r="A355" s="28"/>
      <c r="B355" s="30" t="s">
        <v>18</v>
      </c>
      <c r="C355" s="31">
        <v>1</v>
      </c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3">
        <f>C355*D355</f>
        <v>0</v>
      </c>
      <c r="Q355" s="21">
        <f aca="true" t="shared" si="140" ref="Q355:AA355">+$C355*E355</f>
        <v>0</v>
      </c>
      <c r="R355" s="21">
        <f t="shared" si="140"/>
        <v>0</v>
      </c>
      <c r="S355" s="21">
        <f t="shared" si="140"/>
        <v>0</v>
      </c>
      <c r="T355" s="21">
        <f t="shared" si="140"/>
        <v>0</v>
      </c>
      <c r="U355" s="21">
        <f t="shared" si="140"/>
        <v>0</v>
      </c>
      <c r="V355" s="21">
        <f t="shared" si="140"/>
        <v>0</v>
      </c>
      <c r="W355" s="21">
        <f t="shared" si="140"/>
        <v>0</v>
      </c>
      <c r="X355" s="21">
        <f t="shared" si="140"/>
        <v>0</v>
      </c>
      <c r="Y355" s="21">
        <f t="shared" si="140"/>
        <v>0</v>
      </c>
      <c r="Z355" s="21">
        <f t="shared" si="140"/>
        <v>0</v>
      </c>
      <c r="AA355" s="21">
        <f t="shared" si="140"/>
        <v>0</v>
      </c>
      <c r="AC355" s="27"/>
    </row>
    <row r="356" spans="1:16" ht="21" customHeight="1">
      <c r="A356" s="28">
        <v>6</v>
      </c>
      <c r="B356" s="94" t="s">
        <v>28</v>
      </c>
      <c r="C356" s="94"/>
      <c r="D356" s="32">
        <f>D47</f>
        <v>0</v>
      </c>
      <c r="E356" s="32"/>
      <c r="F356" s="34"/>
      <c r="G356" s="35"/>
      <c r="H356" s="33"/>
      <c r="I356" s="36"/>
      <c r="J356" s="34"/>
      <c r="K356" s="34"/>
      <c r="L356" s="34"/>
      <c r="M356" s="34"/>
      <c r="N356" s="34"/>
      <c r="O356" s="34"/>
      <c r="P356" s="33"/>
    </row>
    <row r="357" spans="1:29" ht="21" customHeight="1" thickBot="1">
      <c r="A357" s="28"/>
      <c r="B357" s="105" t="s">
        <v>29</v>
      </c>
      <c r="C357" s="106" t="e">
        <f>+#REF!*AB357*AC357</f>
        <v>#REF!</v>
      </c>
      <c r="D357" s="107">
        <f>P355+P345+P343+P336+P334</f>
        <v>0</v>
      </c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8">
        <f>D357*0.05</f>
        <v>0</v>
      </c>
      <c r="Q357" s="21" t="e">
        <f aca="true" t="shared" si="141" ref="Q357:AA357">+$C357*E357</f>
        <v>#REF!</v>
      </c>
      <c r="R357" s="21" t="e">
        <f t="shared" si="141"/>
        <v>#REF!</v>
      </c>
      <c r="S357" s="21" t="e">
        <f t="shared" si="141"/>
        <v>#REF!</v>
      </c>
      <c r="T357" s="21" t="e">
        <f t="shared" si="141"/>
        <v>#REF!</v>
      </c>
      <c r="U357" s="21" t="e">
        <f t="shared" si="141"/>
        <v>#REF!</v>
      </c>
      <c r="V357" s="21" t="e">
        <f t="shared" si="141"/>
        <v>#REF!</v>
      </c>
      <c r="W357" s="21" t="e">
        <f t="shared" si="141"/>
        <v>#REF!</v>
      </c>
      <c r="X357" s="21" t="e">
        <f t="shared" si="141"/>
        <v>#REF!</v>
      </c>
      <c r="Y357" s="21" t="e">
        <f t="shared" si="141"/>
        <v>#REF!</v>
      </c>
      <c r="Z357" s="21" t="e">
        <f t="shared" si="141"/>
        <v>#REF!</v>
      </c>
      <c r="AA357" s="21" t="e">
        <f t="shared" si="141"/>
        <v>#REF!</v>
      </c>
      <c r="AC357" s="27"/>
    </row>
    <row r="358" spans="1:27" ht="23.25" customHeight="1" thickBot="1">
      <c r="A358" s="28"/>
      <c r="B358" s="38" t="s">
        <v>90</v>
      </c>
      <c r="C358" s="39"/>
      <c r="D358" s="40">
        <f>D50</f>
        <v>0</v>
      </c>
      <c r="E358" s="40"/>
      <c r="F358" s="34"/>
      <c r="G358" s="35"/>
      <c r="H358" s="33"/>
      <c r="I358" s="36"/>
      <c r="J358" s="34"/>
      <c r="K358" s="34"/>
      <c r="L358" s="34"/>
      <c r="M358" s="34"/>
      <c r="N358" s="34"/>
      <c r="O358" s="34"/>
      <c r="P358" s="41">
        <f>P357+P355+P345+P343+P336+P334</f>
        <v>0</v>
      </c>
      <c r="Q358" s="42" t="e">
        <f>SUM(Q328:Q357)</f>
        <v>#REF!</v>
      </c>
      <c r="R358" s="42" t="e">
        <f>SUM(R328:R357)</f>
        <v>#REF!</v>
      </c>
      <c r="S358" s="42" t="e">
        <f>SUM(S328:S357)</f>
        <v>#REF!</v>
      </c>
      <c r="T358" s="42" t="e">
        <f>SUM(T328:T357)</f>
        <v>#REF!</v>
      </c>
      <c r="U358" s="42" t="e">
        <f>SUM(U328:U357)</f>
        <v>#REF!</v>
      </c>
      <c r="V358" s="42" t="e">
        <f>SUM(V328:V357)</f>
        <v>#REF!</v>
      </c>
      <c r="W358" s="42" t="e">
        <f>SUM(W328:W357)</f>
        <v>#REF!</v>
      </c>
      <c r="X358" s="42" t="e">
        <f>SUM(X328:X357)</f>
        <v>#REF!</v>
      </c>
      <c r="Y358" s="42" t="e">
        <f>SUM(Y328:Y357)</f>
        <v>#REF!</v>
      </c>
      <c r="Z358" s="42" t="e">
        <f>SUM(Z328:Z357)</f>
        <v>#REF!</v>
      </c>
      <c r="AA358" s="42" t="e">
        <f>SUM(AA328:AA357)</f>
        <v>#REF!</v>
      </c>
    </row>
    <row r="359" spans="1:16" ht="23.25" customHeight="1" thickTop="1">
      <c r="A359" s="28"/>
      <c r="B359" s="30"/>
      <c r="C359" s="39"/>
      <c r="D359" s="40">
        <f>D51</f>
        <v>0</v>
      </c>
      <c r="E359" s="40"/>
      <c r="F359" s="34"/>
      <c r="G359" s="35"/>
      <c r="H359" s="33"/>
      <c r="I359" s="36"/>
      <c r="J359" s="34"/>
      <c r="K359" s="34"/>
      <c r="L359" s="34"/>
      <c r="M359" s="34"/>
      <c r="N359" s="34"/>
      <c r="O359" s="34"/>
      <c r="P359" s="33"/>
    </row>
    <row r="360" spans="1:16" ht="30" customHeight="1">
      <c r="A360" s="16" t="s">
        <v>30</v>
      </c>
      <c r="B360" s="97" t="s">
        <v>31</v>
      </c>
      <c r="C360" s="97"/>
      <c r="D360" s="80">
        <f>D52</f>
        <v>0</v>
      </c>
      <c r="E360" s="44"/>
      <c r="F360" s="34"/>
      <c r="G360" s="35"/>
      <c r="H360" s="34"/>
      <c r="I360" s="34"/>
      <c r="J360" s="34"/>
      <c r="K360" s="34"/>
      <c r="L360" s="34"/>
      <c r="M360" s="34"/>
      <c r="N360" s="34"/>
      <c r="O360" s="34"/>
      <c r="P360" s="33"/>
    </row>
    <row r="361" spans="1:16" ht="10.5" customHeight="1">
      <c r="A361" s="23" t="s">
        <v>16</v>
      </c>
      <c r="B361" s="24" t="s">
        <v>16</v>
      </c>
      <c r="C361" s="24"/>
      <c r="D361" s="79">
        <f>D53</f>
        <v>0</v>
      </c>
      <c r="E361" s="45"/>
      <c r="F361" s="34"/>
      <c r="G361" s="35"/>
      <c r="H361" s="34"/>
      <c r="I361" s="34"/>
      <c r="J361" s="34"/>
      <c r="K361" s="34"/>
      <c r="L361" s="34"/>
      <c r="M361" s="34"/>
      <c r="N361" s="34"/>
      <c r="O361" s="34"/>
      <c r="P361" s="33"/>
    </row>
    <row r="362" spans="1:16" ht="70.5" customHeight="1">
      <c r="A362" s="28">
        <v>1</v>
      </c>
      <c r="B362" s="95" t="s">
        <v>100</v>
      </c>
      <c r="C362" s="95"/>
      <c r="D362" s="32">
        <f>D54</f>
        <v>0</v>
      </c>
      <c r="E362" s="32"/>
      <c r="F362" s="34"/>
      <c r="G362" s="35"/>
      <c r="H362" s="34"/>
      <c r="I362" s="34"/>
      <c r="J362" s="34"/>
      <c r="K362" s="34"/>
      <c r="L362" s="34"/>
      <c r="M362" s="34"/>
      <c r="N362" s="34"/>
      <c r="O362" s="34"/>
      <c r="P362" s="33"/>
    </row>
    <row r="363" spans="1:29" ht="27" customHeight="1">
      <c r="A363" s="28"/>
      <c r="B363" s="30" t="s">
        <v>57</v>
      </c>
      <c r="C363" s="31">
        <v>489</v>
      </c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3">
        <f aca="true" t="shared" si="142" ref="P363:AA363">+$C363*D363</f>
        <v>0</v>
      </c>
      <c r="Q363" s="21">
        <f t="shared" si="142"/>
        <v>0</v>
      </c>
      <c r="R363" s="21">
        <f t="shared" si="142"/>
        <v>0</v>
      </c>
      <c r="S363" s="21">
        <f t="shared" si="142"/>
        <v>0</v>
      </c>
      <c r="T363" s="21">
        <f t="shared" si="142"/>
        <v>0</v>
      </c>
      <c r="U363" s="21">
        <f t="shared" si="142"/>
        <v>0</v>
      </c>
      <c r="V363" s="21">
        <f t="shared" si="142"/>
        <v>0</v>
      </c>
      <c r="W363" s="21">
        <f t="shared" si="142"/>
        <v>0</v>
      </c>
      <c r="X363" s="21">
        <f t="shared" si="142"/>
        <v>0</v>
      </c>
      <c r="Y363" s="21">
        <f t="shared" si="142"/>
        <v>0</v>
      </c>
      <c r="Z363" s="21">
        <f t="shared" si="142"/>
        <v>0</v>
      </c>
      <c r="AA363" s="21">
        <f t="shared" si="142"/>
        <v>0</v>
      </c>
      <c r="AC363" s="27"/>
    </row>
    <row r="364" spans="1:16" ht="34.5" customHeight="1">
      <c r="A364" s="28">
        <f>+A362+1</f>
        <v>2</v>
      </c>
      <c r="B364" s="95" t="s">
        <v>32</v>
      </c>
      <c r="C364" s="95"/>
      <c r="D364" s="32">
        <f>D56</f>
        <v>0</v>
      </c>
      <c r="E364" s="32"/>
      <c r="F364" s="34"/>
      <c r="G364" s="35"/>
      <c r="H364" s="33"/>
      <c r="I364" s="36"/>
      <c r="J364" s="34"/>
      <c r="K364" s="34"/>
      <c r="L364" s="34"/>
      <c r="M364" s="34"/>
      <c r="N364" s="34"/>
      <c r="O364" s="34"/>
      <c r="P364" s="33"/>
    </row>
    <row r="365" spans="1:29" ht="25.5" customHeight="1">
      <c r="A365" s="28"/>
      <c r="B365" s="30" t="s">
        <v>58</v>
      </c>
      <c r="C365" s="31">
        <v>2760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3">
        <f aca="true" t="shared" si="143" ref="P365:AA365">+$C365*D365</f>
        <v>0</v>
      </c>
      <c r="Q365" s="21">
        <f t="shared" si="143"/>
        <v>0</v>
      </c>
      <c r="R365" s="21">
        <f t="shared" si="143"/>
        <v>0</v>
      </c>
      <c r="S365" s="21">
        <f t="shared" si="143"/>
        <v>0</v>
      </c>
      <c r="T365" s="21">
        <f t="shared" si="143"/>
        <v>0</v>
      </c>
      <c r="U365" s="21">
        <f t="shared" si="143"/>
        <v>0</v>
      </c>
      <c r="V365" s="21">
        <f t="shared" si="143"/>
        <v>0</v>
      </c>
      <c r="W365" s="21">
        <f t="shared" si="143"/>
        <v>0</v>
      </c>
      <c r="X365" s="21">
        <f t="shared" si="143"/>
        <v>0</v>
      </c>
      <c r="Y365" s="21">
        <f t="shared" si="143"/>
        <v>0</v>
      </c>
      <c r="Z365" s="21">
        <f t="shared" si="143"/>
        <v>0</v>
      </c>
      <c r="AA365" s="21">
        <f t="shared" si="143"/>
        <v>0</v>
      </c>
      <c r="AC365" s="27"/>
    </row>
    <row r="366" spans="1:29" ht="25.5" customHeight="1" hidden="1">
      <c r="A366" s="28"/>
      <c r="B366" s="95"/>
      <c r="C366" s="95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3"/>
      <c r="AC366" s="27"/>
    </row>
    <row r="367" spans="1:29" ht="25.5" customHeight="1" hidden="1">
      <c r="A367" s="28"/>
      <c r="B367" s="30"/>
      <c r="C367" s="31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3"/>
      <c r="AC367" s="27"/>
    </row>
    <row r="368" spans="1:16" ht="42.75" customHeight="1">
      <c r="A368" s="28">
        <f>+A364+1</f>
        <v>3</v>
      </c>
      <c r="B368" s="95" t="s">
        <v>88</v>
      </c>
      <c r="C368" s="95"/>
      <c r="D368" s="32">
        <f>D58</f>
        <v>0</v>
      </c>
      <c r="E368" s="32"/>
      <c r="F368" s="34"/>
      <c r="G368" s="35"/>
      <c r="H368" s="33"/>
      <c r="I368" s="36"/>
      <c r="J368" s="34"/>
      <c r="K368" s="34"/>
      <c r="L368" s="34"/>
      <c r="M368" s="34"/>
      <c r="N368" s="34"/>
      <c r="O368" s="34"/>
      <c r="P368" s="33"/>
    </row>
    <row r="369" spans="1:16" ht="33.75" customHeight="1">
      <c r="A369" s="28"/>
      <c r="B369" s="30" t="s">
        <v>59</v>
      </c>
      <c r="C369" s="31">
        <v>1809</v>
      </c>
      <c r="D369" s="32"/>
      <c r="E369" s="32"/>
      <c r="F369" s="34"/>
      <c r="G369" s="35"/>
      <c r="H369" s="33"/>
      <c r="I369" s="36"/>
      <c r="J369" s="34"/>
      <c r="K369" s="34"/>
      <c r="L369" s="34"/>
      <c r="M369" s="34"/>
      <c r="N369" s="34"/>
      <c r="O369" s="34"/>
      <c r="P369" s="33">
        <f>C369*D369</f>
        <v>0</v>
      </c>
    </row>
    <row r="370" spans="1:16" ht="38.25" customHeight="1" hidden="1">
      <c r="A370" s="28"/>
      <c r="B370" s="30"/>
      <c r="C370" s="31"/>
      <c r="D370" s="32"/>
      <c r="E370" s="32"/>
      <c r="F370" s="34"/>
      <c r="G370" s="35"/>
      <c r="H370" s="33"/>
      <c r="I370" s="36"/>
      <c r="J370" s="34"/>
      <c r="K370" s="34"/>
      <c r="L370" s="34"/>
      <c r="M370" s="34"/>
      <c r="N370" s="34"/>
      <c r="O370" s="34"/>
      <c r="P370" s="33"/>
    </row>
    <row r="371" spans="1:16" ht="33.75" customHeight="1" hidden="1">
      <c r="A371" s="28"/>
      <c r="B371" s="30"/>
      <c r="C371" s="31"/>
      <c r="D371" s="32"/>
      <c r="E371" s="32"/>
      <c r="F371" s="34"/>
      <c r="G371" s="35"/>
      <c r="H371" s="33"/>
      <c r="I371" s="36"/>
      <c r="J371" s="34"/>
      <c r="K371" s="34"/>
      <c r="L371" s="34"/>
      <c r="M371" s="34"/>
      <c r="N371" s="34"/>
      <c r="O371" s="34"/>
      <c r="P371" s="33"/>
    </row>
    <row r="372" spans="1:16" ht="33.75" customHeight="1" hidden="1">
      <c r="A372" s="28"/>
      <c r="B372" s="30"/>
      <c r="C372" s="31"/>
      <c r="D372" s="32"/>
      <c r="E372" s="32"/>
      <c r="F372" s="34"/>
      <c r="G372" s="35"/>
      <c r="H372" s="33"/>
      <c r="I372" s="36"/>
      <c r="J372" s="34"/>
      <c r="K372" s="34"/>
      <c r="L372" s="34"/>
      <c r="M372" s="34"/>
      <c r="N372" s="34"/>
      <c r="O372" s="34"/>
      <c r="P372" s="33"/>
    </row>
    <row r="373" spans="1:16" ht="33.75" customHeight="1" hidden="1">
      <c r="A373" s="28"/>
      <c r="B373" s="30"/>
      <c r="C373" s="31"/>
      <c r="D373" s="32"/>
      <c r="E373" s="32"/>
      <c r="F373" s="34"/>
      <c r="G373" s="35"/>
      <c r="H373" s="33"/>
      <c r="I373" s="36"/>
      <c r="J373" s="34"/>
      <c r="K373" s="34"/>
      <c r="L373" s="34"/>
      <c r="M373" s="34"/>
      <c r="N373" s="34"/>
      <c r="O373" s="34"/>
      <c r="P373" s="33"/>
    </row>
    <row r="374" spans="1:16" ht="33.75" customHeight="1" hidden="1">
      <c r="A374" s="28"/>
      <c r="B374" s="91"/>
      <c r="C374" s="91"/>
      <c r="D374" s="32"/>
      <c r="E374" s="32"/>
      <c r="F374" s="34"/>
      <c r="G374" s="35"/>
      <c r="H374" s="33"/>
      <c r="I374" s="36"/>
      <c r="J374" s="34"/>
      <c r="K374" s="34"/>
      <c r="L374" s="34"/>
      <c r="M374" s="34"/>
      <c r="N374" s="34"/>
      <c r="O374" s="34"/>
      <c r="P374" s="33"/>
    </row>
    <row r="375" spans="1:29" ht="21" customHeight="1" hidden="1">
      <c r="A375" s="28"/>
      <c r="B375" s="30"/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3"/>
      <c r="Q375" s="21">
        <f aca="true" t="shared" si="144" ref="Q375:AA375">+$C375*E375</f>
        <v>0</v>
      </c>
      <c r="R375" s="21">
        <f t="shared" si="144"/>
        <v>0</v>
      </c>
      <c r="S375" s="21">
        <f t="shared" si="144"/>
        <v>0</v>
      </c>
      <c r="T375" s="21">
        <f t="shared" si="144"/>
        <v>0</v>
      </c>
      <c r="U375" s="21">
        <f t="shared" si="144"/>
        <v>0</v>
      </c>
      <c r="V375" s="21">
        <f t="shared" si="144"/>
        <v>0</v>
      </c>
      <c r="W375" s="21">
        <f t="shared" si="144"/>
        <v>0</v>
      </c>
      <c r="X375" s="21">
        <f t="shared" si="144"/>
        <v>0</v>
      </c>
      <c r="Y375" s="21">
        <f t="shared" si="144"/>
        <v>0</v>
      </c>
      <c r="Z375" s="21">
        <f t="shared" si="144"/>
        <v>0</v>
      </c>
      <c r="AA375" s="21">
        <f t="shared" si="144"/>
        <v>0</v>
      </c>
      <c r="AC375" s="27"/>
    </row>
    <row r="376" spans="1:29" ht="67.5" customHeight="1">
      <c r="A376" s="28" t="s">
        <v>62</v>
      </c>
      <c r="B376" s="30" t="s">
        <v>102</v>
      </c>
      <c r="C376" s="3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3"/>
      <c r="AC376" s="27"/>
    </row>
    <row r="377" spans="1:29" ht="21" customHeight="1">
      <c r="A377" s="28"/>
      <c r="B377" s="30" t="s">
        <v>77</v>
      </c>
      <c r="C377" s="31">
        <v>416</v>
      </c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3">
        <f>D377*C377</f>
        <v>0</v>
      </c>
      <c r="AC377" s="27"/>
    </row>
    <row r="378" spans="1:29" ht="21" customHeight="1">
      <c r="A378" s="28"/>
      <c r="B378" s="30"/>
      <c r="C378" s="31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3"/>
      <c r="AC378" s="27"/>
    </row>
    <row r="379" spans="1:29" ht="30" customHeight="1">
      <c r="A379" s="28" t="s">
        <v>66</v>
      </c>
      <c r="B379" s="95" t="s">
        <v>101</v>
      </c>
      <c r="C379" s="95"/>
      <c r="D379" s="32">
        <f>D58</f>
        <v>0</v>
      </c>
      <c r="E379" s="32"/>
      <c r="F379" s="34"/>
      <c r="G379" s="35"/>
      <c r="H379" s="33"/>
      <c r="I379" s="36"/>
      <c r="J379" s="34"/>
      <c r="K379" s="34"/>
      <c r="L379" s="34"/>
      <c r="M379" s="34"/>
      <c r="N379" s="34"/>
      <c r="O379" s="34"/>
      <c r="P379" s="33"/>
      <c r="AC379" s="27"/>
    </row>
    <row r="380" spans="1:29" ht="21" customHeight="1">
      <c r="A380" s="28"/>
      <c r="B380" s="30" t="s">
        <v>59</v>
      </c>
      <c r="C380" s="31">
        <v>4190</v>
      </c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3">
        <f>D380*C380</f>
        <v>0</v>
      </c>
      <c r="AC380" s="27"/>
    </row>
    <row r="381" spans="1:16" ht="27.75" customHeight="1">
      <c r="A381" s="28" t="s">
        <v>69</v>
      </c>
      <c r="B381" s="95" t="s">
        <v>89</v>
      </c>
      <c r="C381" s="95"/>
      <c r="D381" s="32">
        <f>D60</f>
        <v>0</v>
      </c>
      <c r="E381" s="32"/>
      <c r="F381" s="34"/>
      <c r="G381" s="35"/>
      <c r="H381" s="33"/>
      <c r="I381" s="36"/>
      <c r="J381" s="34"/>
      <c r="K381" s="34"/>
      <c r="L381" s="34"/>
      <c r="M381" s="34"/>
      <c r="N381" s="34"/>
      <c r="O381" s="34"/>
      <c r="P381" s="33"/>
    </row>
    <row r="382" spans="1:27" ht="24.75" customHeight="1">
      <c r="A382" s="28"/>
      <c r="B382" s="30" t="s">
        <v>56</v>
      </c>
      <c r="C382" s="31">
        <v>50</v>
      </c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3">
        <f aca="true" t="shared" si="145" ref="P382:AA382">+$C382*D382</f>
        <v>0</v>
      </c>
      <c r="Q382" s="21">
        <f t="shared" si="145"/>
        <v>0</v>
      </c>
      <c r="R382" s="21">
        <f t="shared" si="145"/>
        <v>0</v>
      </c>
      <c r="S382" s="21">
        <f t="shared" si="145"/>
        <v>0</v>
      </c>
      <c r="T382" s="21">
        <f t="shared" si="145"/>
        <v>0</v>
      </c>
      <c r="U382" s="21">
        <f t="shared" si="145"/>
        <v>0</v>
      </c>
      <c r="V382" s="21">
        <f t="shared" si="145"/>
        <v>0</v>
      </c>
      <c r="W382" s="21">
        <f t="shared" si="145"/>
        <v>0</v>
      </c>
      <c r="X382" s="21">
        <f t="shared" si="145"/>
        <v>0</v>
      </c>
      <c r="Y382" s="21">
        <f t="shared" si="145"/>
        <v>0</v>
      </c>
      <c r="Z382" s="21">
        <f t="shared" si="145"/>
        <v>0</v>
      </c>
      <c r="AA382" s="21">
        <f t="shared" si="145"/>
        <v>0</v>
      </c>
    </row>
    <row r="383" spans="1:16" ht="45.75" customHeight="1">
      <c r="A383" s="28" t="s">
        <v>71</v>
      </c>
      <c r="B383" s="95" t="s">
        <v>79</v>
      </c>
      <c r="C383" s="95"/>
      <c r="D383" s="32">
        <f>D62</f>
        <v>0</v>
      </c>
      <c r="E383" s="32"/>
      <c r="F383" s="34"/>
      <c r="G383" s="35"/>
      <c r="H383" s="33"/>
      <c r="I383" s="36"/>
      <c r="J383" s="34"/>
      <c r="K383" s="34"/>
      <c r="L383" s="34"/>
      <c r="M383" s="34"/>
      <c r="N383" s="34"/>
      <c r="O383" s="34"/>
      <c r="P383" s="33"/>
    </row>
    <row r="384" spans="1:29" ht="21" customHeight="1">
      <c r="A384" s="28"/>
      <c r="B384" s="30" t="s">
        <v>57</v>
      </c>
      <c r="C384" s="31">
        <v>134</v>
      </c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3">
        <f aca="true" t="shared" si="146" ref="P384:AA384">+$C384*D384</f>
        <v>0</v>
      </c>
      <c r="Q384" s="21">
        <f t="shared" si="146"/>
        <v>0</v>
      </c>
      <c r="R384" s="21">
        <f t="shared" si="146"/>
        <v>0</v>
      </c>
      <c r="S384" s="21">
        <f t="shared" si="146"/>
        <v>0</v>
      </c>
      <c r="T384" s="21">
        <f t="shared" si="146"/>
        <v>0</v>
      </c>
      <c r="U384" s="21">
        <f t="shared" si="146"/>
        <v>0</v>
      </c>
      <c r="V384" s="21">
        <f t="shared" si="146"/>
        <v>0</v>
      </c>
      <c r="W384" s="21">
        <f t="shared" si="146"/>
        <v>0</v>
      </c>
      <c r="X384" s="21">
        <f t="shared" si="146"/>
        <v>0</v>
      </c>
      <c r="Y384" s="21">
        <f t="shared" si="146"/>
        <v>0</v>
      </c>
      <c r="Z384" s="21">
        <f t="shared" si="146"/>
        <v>0</v>
      </c>
      <c r="AA384" s="21">
        <f t="shared" si="146"/>
        <v>0</v>
      </c>
      <c r="AC384" s="27"/>
    </row>
    <row r="385" spans="1:16" ht="31.5" customHeight="1" hidden="1">
      <c r="A385" s="28" t="e">
        <f>+A383+1</f>
        <v>#VALUE!</v>
      </c>
      <c r="B385" s="94"/>
      <c r="C385" s="94"/>
      <c r="D385" s="32">
        <f>D64</f>
        <v>0</v>
      </c>
      <c r="E385" s="32"/>
      <c r="F385" s="34"/>
      <c r="G385" s="35"/>
      <c r="H385" s="33"/>
      <c r="I385" s="36"/>
      <c r="J385" s="34"/>
      <c r="K385" s="34"/>
      <c r="L385" s="34"/>
      <c r="M385" s="34"/>
      <c r="N385" s="34"/>
      <c r="O385" s="34"/>
      <c r="P385" s="33">
        <f>SUM(P363:P384)</f>
        <v>0</v>
      </c>
    </row>
    <row r="386" spans="1:27" ht="21" customHeight="1" hidden="1">
      <c r="A386" s="28"/>
      <c r="B386" s="30"/>
      <c r="C386" s="31" t="e">
        <f>+#REF!*AB386*AC386</f>
        <v>#REF!</v>
      </c>
      <c r="D386" s="32">
        <f>D65</f>
        <v>0</v>
      </c>
      <c r="E386" s="32">
        <f>SUM(Q363:Q385)</f>
        <v>0</v>
      </c>
      <c r="F386" s="32">
        <f>SUM(R363:R385)</f>
        <v>0</v>
      </c>
      <c r="G386" s="32">
        <f>SUM(S363:S385)</f>
        <v>0</v>
      </c>
      <c r="H386" s="32">
        <f>SUM(T363:T385)</f>
        <v>0</v>
      </c>
      <c r="I386" s="32">
        <f>SUM(U363:U385)</f>
        <v>0</v>
      </c>
      <c r="J386" s="32"/>
      <c r="K386" s="32"/>
      <c r="L386" s="32"/>
      <c r="M386" s="32"/>
      <c r="N386" s="32"/>
      <c r="O386" s="32"/>
      <c r="P386" s="33" t="e">
        <f aca="true" t="shared" si="147" ref="P386:AA386">+$C386*D386</f>
        <v>#REF!</v>
      </c>
      <c r="Q386" s="21" t="e">
        <f t="shared" si="147"/>
        <v>#REF!</v>
      </c>
      <c r="R386" s="21" t="e">
        <f t="shared" si="147"/>
        <v>#REF!</v>
      </c>
      <c r="S386" s="21" t="e">
        <f t="shared" si="147"/>
        <v>#REF!</v>
      </c>
      <c r="T386" s="21" t="e">
        <f t="shared" si="147"/>
        <v>#REF!</v>
      </c>
      <c r="U386" s="21" t="e">
        <f t="shared" si="147"/>
        <v>#REF!</v>
      </c>
      <c r="V386" s="21" t="e">
        <f t="shared" si="147"/>
        <v>#REF!</v>
      </c>
      <c r="W386" s="21" t="e">
        <f t="shared" si="147"/>
        <v>#REF!</v>
      </c>
      <c r="X386" s="21" t="e">
        <f t="shared" si="147"/>
        <v>#REF!</v>
      </c>
      <c r="Y386" s="21" t="e">
        <f t="shared" si="147"/>
        <v>#REF!</v>
      </c>
      <c r="Z386" s="21" t="e">
        <f t="shared" si="147"/>
        <v>#REF!</v>
      </c>
      <c r="AA386" s="21" t="e">
        <f t="shared" si="147"/>
        <v>#REF!</v>
      </c>
    </row>
    <row r="387" spans="1:16" ht="21" customHeight="1" hidden="1">
      <c r="A387" s="28" t="e">
        <f>+A385+1</f>
        <v>#VALUE!</v>
      </c>
      <c r="B387" s="94"/>
      <c r="C387" s="94"/>
      <c r="D387" s="32">
        <f>D66</f>
        <v>0</v>
      </c>
      <c r="E387" s="32"/>
      <c r="F387" s="34"/>
      <c r="G387" s="35"/>
      <c r="H387" s="33"/>
      <c r="I387" s="36"/>
      <c r="J387" s="34"/>
      <c r="K387" s="34"/>
      <c r="L387" s="34"/>
      <c r="M387" s="34"/>
      <c r="N387" s="34"/>
      <c r="O387" s="34"/>
      <c r="P387" s="33"/>
    </row>
    <row r="388" spans="1:27" ht="21" customHeight="1" hidden="1">
      <c r="A388" s="28"/>
      <c r="B388" s="30"/>
      <c r="C388" s="31" t="e">
        <f>+#REF!*AB388*AC388</f>
        <v>#REF!</v>
      </c>
      <c r="D388" s="32">
        <f>D67</f>
        <v>0</v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3" t="e">
        <f aca="true" t="shared" si="148" ref="P388:AA388">+$C388*D388</f>
        <v>#REF!</v>
      </c>
      <c r="Q388" s="21" t="e">
        <f t="shared" si="148"/>
        <v>#REF!</v>
      </c>
      <c r="R388" s="21" t="e">
        <f t="shared" si="148"/>
        <v>#REF!</v>
      </c>
      <c r="S388" s="21" t="e">
        <f t="shared" si="148"/>
        <v>#REF!</v>
      </c>
      <c r="T388" s="21" t="e">
        <f t="shared" si="148"/>
        <v>#REF!</v>
      </c>
      <c r="U388" s="21" t="e">
        <f t="shared" si="148"/>
        <v>#REF!</v>
      </c>
      <c r="V388" s="21" t="e">
        <f t="shared" si="148"/>
        <v>#REF!</v>
      </c>
      <c r="W388" s="21" t="e">
        <f t="shared" si="148"/>
        <v>#REF!</v>
      </c>
      <c r="X388" s="21" t="e">
        <f t="shared" si="148"/>
        <v>#REF!</v>
      </c>
      <c r="Y388" s="21" t="e">
        <f t="shared" si="148"/>
        <v>#REF!</v>
      </c>
      <c r="Z388" s="21" t="e">
        <f t="shared" si="148"/>
        <v>#REF!</v>
      </c>
      <c r="AA388" s="21" t="e">
        <f t="shared" si="148"/>
        <v>#REF!</v>
      </c>
    </row>
    <row r="389" spans="1:16" ht="21" customHeight="1" hidden="1">
      <c r="A389" s="28" t="e">
        <f>+A387+1</f>
        <v>#VALUE!</v>
      </c>
      <c r="B389" s="94"/>
      <c r="C389" s="94"/>
      <c r="D389" s="32">
        <f>D68</f>
        <v>0</v>
      </c>
      <c r="E389" s="32"/>
      <c r="F389" s="34"/>
      <c r="G389" s="35"/>
      <c r="H389" s="33"/>
      <c r="I389" s="36"/>
      <c r="J389" s="34"/>
      <c r="K389" s="34"/>
      <c r="L389" s="34"/>
      <c r="M389" s="34"/>
      <c r="N389" s="34"/>
      <c r="O389" s="34"/>
      <c r="P389" s="33"/>
    </row>
    <row r="390" spans="1:27" ht="21" customHeight="1" hidden="1">
      <c r="A390" s="28"/>
      <c r="B390" s="30"/>
      <c r="C390" s="31" t="e">
        <f>+#REF!*AB390*AC390</f>
        <v>#REF!</v>
      </c>
      <c r="D390" s="32">
        <f>D69</f>
        <v>0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3" t="e">
        <f aca="true" t="shared" si="149" ref="P390:AA390">+$C390*D390</f>
        <v>#REF!</v>
      </c>
      <c r="Q390" s="21" t="e">
        <f t="shared" si="149"/>
        <v>#REF!</v>
      </c>
      <c r="R390" s="21" t="e">
        <f t="shared" si="149"/>
        <v>#REF!</v>
      </c>
      <c r="S390" s="21" t="e">
        <f t="shared" si="149"/>
        <v>#REF!</v>
      </c>
      <c r="T390" s="21" t="e">
        <f t="shared" si="149"/>
        <v>#REF!</v>
      </c>
      <c r="U390" s="21" t="e">
        <f t="shared" si="149"/>
        <v>#REF!</v>
      </c>
      <c r="V390" s="21" t="e">
        <f t="shared" si="149"/>
        <v>#REF!</v>
      </c>
      <c r="W390" s="21" t="e">
        <f t="shared" si="149"/>
        <v>#REF!</v>
      </c>
      <c r="X390" s="21" t="e">
        <f t="shared" si="149"/>
        <v>#REF!</v>
      </c>
      <c r="Y390" s="21" t="e">
        <f t="shared" si="149"/>
        <v>#REF!</v>
      </c>
      <c r="Z390" s="21" t="e">
        <f t="shared" si="149"/>
        <v>#REF!</v>
      </c>
      <c r="AA390" s="21" t="e">
        <f t="shared" si="149"/>
        <v>#REF!</v>
      </c>
    </row>
    <row r="391" spans="1:16" ht="21" customHeight="1">
      <c r="A391" s="28" t="s">
        <v>73</v>
      </c>
      <c r="B391" s="94" t="s">
        <v>33</v>
      </c>
      <c r="C391" s="94"/>
      <c r="D391" s="32">
        <f>D70</f>
        <v>0</v>
      </c>
      <c r="E391" s="32"/>
      <c r="F391" s="34"/>
      <c r="G391" s="35"/>
      <c r="H391" s="33"/>
      <c r="I391" s="36"/>
      <c r="J391" s="34"/>
      <c r="K391" s="34"/>
      <c r="L391" s="34"/>
      <c r="M391" s="34"/>
      <c r="N391" s="34"/>
      <c r="O391" s="34"/>
      <c r="P391" s="33"/>
    </row>
    <row r="392" spans="1:29" ht="21" customHeight="1" thickBot="1">
      <c r="A392" s="28"/>
      <c r="B392" s="105" t="s">
        <v>34</v>
      </c>
      <c r="C392" s="106" t="e">
        <f>+#REF!*AB392*AC392</f>
        <v>#REF!</v>
      </c>
      <c r="D392" s="107">
        <f>P363+P365+P369+P377+P380+P382+P384</f>
        <v>0</v>
      </c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8">
        <f>D392*0.05</f>
        <v>0</v>
      </c>
      <c r="Q392" s="21" t="e">
        <f aca="true" t="shared" si="150" ref="Q392:AA392">+$C392*E392</f>
        <v>#REF!</v>
      </c>
      <c r="R392" s="21" t="e">
        <f t="shared" si="150"/>
        <v>#REF!</v>
      </c>
      <c r="S392" s="21" t="e">
        <f t="shared" si="150"/>
        <v>#REF!</v>
      </c>
      <c r="T392" s="21" t="e">
        <f t="shared" si="150"/>
        <v>#REF!</v>
      </c>
      <c r="U392" s="21" t="e">
        <f t="shared" si="150"/>
        <v>#REF!</v>
      </c>
      <c r="V392" s="21" t="e">
        <f t="shared" si="150"/>
        <v>#REF!</v>
      </c>
      <c r="W392" s="21" t="e">
        <f t="shared" si="150"/>
        <v>#REF!</v>
      </c>
      <c r="X392" s="21" t="e">
        <f t="shared" si="150"/>
        <v>#REF!</v>
      </c>
      <c r="Y392" s="21" t="e">
        <f t="shared" si="150"/>
        <v>#REF!</v>
      </c>
      <c r="Z392" s="21" t="e">
        <f t="shared" si="150"/>
        <v>#REF!</v>
      </c>
      <c r="AA392" s="21" t="e">
        <f t="shared" si="150"/>
        <v>#REF!</v>
      </c>
      <c r="AC392" s="27"/>
    </row>
    <row r="393" spans="1:27" ht="23.25" customHeight="1" thickBot="1">
      <c r="A393" s="28"/>
      <c r="B393" s="38" t="s">
        <v>90</v>
      </c>
      <c r="C393" s="39"/>
      <c r="D393" s="40">
        <f>D73</f>
        <v>0</v>
      </c>
      <c r="E393" s="40"/>
      <c r="F393" s="34"/>
      <c r="G393" s="35"/>
      <c r="H393" s="33"/>
      <c r="I393" s="36"/>
      <c r="J393" s="34"/>
      <c r="K393" s="34"/>
      <c r="L393" s="34"/>
      <c r="M393" s="34"/>
      <c r="N393" s="34"/>
      <c r="O393" s="34"/>
      <c r="P393" s="41">
        <f>D392+P392</f>
        <v>0</v>
      </c>
      <c r="Q393" s="42" t="e">
        <f>SUM(Q361:Q392)</f>
        <v>#REF!</v>
      </c>
      <c r="R393" s="42" t="e">
        <f>SUM(R361:R392)</f>
        <v>#REF!</v>
      </c>
      <c r="S393" s="42" t="e">
        <f>SUM(S361:S392)</f>
        <v>#REF!</v>
      </c>
      <c r="T393" s="42" t="e">
        <f>SUM(T361:T392)</f>
        <v>#REF!</v>
      </c>
      <c r="U393" s="42" t="e">
        <f>SUM(U361:U392)</f>
        <v>#REF!</v>
      </c>
      <c r="V393" s="42" t="e">
        <f>SUM(V361:V392)</f>
        <v>#REF!</v>
      </c>
      <c r="W393" s="42" t="e">
        <f>SUM(W361:W392)</f>
        <v>#REF!</v>
      </c>
      <c r="X393" s="42" t="e">
        <f>SUM(X361:X392)</f>
        <v>#REF!</v>
      </c>
      <c r="Y393" s="42" t="e">
        <f>SUM(Y361:Y392)</f>
        <v>#REF!</v>
      </c>
      <c r="Z393" s="42" t="e">
        <f>SUM(Z361:Z392)</f>
        <v>#REF!</v>
      </c>
      <c r="AA393" s="42" t="e">
        <f>SUM(AA361:AA392)</f>
        <v>#REF!</v>
      </c>
    </row>
    <row r="394" spans="1:16" ht="28.5" customHeight="1" thickTop="1">
      <c r="A394" s="28"/>
      <c r="B394" s="30"/>
      <c r="C394" s="39"/>
      <c r="D394" s="40">
        <f>D74</f>
        <v>0</v>
      </c>
      <c r="E394" s="40"/>
      <c r="F394" s="34"/>
      <c r="G394" s="35"/>
      <c r="H394" s="33"/>
      <c r="I394" s="36"/>
      <c r="J394" s="34"/>
      <c r="K394" s="34"/>
      <c r="L394" s="34"/>
      <c r="M394" s="34"/>
      <c r="N394" s="34"/>
      <c r="O394" s="34"/>
      <c r="P394" s="33"/>
    </row>
    <row r="395" spans="1:16" ht="30" customHeight="1">
      <c r="A395" s="16" t="s">
        <v>35</v>
      </c>
      <c r="B395" s="98" t="s">
        <v>36</v>
      </c>
      <c r="C395" s="98"/>
      <c r="D395" s="78">
        <f>D75</f>
        <v>0</v>
      </c>
      <c r="E395" s="44"/>
      <c r="F395" s="34"/>
      <c r="G395" s="35"/>
      <c r="H395" s="33"/>
      <c r="I395" s="36"/>
      <c r="J395" s="34"/>
      <c r="K395" s="34"/>
      <c r="L395" s="34"/>
      <c r="M395" s="34"/>
      <c r="N395" s="34"/>
      <c r="O395" s="34"/>
      <c r="P395" s="33"/>
    </row>
    <row r="396" spans="1:16" ht="10.5" customHeight="1">
      <c r="A396" s="23" t="s">
        <v>16</v>
      </c>
      <c r="B396" s="24" t="s">
        <v>16</v>
      </c>
      <c r="C396" s="24"/>
      <c r="D396" s="79">
        <f>D76</f>
        <v>0</v>
      </c>
      <c r="E396" s="45"/>
      <c r="F396" s="34"/>
      <c r="G396" s="35"/>
      <c r="H396" s="33"/>
      <c r="I396" s="36"/>
      <c r="J396" s="34"/>
      <c r="K396" s="34"/>
      <c r="L396" s="34"/>
      <c r="M396" s="34"/>
      <c r="N396" s="34"/>
      <c r="O396" s="34"/>
      <c r="P396" s="33"/>
    </row>
    <row r="397" spans="1:16" ht="45" customHeight="1">
      <c r="A397" s="28">
        <v>1</v>
      </c>
      <c r="B397" s="95" t="s">
        <v>94</v>
      </c>
      <c r="C397" s="95"/>
      <c r="D397" s="32">
        <f>D77</f>
        <v>0</v>
      </c>
      <c r="E397" s="32"/>
      <c r="F397" s="34"/>
      <c r="G397" s="35"/>
      <c r="H397" s="34"/>
      <c r="I397" s="34"/>
      <c r="J397" s="34"/>
      <c r="K397" s="34"/>
      <c r="L397" s="34"/>
      <c r="M397" s="34"/>
      <c r="N397" s="34"/>
      <c r="O397" s="34"/>
      <c r="P397" s="33"/>
    </row>
    <row r="398" spans="1:29" ht="27" customHeight="1">
      <c r="A398" s="28"/>
      <c r="B398" s="30" t="s">
        <v>57</v>
      </c>
      <c r="C398" s="31">
        <v>48</v>
      </c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3">
        <f aca="true" t="shared" si="151" ref="P398:AA398">+$C398*D398</f>
        <v>0</v>
      </c>
      <c r="Q398" s="21">
        <f t="shared" si="151"/>
        <v>0</v>
      </c>
      <c r="R398" s="21">
        <f t="shared" si="151"/>
        <v>0</v>
      </c>
      <c r="S398" s="21">
        <f t="shared" si="151"/>
        <v>0</v>
      </c>
      <c r="T398" s="21">
        <f t="shared" si="151"/>
        <v>0</v>
      </c>
      <c r="U398" s="21">
        <f t="shared" si="151"/>
        <v>0</v>
      </c>
      <c r="V398" s="21">
        <f t="shared" si="151"/>
        <v>0</v>
      </c>
      <c r="W398" s="21">
        <f t="shared" si="151"/>
        <v>0</v>
      </c>
      <c r="X398" s="21">
        <f t="shared" si="151"/>
        <v>0</v>
      </c>
      <c r="Y398" s="21">
        <f t="shared" si="151"/>
        <v>0</v>
      </c>
      <c r="Z398" s="21">
        <f t="shared" si="151"/>
        <v>0</v>
      </c>
      <c r="AA398" s="21">
        <f t="shared" si="151"/>
        <v>0</v>
      </c>
      <c r="AC398" s="27"/>
    </row>
    <row r="399" spans="1:29" ht="27" customHeight="1" hidden="1">
      <c r="A399" s="28"/>
      <c r="B399" s="30"/>
      <c r="C399" s="31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3"/>
      <c r="AC399" s="27"/>
    </row>
    <row r="400" spans="1:16" ht="27.75" customHeight="1" hidden="1">
      <c r="A400" s="28"/>
      <c r="B400" s="95"/>
      <c r="C400" s="95"/>
      <c r="D400" s="32">
        <f>D79</f>
        <v>0</v>
      </c>
      <c r="E400" s="32"/>
      <c r="F400" s="34"/>
      <c r="G400" s="35"/>
      <c r="H400" s="33"/>
      <c r="I400" s="36"/>
      <c r="J400" s="34"/>
      <c r="K400" s="34"/>
      <c r="L400" s="34"/>
      <c r="M400" s="34"/>
      <c r="N400" s="34"/>
      <c r="O400" s="34"/>
      <c r="P400" s="33"/>
    </row>
    <row r="401" spans="1:27" ht="24.75" customHeight="1" hidden="1">
      <c r="A401" s="28"/>
      <c r="B401" s="30"/>
      <c r="C401" s="31"/>
      <c r="D401" s="32">
        <f>D80</f>
        <v>0</v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3">
        <f aca="true" t="shared" si="152" ref="P401:AA401">+$C401*D401</f>
        <v>0</v>
      </c>
      <c r="Q401" s="21">
        <f t="shared" si="152"/>
        <v>0</v>
      </c>
      <c r="R401" s="21">
        <f t="shared" si="152"/>
        <v>0</v>
      </c>
      <c r="S401" s="21">
        <f t="shared" si="152"/>
        <v>0</v>
      </c>
      <c r="T401" s="21">
        <f t="shared" si="152"/>
        <v>0</v>
      </c>
      <c r="U401" s="21">
        <f t="shared" si="152"/>
        <v>0</v>
      </c>
      <c r="V401" s="21">
        <f t="shared" si="152"/>
        <v>0</v>
      </c>
      <c r="W401" s="21">
        <f t="shared" si="152"/>
        <v>0</v>
      </c>
      <c r="X401" s="21">
        <f t="shared" si="152"/>
        <v>0</v>
      </c>
      <c r="Y401" s="21">
        <f t="shared" si="152"/>
        <v>0</v>
      </c>
      <c r="Z401" s="21">
        <f t="shared" si="152"/>
        <v>0</v>
      </c>
      <c r="AA401" s="21">
        <f t="shared" si="152"/>
        <v>0</v>
      </c>
    </row>
    <row r="402" spans="1:16" ht="61.5" customHeight="1">
      <c r="A402" s="28">
        <v>2</v>
      </c>
      <c r="B402" s="95" t="s">
        <v>80</v>
      </c>
      <c r="C402" s="95"/>
      <c r="D402" s="32">
        <f>D81</f>
        <v>0</v>
      </c>
      <c r="E402" s="32"/>
      <c r="F402" s="34"/>
      <c r="G402" s="35"/>
      <c r="H402" s="33"/>
      <c r="I402" s="36"/>
      <c r="J402" s="34"/>
      <c r="K402" s="34"/>
      <c r="L402" s="34"/>
      <c r="M402" s="34"/>
      <c r="N402" s="34"/>
      <c r="O402" s="34"/>
      <c r="P402" s="33"/>
    </row>
    <row r="403" spans="1:16" ht="19.5" customHeight="1" hidden="1">
      <c r="A403" s="47"/>
      <c r="B403" s="95"/>
      <c r="C403" s="95"/>
      <c r="D403" s="32">
        <f>D82</f>
        <v>0</v>
      </c>
      <c r="E403" s="32"/>
      <c r="F403" s="34"/>
      <c r="G403" s="35"/>
      <c r="H403" s="33"/>
      <c r="I403" s="36"/>
      <c r="J403" s="34"/>
      <c r="K403" s="34"/>
      <c r="L403" s="34"/>
      <c r="M403" s="34"/>
      <c r="N403" s="34"/>
      <c r="O403" s="34"/>
      <c r="P403" s="33"/>
    </row>
    <row r="404" spans="1:16" ht="19.5" customHeight="1">
      <c r="A404" s="47"/>
      <c r="B404" s="91" t="s">
        <v>78</v>
      </c>
      <c r="C404" s="91">
        <v>0</v>
      </c>
      <c r="D404" s="32">
        <v>0</v>
      </c>
      <c r="E404" s="32"/>
      <c r="F404" s="34"/>
      <c r="G404" s="35"/>
      <c r="H404" s="33"/>
      <c r="I404" s="36"/>
      <c r="J404" s="34"/>
      <c r="K404" s="34"/>
      <c r="L404" s="34"/>
      <c r="M404" s="34"/>
      <c r="N404" s="34"/>
      <c r="O404" s="34"/>
      <c r="P404" s="33">
        <f>C404*D404</f>
        <v>0</v>
      </c>
    </row>
    <row r="405" spans="1:16" ht="19.5" customHeight="1">
      <c r="A405" s="47"/>
      <c r="B405" s="91" t="s">
        <v>81</v>
      </c>
      <c r="C405" s="91">
        <v>60</v>
      </c>
      <c r="D405" s="32"/>
      <c r="E405" s="32"/>
      <c r="F405" s="34"/>
      <c r="G405" s="35"/>
      <c r="H405" s="33"/>
      <c r="I405" s="36"/>
      <c r="J405" s="34"/>
      <c r="K405" s="34"/>
      <c r="L405" s="34"/>
      <c r="M405" s="34"/>
      <c r="N405" s="34"/>
      <c r="O405" s="34"/>
      <c r="P405" s="33">
        <f>C405*D405</f>
        <v>0</v>
      </c>
    </row>
    <row r="406" spans="1:16" ht="19.5" customHeight="1" hidden="1">
      <c r="A406" s="47"/>
      <c r="B406" s="91"/>
      <c r="C406" s="91"/>
      <c r="D406" s="32"/>
      <c r="E406" s="32"/>
      <c r="F406" s="34"/>
      <c r="G406" s="35"/>
      <c r="H406" s="33"/>
      <c r="I406" s="36"/>
      <c r="J406" s="34"/>
      <c r="K406" s="34"/>
      <c r="L406" s="34"/>
      <c r="M406" s="34"/>
      <c r="N406" s="34"/>
      <c r="O406" s="34"/>
      <c r="P406" s="33"/>
    </row>
    <row r="407" spans="1:16" ht="19.5" customHeight="1" hidden="1">
      <c r="A407" s="47"/>
      <c r="B407" s="91"/>
      <c r="C407" s="91"/>
      <c r="D407" s="32"/>
      <c r="E407" s="32"/>
      <c r="F407" s="34"/>
      <c r="G407" s="35"/>
      <c r="H407" s="33"/>
      <c r="I407" s="36"/>
      <c r="J407" s="34"/>
      <c r="K407" s="34"/>
      <c r="L407" s="34"/>
      <c r="M407" s="34"/>
      <c r="N407" s="34"/>
      <c r="O407" s="34"/>
      <c r="P407" s="33"/>
    </row>
    <row r="408" spans="1:16" ht="19.5" customHeight="1" hidden="1">
      <c r="A408" s="47"/>
      <c r="B408" s="91"/>
      <c r="C408" s="91"/>
      <c r="D408" s="32"/>
      <c r="E408" s="32"/>
      <c r="F408" s="34"/>
      <c r="G408" s="35"/>
      <c r="H408" s="33"/>
      <c r="I408" s="36"/>
      <c r="J408" s="34"/>
      <c r="K408" s="34"/>
      <c r="L408" s="34"/>
      <c r="M408" s="34"/>
      <c r="N408" s="34"/>
      <c r="O408" s="34"/>
      <c r="P408" s="33"/>
    </row>
    <row r="409" spans="1:27" ht="25.5" customHeight="1" hidden="1">
      <c r="A409" s="47"/>
      <c r="B409" s="30"/>
      <c r="C409" s="31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3"/>
      <c r="Q409" s="21">
        <f aca="true" t="shared" si="153" ref="Q409:AA409">+$C409*E409</f>
        <v>0</v>
      </c>
      <c r="R409" s="21">
        <f t="shared" si="153"/>
        <v>0</v>
      </c>
      <c r="S409" s="21">
        <f t="shared" si="153"/>
        <v>0</v>
      </c>
      <c r="T409" s="21">
        <f t="shared" si="153"/>
        <v>0</v>
      </c>
      <c r="U409" s="21">
        <f t="shared" si="153"/>
        <v>0</v>
      </c>
      <c r="V409" s="21">
        <f t="shared" si="153"/>
        <v>0</v>
      </c>
      <c r="W409" s="21">
        <f t="shared" si="153"/>
        <v>0</v>
      </c>
      <c r="X409" s="21">
        <f t="shared" si="153"/>
        <v>0</v>
      </c>
      <c r="Y409" s="21">
        <f t="shared" si="153"/>
        <v>0</v>
      </c>
      <c r="Z409" s="21">
        <f t="shared" si="153"/>
        <v>0</v>
      </c>
      <c r="AA409" s="21">
        <f t="shared" si="153"/>
        <v>0</v>
      </c>
    </row>
    <row r="410" spans="1:16" ht="19.5" customHeight="1" hidden="1">
      <c r="A410" s="47"/>
      <c r="B410" s="95"/>
      <c r="C410" s="95"/>
      <c r="D410" s="32">
        <f>D84</f>
        <v>0</v>
      </c>
      <c r="E410" s="32"/>
      <c r="F410" s="34"/>
      <c r="G410" s="35"/>
      <c r="H410" s="33"/>
      <c r="I410" s="36"/>
      <c r="J410" s="34"/>
      <c r="K410" s="34"/>
      <c r="L410" s="34"/>
      <c r="M410" s="34"/>
      <c r="N410" s="34"/>
      <c r="O410" s="34"/>
      <c r="P410" s="33"/>
    </row>
    <row r="411" spans="1:27" ht="25.5" customHeight="1" hidden="1">
      <c r="A411" s="28"/>
      <c r="B411" s="30"/>
      <c r="C411" s="31"/>
      <c r="D411" s="32">
        <f>D85</f>
        <v>0</v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3">
        <f aca="true" t="shared" si="154" ref="P411:AA411">+$C411*D411</f>
        <v>0</v>
      </c>
      <c r="Q411" s="21">
        <f t="shared" si="154"/>
        <v>0</v>
      </c>
      <c r="R411" s="21">
        <f t="shared" si="154"/>
        <v>0</v>
      </c>
      <c r="S411" s="21">
        <f t="shared" si="154"/>
        <v>0</v>
      </c>
      <c r="T411" s="21">
        <f t="shared" si="154"/>
        <v>0</v>
      </c>
      <c r="U411" s="21">
        <f t="shared" si="154"/>
        <v>0</v>
      </c>
      <c r="V411" s="21">
        <f t="shared" si="154"/>
        <v>0</v>
      </c>
      <c r="W411" s="21">
        <f t="shared" si="154"/>
        <v>0</v>
      </c>
      <c r="X411" s="21">
        <f t="shared" si="154"/>
        <v>0</v>
      </c>
      <c r="Y411" s="21">
        <f t="shared" si="154"/>
        <v>0</v>
      </c>
      <c r="Z411" s="21">
        <f t="shared" si="154"/>
        <v>0</v>
      </c>
      <c r="AA411" s="21">
        <f t="shared" si="154"/>
        <v>0</v>
      </c>
    </row>
    <row r="412" spans="1:16" ht="32.25" customHeight="1" hidden="1">
      <c r="A412" s="28"/>
      <c r="B412" s="95"/>
      <c r="C412" s="95"/>
      <c r="D412" s="32"/>
      <c r="E412" s="32"/>
      <c r="F412" s="34"/>
      <c r="G412" s="35"/>
      <c r="H412" s="33"/>
      <c r="I412" s="36"/>
      <c r="J412" s="34"/>
      <c r="K412" s="34"/>
      <c r="L412" s="34"/>
      <c r="M412" s="34"/>
      <c r="N412" s="34"/>
      <c r="O412" s="34"/>
      <c r="P412" s="33"/>
    </row>
    <row r="413" spans="1:16" ht="19.5" customHeight="1" hidden="1">
      <c r="A413" s="47"/>
      <c r="B413" s="95"/>
      <c r="C413" s="95"/>
      <c r="D413" s="32"/>
      <c r="E413" s="32"/>
      <c r="F413" s="34"/>
      <c r="G413" s="35"/>
      <c r="H413" s="33"/>
      <c r="I413" s="36"/>
      <c r="J413" s="34"/>
      <c r="K413" s="34"/>
      <c r="L413" s="34"/>
      <c r="M413" s="34"/>
      <c r="N413" s="34"/>
      <c r="O413" s="34"/>
      <c r="P413" s="33"/>
    </row>
    <row r="414" spans="1:16" ht="19.5" customHeight="1" hidden="1">
      <c r="A414" s="47"/>
      <c r="B414" s="91"/>
      <c r="C414" s="91"/>
      <c r="D414" s="32"/>
      <c r="E414" s="32"/>
      <c r="F414" s="34"/>
      <c r="G414" s="35"/>
      <c r="H414" s="33"/>
      <c r="I414" s="36"/>
      <c r="J414" s="34"/>
      <c r="K414" s="34"/>
      <c r="L414" s="34"/>
      <c r="M414" s="34"/>
      <c r="N414" s="34"/>
      <c r="O414" s="34"/>
      <c r="P414" s="33"/>
    </row>
    <row r="415" spans="1:29" ht="25.5" customHeight="1" hidden="1">
      <c r="A415" s="47"/>
      <c r="B415" s="30"/>
      <c r="C415" s="31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3"/>
      <c r="Q415" s="21">
        <f aca="true" t="shared" si="155" ref="Q415:AA415">+$C415*E415</f>
        <v>0</v>
      </c>
      <c r="R415" s="21">
        <f t="shared" si="155"/>
        <v>0</v>
      </c>
      <c r="S415" s="21">
        <f t="shared" si="155"/>
        <v>0</v>
      </c>
      <c r="T415" s="21">
        <f t="shared" si="155"/>
        <v>0</v>
      </c>
      <c r="U415" s="21">
        <f t="shared" si="155"/>
        <v>0</v>
      </c>
      <c r="V415" s="21">
        <f t="shared" si="155"/>
        <v>0</v>
      </c>
      <c r="W415" s="21">
        <f t="shared" si="155"/>
        <v>0</v>
      </c>
      <c r="X415" s="21">
        <f t="shared" si="155"/>
        <v>0</v>
      </c>
      <c r="Y415" s="21">
        <f t="shared" si="155"/>
        <v>0</v>
      </c>
      <c r="Z415" s="21">
        <f t="shared" si="155"/>
        <v>0</v>
      </c>
      <c r="AA415" s="21">
        <f t="shared" si="155"/>
        <v>0</v>
      </c>
      <c r="AC415" s="27"/>
    </row>
    <row r="416" spans="1:16" ht="19.5" customHeight="1" hidden="1">
      <c r="A416" s="47"/>
      <c r="B416" s="95"/>
      <c r="C416" s="95"/>
      <c r="D416" s="32"/>
      <c r="E416" s="32"/>
      <c r="F416" s="34"/>
      <c r="G416" s="35"/>
      <c r="H416" s="33"/>
      <c r="I416" s="36"/>
      <c r="J416" s="34"/>
      <c r="K416" s="34"/>
      <c r="L416" s="34"/>
      <c r="M416" s="34"/>
      <c r="N416" s="34"/>
      <c r="O416" s="34"/>
      <c r="P416" s="33"/>
    </row>
    <row r="417" spans="1:29" ht="25.5" customHeight="1" hidden="1">
      <c r="A417" s="28"/>
      <c r="B417" s="30"/>
      <c r="C417" s="3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3"/>
      <c r="Q417" s="21">
        <f aca="true" t="shared" si="156" ref="Q417:AA417">+$C417*E417</f>
        <v>0</v>
      </c>
      <c r="R417" s="21">
        <f t="shared" si="156"/>
        <v>0</v>
      </c>
      <c r="S417" s="21">
        <f t="shared" si="156"/>
        <v>0</v>
      </c>
      <c r="T417" s="21">
        <f t="shared" si="156"/>
        <v>0</v>
      </c>
      <c r="U417" s="21">
        <f t="shared" si="156"/>
        <v>0</v>
      </c>
      <c r="V417" s="21">
        <f t="shared" si="156"/>
        <v>0</v>
      </c>
      <c r="W417" s="21">
        <f t="shared" si="156"/>
        <v>0</v>
      </c>
      <c r="X417" s="21">
        <f t="shared" si="156"/>
        <v>0</v>
      </c>
      <c r="Y417" s="21">
        <f t="shared" si="156"/>
        <v>0</v>
      </c>
      <c r="Z417" s="21">
        <f t="shared" si="156"/>
        <v>0</v>
      </c>
      <c r="AA417" s="21">
        <f t="shared" si="156"/>
        <v>0</v>
      </c>
      <c r="AC417" s="27"/>
    </row>
    <row r="418" spans="1:16" ht="27.75" customHeight="1" hidden="1">
      <c r="A418" s="28"/>
      <c r="B418" s="95"/>
      <c r="C418" s="95"/>
      <c r="D418" s="32"/>
      <c r="E418" s="32"/>
      <c r="F418" s="34"/>
      <c r="G418" s="35"/>
      <c r="H418" s="33"/>
      <c r="I418" s="36"/>
      <c r="J418" s="34"/>
      <c r="K418" s="34"/>
      <c r="L418" s="34"/>
      <c r="M418" s="34"/>
      <c r="N418" s="34"/>
      <c r="O418" s="34"/>
      <c r="P418" s="33"/>
    </row>
    <row r="419" spans="1:29" ht="24.75" customHeight="1" hidden="1">
      <c r="A419" s="28"/>
      <c r="B419" s="30"/>
      <c r="C419" s="31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3"/>
      <c r="Q419" s="21">
        <f aca="true" t="shared" si="157" ref="Q419:AA419">+$C419*E419</f>
        <v>0</v>
      </c>
      <c r="R419" s="21">
        <f t="shared" si="157"/>
        <v>0</v>
      </c>
      <c r="S419" s="21">
        <f t="shared" si="157"/>
        <v>0</v>
      </c>
      <c r="T419" s="21">
        <f t="shared" si="157"/>
        <v>0</v>
      </c>
      <c r="U419" s="21">
        <f t="shared" si="157"/>
        <v>0</v>
      </c>
      <c r="V419" s="21">
        <f t="shared" si="157"/>
        <v>0</v>
      </c>
      <c r="W419" s="21">
        <f t="shared" si="157"/>
        <v>0</v>
      </c>
      <c r="X419" s="21">
        <f t="shared" si="157"/>
        <v>0</v>
      </c>
      <c r="Y419" s="21">
        <f t="shared" si="157"/>
        <v>0</v>
      </c>
      <c r="Z419" s="21">
        <f t="shared" si="157"/>
        <v>0</v>
      </c>
      <c r="AA419" s="21">
        <f t="shared" si="157"/>
        <v>0</v>
      </c>
      <c r="AC419" s="27"/>
    </row>
    <row r="420" spans="1:16" ht="49.5" customHeight="1" hidden="1">
      <c r="A420" s="28"/>
      <c r="B420" s="95"/>
      <c r="C420" s="95"/>
      <c r="D420" s="32"/>
      <c r="E420" s="32"/>
      <c r="F420" s="34"/>
      <c r="G420" s="35"/>
      <c r="H420" s="33"/>
      <c r="I420" s="36"/>
      <c r="J420" s="34"/>
      <c r="K420" s="34"/>
      <c r="L420" s="34"/>
      <c r="M420" s="34"/>
      <c r="N420" s="34"/>
      <c r="O420" s="34"/>
      <c r="P420" s="33"/>
    </row>
    <row r="421" spans="1:27" ht="21" customHeight="1" hidden="1">
      <c r="A421" s="28"/>
      <c r="B421" s="30"/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3"/>
      <c r="Q421" s="21">
        <f aca="true" t="shared" si="158" ref="Q421:AA421">+$C421*E421</f>
        <v>0</v>
      </c>
      <c r="R421" s="21">
        <f t="shared" si="158"/>
        <v>0</v>
      </c>
      <c r="S421" s="21">
        <f t="shared" si="158"/>
        <v>0</v>
      </c>
      <c r="T421" s="21">
        <f t="shared" si="158"/>
        <v>0</v>
      </c>
      <c r="U421" s="21">
        <f t="shared" si="158"/>
        <v>0</v>
      </c>
      <c r="V421" s="21">
        <f t="shared" si="158"/>
        <v>0</v>
      </c>
      <c r="W421" s="21">
        <f t="shared" si="158"/>
        <v>0</v>
      </c>
      <c r="X421" s="21">
        <f t="shared" si="158"/>
        <v>0</v>
      </c>
      <c r="Y421" s="21">
        <f t="shared" si="158"/>
        <v>0</v>
      </c>
      <c r="Z421" s="21">
        <f t="shared" si="158"/>
        <v>0</v>
      </c>
      <c r="AA421" s="21">
        <f t="shared" si="158"/>
        <v>0</v>
      </c>
    </row>
    <row r="422" spans="1:16" ht="43.5" customHeight="1" hidden="1">
      <c r="A422" s="28"/>
      <c r="B422" s="94"/>
      <c r="C422" s="94"/>
      <c r="D422" s="32"/>
      <c r="E422" s="32"/>
      <c r="F422" s="34"/>
      <c r="G422" s="35"/>
      <c r="H422" s="33"/>
      <c r="I422" s="36"/>
      <c r="J422" s="34"/>
      <c r="K422" s="34"/>
      <c r="L422" s="34"/>
      <c r="M422" s="34"/>
      <c r="N422" s="34"/>
      <c r="O422" s="34"/>
      <c r="P422" s="33"/>
    </row>
    <row r="423" spans="1:27" ht="21" customHeight="1" hidden="1">
      <c r="A423" s="28"/>
      <c r="B423" s="30"/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3"/>
      <c r="Q423" s="21">
        <f aca="true" t="shared" si="159" ref="Q423:AA423">+$C423*E423</f>
        <v>0</v>
      </c>
      <c r="R423" s="21">
        <f t="shared" si="159"/>
        <v>0</v>
      </c>
      <c r="S423" s="21">
        <f t="shared" si="159"/>
        <v>0</v>
      </c>
      <c r="T423" s="21">
        <f t="shared" si="159"/>
        <v>0</v>
      </c>
      <c r="U423" s="21">
        <f t="shared" si="159"/>
        <v>0</v>
      </c>
      <c r="V423" s="21">
        <f t="shared" si="159"/>
        <v>0</v>
      </c>
      <c r="W423" s="21">
        <f t="shared" si="159"/>
        <v>0</v>
      </c>
      <c r="X423" s="21">
        <f t="shared" si="159"/>
        <v>0</v>
      </c>
      <c r="Y423" s="21">
        <f t="shared" si="159"/>
        <v>0</v>
      </c>
      <c r="Z423" s="21">
        <f t="shared" si="159"/>
        <v>0</v>
      </c>
      <c r="AA423" s="21">
        <f t="shared" si="159"/>
        <v>0</v>
      </c>
    </row>
    <row r="424" spans="1:16" ht="30" customHeight="1" hidden="1">
      <c r="A424" s="28"/>
      <c r="B424" s="94"/>
      <c r="C424" s="94"/>
      <c r="D424" s="32"/>
      <c r="E424" s="32"/>
      <c r="F424" s="34"/>
      <c r="G424" s="35"/>
      <c r="H424" s="33"/>
      <c r="I424" s="36"/>
      <c r="J424" s="34"/>
      <c r="K424" s="34"/>
      <c r="L424" s="34"/>
      <c r="M424" s="34"/>
      <c r="N424" s="34"/>
      <c r="O424" s="34"/>
      <c r="P424" s="33"/>
    </row>
    <row r="425" spans="1:27" ht="21" customHeight="1" hidden="1">
      <c r="A425" s="28"/>
      <c r="B425" s="30"/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3"/>
      <c r="Q425" s="21">
        <f aca="true" t="shared" si="160" ref="Q425:AA425">+$C425*E425</f>
        <v>0</v>
      </c>
      <c r="R425" s="21">
        <f t="shared" si="160"/>
        <v>0</v>
      </c>
      <c r="S425" s="21">
        <f t="shared" si="160"/>
        <v>0</v>
      </c>
      <c r="T425" s="21">
        <f t="shared" si="160"/>
        <v>0</v>
      </c>
      <c r="U425" s="21">
        <f t="shared" si="160"/>
        <v>0</v>
      </c>
      <c r="V425" s="21">
        <f t="shared" si="160"/>
        <v>0</v>
      </c>
      <c r="W425" s="21">
        <f t="shared" si="160"/>
        <v>0</v>
      </c>
      <c r="X425" s="21">
        <f t="shared" si="160"/>
        <v>0</v>
      </c>
      <c r="Y425" s="21">
        <f t="shared" si="160"/>
        <v>0</v>
      </c>
      <c r="Z425" s="21">
        <f t="shared" si="160"/>
        <v>0</v>
      </c>
      <c r="AA425" s="21">
        <f t="shared" si="160"/>
        <v>0</v>
      </c>
    </row>
    <row r="426" spans="1:16" ht="30" customHeight="1" hidden="1">
      <c r="A426" s="28"/>
      <c r="B426" s="94"/>
      <c r="C426" s="94"/>
      <c r="D426" s="32"/>
      <c r="E426" s="32"/>
      <c r="F426" s="34"/>
      <c r="G426" s="35"/>
      <c r="H426" s="33"/>
      <c r="I426" s="36"/>
      <c r="J426" s="34"/>
      <c r="K426" s="34"/>
      <c r="L426" s="34"/>
      <c r="M426" s="34"/>
      <c r="N426" s="34"/>
      <c r="O426" s="34"/>
      <c r="P426" s="33"/>
    </row>
    <row r="427" spans="1:27" ht="21" customHeight="1" hidden="1">
      <c r="A427" s="28"/>
      <c r="B427" s="30"/>
      <c r="C427" s="31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3"/>
      <c r="Q427" s="21">
        <f aca="true" t="shared" si="161" ref="Q427:AA427">+$C427*E427</f>
        <v>0</v>
      </c>
      <c r="R427" s="21">
        <f t="shared" si="161"/>
        <v>0</v>
      </c>
      <c r="S427" s="21">
        <f t="shared" si="161"/>
        <v>0</v>
      </c>
      <c r="T427" s="21">
        <f t="shared" si="161"/>
        <v>0</v>
      </c>
      <c r="U427" s="21">
        <f t="shared" si="161"/>
        <v>0</v>
      </c>
      <c r="V427" s="21">
        <f t="shared" si="161"/>
        <v>0</v>
      </c>
      <c r="W427" s="21">
        <f t="shared" si="161"/>
        <v>0</v>
      </c>
      <c r="X427" s="21">
        <f t="shared" si="161"/>
        <v>0</v>
      </c>
      <c r="Y427" s="21">
        <f t="shared" si="161"/>
        <v>0</v>
      </c>
      <c r="Z427" s="21">
        <f t="shared" si="161"/>
        <v>0</v>
      </c>
      <c r="AA427" s="21">
        <f t="shared" si="161"/>
        <v>0</v>
      </c>
    </row>
    <row r="428" spans="1:16" ht="30" customHeight="1" hidden="1">
      <c r="A428" s="28"/>
      <c r="B428" s="94"/>
      <c r="C428" s="94"/>
      <c r="D428" s="32"/>
      <c r="E428" s="32"/>
      <c r="F428" s="34"/>
      <c r="G428" s="35"/>
      <c r="H428" s="33"/>
      <c r="I428" s="36"/>
      <c r="J428" s="34"/>
      <c r="K428" s="34"/>
      <c r="L428" s="34"/>
      <c r="M428" s="34"/>
      <c r="N428" s="34"/>
      <c r="O428" s="34"/>
      <c r="P428" s="33"/>
    </row>
    <row r="429" spans="1:27" ht="21" customHeight="1" hidden="1">
      <c r="A429" s="28"/>
      <c r="B429" s="30"/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3"/>
      <c r="Q429" s="21">
        <f aca="true" t="shared" si="162" ref="Q429:AA429">+$C429*E429</f>
        <v>0</v>
      </c>
      <c r="R429" s="21">
        <f t="shared" si="162"/>
        <v>0</v>
      </c>
      <c r="S429" s="21">
        <f t="shared" si="162"/>
        <v>0</v>
      </c>
      <c r="T429" s="21">
        <f t="shared" si="162"/>
        <v>0</v>
      </c>
      <c r="U429" s="21">
        <f t="shared" si="162"/>
        <v>0</v>
      </c>
      <c r="V429" s="21">
        <f t="shared" si="162"/>
        <v>0</v>
      </c>
      <c r="W429" s="21">
        <f t="shared" si="162"/>
        <v>0</v>
      </c>
      <c r="X429" s="21">
        <f t="shared" si="162"/>
        <v>0</v>
      </c>
      <c r="Y429" s="21">
        <f t="shared" si="162"/>
        <v>0</v>
      </c>
      <c r="Z429" s="21">
        <f t="shared" si="162"/>
        <v>0</v>
      </c>
      <c r="AA429" s="21">
        <f t="shared" si="162"/>
        <v>0</v>
      </c>
    </row>
    <row r="430" spans="1:16" ht="30" customHeight="1" hidden="1">
      <c r="A430" s="28"/>
      <c r="B430" s="94"/>
      <c r="C430" s="94"/>
      <c r="D430" s="32"/>
      <c r="E430" s="32"/>
      <c r="F430" s="34"/>
      <c r="G430" s="35"/>
      <c r="H430" s="33"/>
      <c r="I430" s="36"/>
      <c r="J430" s="34"/>
      <c r="K430" s="34"/>
      <c r="L430" s="34"/>
      <c r="M430" s="34"/>
      <c r="N430" s="34"/>
      <c r="O430" s="34"/>
      <c r="P430" s="33"/>
    </row>
    <row r="431" spans="1:27" ht="21" customHeight="1" hidden="1">
      <c r="A431" s="28"/>
      <c r="B431" s="30"/>
      <c r="C431" s="31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3"/>
      <c r="Q431" s="21">
        <f aca="true" t="shared" si="163" ref="Q431:AA431">+$C431*E431</f>
        <v>0</v>
      </c>
      <c r="R431" s="21">
        <f t="shared" si="163"/>
        <v>0</v>
      </c>
      <c r="S431" s="21">
        <f t="shared" si="163"/>
        <v>0</v>
      </c>
      <c r="T431" s="21">
        <f t="shared" si="163"/>
        <v>0</v>
      </c>
      <c r="U431" s="21">
        <f t="shared" si="163"/>
        <v>0</v>
      </c>
      <c r="V431" s="21">
        <f t="shared" si="163"/>
        <v>0</v>
      </c>
      <c r="W431" s="21">
        <f t="shared" si="163"/>
        <v>0</v>
      </c>
      <c r="X431" s="21">
        <f t="shared" si="163"/>
        <v>0</v>
      </c>
      <c r="Y431" s="21">
        <f t="shared" si="163"/>
        <v>0</v>
      </c>
      <c r="Z431" s="21">
        <f t="shared" si="163"/>
        <v>0</v>
      </c>
      <c r="AA431" s="21">
        <f t="shared" si="163"/>
        <v>0</v>
      </c>
    </row>
    <row r="432" spans="1:16" ht="21" customHeight="1" hidden="1">
      <c r="A432" s="28"/>
      <c r="B432" s="30"/>
      <c r="C432" s="31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3"/>
    </row>
    <row r="433" spans="1:16" ht="21" customHeight="1" hidden="1">
      <c r="A433" s="28"/>
      <c r="B433" s="30"/>
      <c r="C433" s="31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3"/>
    </row>
    <row r="434" spans="1:16" ht="21" customHeight="1" hidden="1">
      <c r="A434" s="28"/>
      <c r="B434" s="30"/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3"/>
    </row>
    <row r="435" spans="1:16" ht="21" customHeight="1" hidden="1">
      <c r="A435" s="28"/>
      <c r="B435" s="30"/>
      <c r="C435" s="31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3"/>
    </row>
    <row r="436" spans="1:16" ht="27.75" customHeight="1">
      <c r="A436" s="28" t="s">
        <v>65</v>
      </c>
      <c r="B436" s="30" t="s">
        <v>68</v>
      </c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3"/>
    </row>
    <row r="437" spans="1:16" ht="21" customHeight="1">
      <c r="A437" s="28"/>
      <c r="B437" s="30" t="s">
        <v>67</v>
      </c>
      <c r="C437" s="31">
        <v>3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3">
        <f>C437*D437</f>
        <v>0</v>
      </c>
    </row>
    <row r="438" spans="1:16" ht="25.5" customHeight="1" hidden="1">
      <c r="A438" s="28" t="s">
        <v>69</v>
      </c>
      <c r="B438" s="30" t="s">
        <v>70</v>
      </c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3"/>
    </row>
    <row r="439" spans="1:16" ht="21" customHeight="1" hidden="1">
      <c r="A439" s="28"/>
      <c r="B439" s="30" t="s">
        <v>67</v>
      </c>
      <c r="C439" s="31">
        <v>1</v>
      </c>
      <c r="D439" s="32">
        <v>310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3">
        <v>310</v>
      </c>
    </row>
    <row r="440" spans="1:16" ht="40.5" customHeight="1" hidden="1">
      <c r="A440" s="28" t="s">
        <v>71</v>
      </c>
      <c r="B440" s="30"/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3"/>
    </row>
    <row r="441" spans="1:16" ht="40.5" customHeight="1" hidden="1">
      <c r="A441" s="28"/>
      <c r="B441" s="30"/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3"/>
    </row>
    <row r="442" spans="1:16" ht="21" customHeight="1">
      <c r="A442" s="28"/>
      <c r="B442" s="30" t="s">
        <v>60</v>
      </c>
      <c r="C442" s="31">
        <v>0</v>
      </c>
      <c r="D442" s="32">
        <v>0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3">
        <v>0</v>
      </c>
    </row>
    <row r="443" spans="1:16" ht="40.5" customHeight="1">
      <c r="A443" s="28" t="s">
        <v>62</v>
      </c>
      <c r="B443" s="95" t="s">
        <v>83</v>
      </c>
      <c r="C443" s="95"/>
      <c r="D443" s="32">
        <f>D128</f>
        <v>0</v>
      </c>
      <c r="E443" s="32"/>
      <c r="F443" s="34"/>
      <c r="G443" s="35"/>
      <c r="H443" s="34"/>
      <c r="I443" s="34"/>
      <c r="J443" s="34"/>
      <c r="K443" s="34"/>
      <c r="L443" s="34"/>
      <c r="M443" s="34"/>
      <c r="N443" s="34"/>
      <c r="O443" s="34"/>
      <c r="P443" s="33"/>
    </row>
    <row r="444" spans="1:16" ht="21" customHeight="1">
      <c r="A444" s="28"/>
      <c r="B444" s="30" t="s">
        <v>18</v>
      </c>
      <c r="C444" s="31">
        <v>1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3">
        <f>+$C444*D444</f>
        <v>0</v>
      </c>
    </row>
    <row r="445" spans="1:16" ht="21" customHeight="1">
      <c r="A445" s="28" t="s">
        <v>71</v>
      </c>
      <c r="B445" s="94" t="s">
        <v>37</v>
      </c>
      <c r="C445" s="94"/>
      <c r="D445" s="32">
        <f>D105</f>
        <v>0</v>
      </c>
      <c r="E445" s="32"/>
      <c r="F445" s="34"/>
      <c r="G445" s="35"/>
      <c r="H445" s="33"/>
      <c r="I445" s="36"/>
      <c r="J445" s="34"/>
      <c r="K445" s="34"/>
      <c r="L445" s="34"/>
      <c r="M445" s="34"/>
      <c r="N445" s="34"/>
      <c r="O445" s="34"/>
      <c r="P445" s="33"/>
    </row>
    <row r="446" spans="1:29" ht="21" customHeight="1" thickBot="1">
      <c r="A446" s="28"/>
      <c r="B446" s="30" t="s">
        <v>38</v>
      </c>
      <c r="C446" s="37" t="e">
        <f>+#REF!*AB446*AC446</f>
        <v>#REF!</v>
      </c>
      <c r="D446" s="32">
        <f>P444+P437+P405+P404+P398</f>
        <v>0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3">
        <f>D446*0.05</f>
        <v>0</v>
      </c>
      <c r="Q446" s="21" t="e">
        <f aca="true" t="shared" si="164" ref="Q446:AA446">+$C446*E446</f>
        <v>#REF!</v>
      </c>
      <c r="R446" s="21" t="e">
        <f t="shared" si="164"/>
        <v>#REF!</v>
      </c>
      <c r="S446" s="21" t="e">
        <f t="shared" si="164"/>
        <v>#REF!</v>
      </c>
      <c r="T446" s="21" t="e">
        <f t="shared" si="164"/>
        <v>#REF!</v>
      </c>
      <c r="U446" s="21" t="e">
        <f t="shared" si="164"/>
        <v>#REF!</v>
      </c>
      <c r="V446" s="21" t="e">
        <f t="shared" si="164"/>
        <v>#REF!</v>
      </c>
      <c r="W446" s="21" t="e">
        <f t="shared" si="164"/>
        <v>#REF!</v>
      </c>
      <c r="X446" s="21" t="e">
        <f t="shared" si="164"/>
        <v>#REF!</v>
      </c>
      <c r="Y446" s="21" t="e">
        <f t="shared" si="164"/>
        <v>#REF!</v>
      </c>
      <c r="Z446" s="21" t="e">
        <f t="shared" si="164"/>
        <v>#REF!</v>
      </c>
      <c r="AA446" s="21" t="e">
        <f t="shared" si="164"/>
        <v>#REF!</v>
      </c>
      <c r="AC446" s="27"/>
    </row>
    <row r="447" spans="1:27" ht="23.25" customHeight="1" thickBot="1">
      <c r="A447" s="28"/>
      <c r="B447" s="109" t="s">
        <v>90</v>
      </c>
      <c r="C447" s="110"/>
      <c r="D447" s="111">
        <f>D108</f>
        <v>0</v>
      </c>
      <c r="E447" s="111"/>
      <c r="F447" s="112"/>
      <c r="G447" s="113"/>
      <c r="H447" s="114"/>
      <c r="I447" s="115"/>
      <c r="J447" s="112"/>
      <c r="K447" s="112"/>
      <c r="L447" s="112"/>
      <c r="M447" s="112"/>
      <c r="N447" s="112"/>
      <c r="O447" s="112"/>
      <c r="P447" s="116">
        <f>P446+P444+P437+P405+P404+P398</f>
        <v>0</v>
      </c>
      <c r="Q447" s="42" t="e">
        <f>SUM(Q396:Q446)</f>
        <v>#REF!</v>
      </c>
      <c r="R447" s="42" t="e">
        <f>SUM(R396:R446)</f>
        <v>#REF!</v>
      </c>
      <c r="S447" s="42" t="e">
        <f>SUM(S396:S446)</f>
        <v>#REF!</v>
      </c>
      <c r="T447" s="42" t="e">
        <f>SUM(T396:T446)</f>
        <v>#REF!</v>
      </c>
      <c r="U447" s="42" t="e">
        <f>SUM(U396:U446)</f>
        <v>#REF!</v>
      </c>
      <c r="V447" s="42" t="e">
        <f>SUM(V396:V446)</f>
        <v>#REF!</v>
      </c>
      <c r="W447" s="42" t="e">
        <f>SUM(W396:W446)</f>
        <v>#REF!</v>
      </c>
      <c r="X447" s="42" t="e">
        <f>SUM(X396:X446)</f>
        <v>#REF!</v>
      </c>
      <c r="Y447" s="42" t="e">
        <f>SUM(Y396:Y446)</f>
        <v>#REF!</v>
      </c>
      <c r="Z447" s="42" t="e">
        <f>SUM(Z396:Z446)</f>
        <v>#REF!</v>
      </c>
      <c r="AA447" s="42" t="e">
        <f>SUM(AA396:AA446)</f>
        <v>#REF!</v>
      </c>
    </row>
    <row r="448" spans="1:16" ht="23.25" customHeight="1" thickTop="1">
      <c r="A448" s="10"/>
      <c r="B448" s="11"/>
      <c r="C448" s="11"/>
      <c r="D448" s="81">
        <f>D109</f>
        <v>0</v>
      </c>
      <c r="E448" s="49"/>
      <c r="F448" s="34"/>
      <c r="G448" s="33"/>
      <c r="H448" s="33"/>
      <c r="I448" s="33"/>
      <c r="J448" s="34"/>
      <c r="K448" s="34"/>
      <c r="L448" s="34"/>
      <c r="M448" s="34"/>
      <c r="N448" s="34"/>
      <c r="O448" s="34"/>
      <c r="P448" s="33"/>
    </row>
    <row r="449" spans="1:16" ht="43.5" customHeight="1">
      <c r="A449" s="16" t="s">
        <v>39</v>
      </c>
      <c r="B449" s="97" t="s">
        <v>40</v>
      </c>
      <c r="C449" s="97"/>
      <c r="D449" s="80">
        <f>D110</f>
        <v>0</v>
      </c>
      <c r="E449" s="44"/>
      <c r="F449" s="34"/>
      <c r="G449" s="35"/>
      <c r="H449" s="34"/>
      <c r="I449" s="34"/>
      <c r="J449" s="34"/>
      <c r="K449" s="34"/>
      <c r="L449" s="34"/>
      <c r="M449" s="34"/>
      <c r="N449" s="34"/>
      <c r="O449" s="34"/>
      <c r="P449" s="33"/>
    </row>
    <row r="450" spans="1:16" ht="10.5" customHeight="1">
      <c r="A450" s="23" t="s">
        <v>16</v>
      </c>
      <c r="B450" s="24" t="s">
        <v>16</v>
      </c>
      <c r="C450" s="24"/>
      <c r="D450" s="79">
        <f>D111</f>
        <v>0</v>
      </c>
      <c r="E450" s="45"/>
      <c r="F450" s="34"/>
      <c r="G450" s="35"/>
      <c r="H450" s="34"/>
      <c r="I450" s="34"/>
      <c r="J450" s="34"/>
      <c r="K450" s="34"/>
      <c r="L450" s="34"/>
      <c r="M450" s="34"/>
      <c r="N450" s="34"/>
      <c r="O450" s="34"/>
      <c r="P450" s="33"/>
    </row>
    <row r="451" spans="1:16" ht="31.5" customHeight="1">
      <c r="A451" s="28">
        <v>1</v>
      </c>
      <c r="B451" s="95" t="s">
        <v>91</v>
      </c>
      <c r="C451" s="95"/>
      <c r="D451" s="32">
        <f>D112</f>
        <v>0</v>
      </c>
      <c r="E451" s="32"/>
      <c r="F451" s="34"/>
      <c r="G451" s="35"/>
      <c r="H451" s="34"/>
      <c r="I451" s="34"/>
      <c r="J451" s="34"/>
      <c r="K451" s="34"/>
      <c r="L451" s="34"/>
      <c r="M451" s="34"/>
      <c r="N451" s="34"/>
      <c r="O451" s="34"/>
      <c r="P451" s="33"/>
    </row>
    <row r="452" spans="1:29" ht="27" customHeight="1">
      <c r="A452" s="28"/>
      <c r="B452" s="30" t="s">
        <v>18</v>
      </c>
      <c r="C452" s="31">
        <v>4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3">
        <f aca="true" t="shared" si="165" ref="P452:AA452">+$C452*D452</f>
        <v>0</v>
      </c>
      <c r="Q452" s="21">
        <f t="shared" si="165"/>
        <v>0</v>
      </c>
      <c r="R452" s="21">
        <f t="shared" si="165"/>
        <v>0</v>
      </c>
      <c r="S452" s="21">
        <f t="shared" si="165"/>
        <v>0</v>
      </c>
      <c r="T452" s="21">
        <f t="shared" si="165"/>
        <v>0</v>
      </c>
      <c r="U452" s="21">
        <f t="shared" si="165"/>
        <v>0</v>
      </c>
      <c r="V452" s="21">
        <f t="shared" si="165"/>
        <v>0</v>
      </c>
      <c r="W452" s="21">
        <f t="shared" si="165"/>
        <v>0</v>
      </c>
      <c r="X452" s="21">
        <f t="shared" si="165"/>
        <v>0</v>
      </c>
      <c r="Y452" s="21">
        <f t="shared" si="165"/>
        <v>0</v>
      </c>
      <c r="Z452" s="21">
        <f t="shared" si="165"/>
        <v>0</v>
      </c>
      <c r="AA452" s="21">
        <f t="shared" si="165"/>
        <v>0</v>
      </c>
      <c r="AC452" s="27"/>
    </row>
    <row r="453" spans="1:16" ht="49.5" customHeight="1">
      <c r="A453" s="28">
        <f>+A451+1</f>
        <v>2</v>
      </c>
      <c r="B453" s="95" t="s">
        <v>41</v>
      </c>
      <c r="C453" s="95"/>
      <c r="D453" s="32">
        <f>D114</f>
        <v>0</v>
      </c>
      <c r="E453" s="32"/>
      <c r="F453" s="34"/>
      <c r="G453" s="35"/>
      <c r="H453" s="33"/>
      <c r="I453" s="36"/>
      <c r="J453" s="34"/>
      <c r="K453" s="34"/>
      <c r="L453" s="34"/>
      <c r="M453" s="34"/>
      <c r="N453" s="34"/>
      <c r="O453" s="34"/>
      <c r="P453" s="33"/>
    </row>
    <row r="454" spans="1:29" ht="25.5" customHeight="1">
      <c r="A454" s="28"/>
      <c r="B454" s="30" t="s">
        <v>58</v>
      </c>
      <c r="C454" s="31">
        <v>1340</v>
      </c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3">
        <f aca="true" t="shared" si="166" ref="P454:AA454">+$C454*D454</f>
        <v>0</v>
      </c>
      <c r="Q454" s="21">
        <f t="shared" si="166"/>
        <v>0</v>
      </c>
      <c r="R454" s="21">
        <f t="shared" si="166"/>
        <v>0</v>
      </c>
      <c r="S454" s="21">
        <f t="shared" si="166"/>
        <v>0</v>
      </c>
      <c r="T454" s="21">
        <f t="shared" si="166"/>
        <v>0</v>
      </c>
      <c r="U454" s="21">
        <f t="shared" si="166"/>
        <v>0</v>
      </c>
      <c r="V454" s="21">
        <f t="shared" si="166"/>
        <v>0</v>
      </c>
      <c r="W454" s="21">
        <f t="shared" si="166"/>
        <v>0</v>
      </c>
      <c r="X454" s="21">
        <f t="shared" si="166"/>
        <v>0</v>
      </c>
      <c r="Y454" s="21">
        <f t="shared" si="166"/>
        <v>0</v>
      </c>
      <c r="Z454" s="21">
        <f t="shared" si="166"/>
        <v>0</v>
      </c>
      <c r="AA454" s="21">
        <f t="shared" si="166"/>
        <v>0</v>
      </c>
      <c r="AB454" s="27"/>
      <c r="AC454" s="27"/>
    </row>
    <row r="455" spans="1:16" ht="14.25" customHeight="1">
      <c r="A455" s="28"/>
      <c r="B455" s="95"/>
      <c r="C455" s="95"/>
      <c r="D455" s="32"/>
      <c r="E455" s="32"/>
      <c r="F455" s="34"/>
      <c r="G455" s="35"/>
      <c r="H455" s="33"/>
      <c r="I455" s="36"/>
      <c r="J455" s="34"/>
      <c r="K455" s="34"/>
      <c r="L455" s="34"/>
      <c r="M455" s="34"/>
      <c r="N455" s="34"/>
      <c r="O455" s="34"/>
      <c r="P455" s="33"/>
    </row>
    <row r="456" spans="1:29" ht="12" customHeight="1">
      <c r="A456" s="28"/>
      <c r="B456" s="30"/>
      <c r="C456" s="31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3"/>
      <c r="AC456" s="27"/>
    </row>
    <row r="457" spans="1:16" ht="26.25" customHeight="1">
      <c r="A457" s="4" t="s">
        <v>62</v>
      </c>
      <c r="B457" s="95" t="s">
        <v>63</v>
      </c>
      <c r="C457" s="95"/>
      <c r="D457" s="32">
        <f>D118</f>
        <v>0</v>
      </c>
      <c r="E457" s="32"/>
      <c r="F457" s="34"/>
      <c r="G457" s="35"/>
      <c r="H457" s="33"/>
      <c r="I457" s="36"/>
      <c r="J457" s="34"/>
      <c r="K457" s="34"/>
      <c r="L457" s="34"/>
      <c r="M457" s="34"/>
      <c r="N457" s="34"/>
      <c r="O457" s="34"/>
      <c r="P457" s="33"/>
    </row>
    <row r="458" spans="1:27" ht="24.75" customHeight="1">
      <c r="A458" s="28"/>
      <c r="B458" s="30" t="s">
        <v>18</v>
      </c>
      <c r="C458" s="31">
        <v>4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3">
        <f aca="true" t="shared" si="167" ref="P458:AA458">+$C458*D458</f>
        <v>0</v>
      </c>
      <c r="Q458" s="21">
        <f t="shared" si="167"/>
        <v>0</v>
      </c>
      <c r="R458" s="21">
        <f t="shared" si="167"/>
        <v>0</v>
      </c>
      <c r="S458" s="21">
        <f t="shared" si="167"/>
        <v>0</v>
      </c>
      <c r="T458" s="21">
        <f t="shared" si="167"/>
        <v>0</v>
      </c>
      <c r="U458" s="21">
        <f t="shared" si="167"/>
        <v>0</v>
      </c>
      <c r="V458" s="21">
        <f t="shared" si="167"/>
        <v>0</v>
      </c>
      <c r="W458" s="21">
        <f t="shared" si="167"/>
        <v>0</v>
      </c>
      <c r="X458" s="21">
        <f t="shared" si="167"/>
        <v>0</v>
      </c>
      <c r="Y458" s="21">
        <f t="shared" si="167"/>
        <v>0</v>
      </c>
      <c r="Z458" s="21">
        <f t="shared" si="167"/>
        <v>0</v>
      </c>
      <c r="AA458" s="21">
        <f t="shared" si="167"/>
        <v>0</v>
      </c>
    </row>
    <row r="459" spans="1:16" ht="30" customHeight="1" hidden="1">
      <c r="A459" s="28">
        <f>+A458+1</f>
        <v>1</v>
      </c>
      <c r="B459" s="95"/>
      <c r="C459" s="95"/>
      <c r="D459" s="32">
        <f>D120</f>
        <v>0</v>
      </c>
      <c r="E459" s="32"/>
      <c r="F459" s="34"/>
      <c r="G459" s="35"/>
      <c r="H459" s="33"/>
      <c r="I459" s="36"/>
      <c r="J459" s="34"/>
      <c r="K459" s="34"/>
      <c r="L459" s="34"/>
      <c r="M459" s="34"/>
      <c r="N459" s="34"/>
      <c r="O459" s="34"/>
      <c r="P459" s="33"/>
    </row>
    <row r="460" spans="1:27" ht="21" customHeight="1" hidden="1">
      <c r="A460" s="28"/>
      <c r="B460" s="30"/>
      <c r="C460" s="37" t="e">
        <f>+#REF!*AB460*AC460</f>
        <v>#REF!</v>
      </c>
      <c r="D460" s="32">
        <f>D121</f>
        <v>0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3" t="e">
        <f aca="true" t="shared" si="168" ref="P460:AA460">+$C460*D460</f>
        <v>#REF!</v>
      </c>
      <c r="Q460" s="21" t="e">
        <f t="shared" si="168"/>
        <v>#REF!</v>
      </c>
      <c r="R460" s="21" t="e">
        <f t="shared" si="168"/>
        <v>#REF!</v>
      </c>
      <c r="S460" s="21" t="e">
        <f t="shared" si="168"/>
        <v>#REF!</v>
      </c>
      <c r="T460" s="21" t="e">
        <f t="shared" si="168"/>
        <v>#REF!</v>
      </c>
      <c r="U460" s="21" t="e">
        <f t="shared" si="168"/>
        <v>#REF!</v>
      </c>
      <c r="V460" s="21" t="e">
        <f t="shared" si="168"/>
        <v>#REF!</v>
      </c>
      <c r="W460" s="21" t="e">
        <f t="shared" si="168"/>
        <v>#REF!</v>
      </c>
      <c r="X460" s="21" t="e">
        <f t="shared" si="168"/>
        <v>#REF!</v>
      </c>
      <c r="Y460" s="21" t="e">
        <f t="shared" si="168"/>
        <v>#REF!</v>
      </c>
      <c r="Z460" s="21" t="e">
        <f t="shared" si="168"/>
        <v>#REF!</v>
      </c>
      <c r="AA460" s="21" t="e">
        <f t="shared" si="168"/>
        <v>#REF!</v>
      </c>
    </row>
    <row r="461" spans="1:16" ht="21" customHeight="1" hidden="1">
      <c r="A461" s="28">
        <f>+A459+1</f>
        <v>2</v>
      </c>
      <c r="B461" s="94"/>
      <c r="C461" s="94"/>
      <c r="D461" s="32">
        <f>D122</f>
        <v>0</v>
      </c>
      <c r="E461" s="32"/>
      <c r="F461" s="34"/>
      <c r="G461" s="35"/>
      <c r="H461" s="33"/>
      <c r="I461" s="36"/>
      <c r="J461" s="34"/>
      <c r="K461" s="34"/>
      <c r="L461" s="34"/>
      <c r="M461" s="34"/>
      <c r="N461" s="34"/>
      <c r="O461" s="34"/>
      <c r="P461" s="33"/>
    </row>
    <row r="462" spans="1:27" ht="21" customHeight="1" hidden="1">
      <c r="A462" s="28"/>
      <c r="B462" s="30"/>
      <c r="C462" s="31" t="e">
        <f>+#REF!*AB462*AC462</f>
        <v>#REF!</v>
      </c>
      <c r="D462" s="32">
        <f>D123</f>
        <v>0</v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3" t="e">
        <f aca="true" t="shared" si="169" ref="P462:AA462">+$C462*D462</f>
        <v>#REF!</v>
      </c>
      <c r="Q462" s="21" t="e">
        <f t="shared" si="169"/>
        <v>#REF!</v>
      </c>
      <c r="R462" s="21" t="e">
        <f t="shared" si="169"/>
        <v>#REF!</v>
      </c>
      <c r="S462" s="21" t="e">
        <f t="shared" si="169"/>
        <v>#REF!</v>
      </c>
      <c r="T462" s="21" t="e">
        <f t="shared" si="169"/>
        <v>#REF!</v>
      </c>
      <c r="U462" s="21" t="e">
        <f t="shared" si="169"/>
        <v>#REF!</v>
      </c>
      <c r="V462" s="21" t="e">
        <f t="shared" si="169"/>
        <v>#REF!</v>
      </c>
      <c r="W462" s="21" t="e">
        <f t="shared" si="169"/>
        <v>#REF!</v>
      </c>
      <c r="X462" s="21" t="e">
        <f t="shared" si="169"/>
        <v>#REF!</v>
      </c>
      <c r="Y462" s="21" t="e">
        <f t="shared" si="169"/>
        <v>#REF!</v>
      </c>
      <c r="Z462" s="21" t="e">
        <f t="shared" si="169"/>
        <v>#REF!</v>
      </c>
      <c r="AA462" s="21" t="e">
        <f t="shared" si="169"/>
        <v>#REF!</v>
      </c>
    </row>
    <row r="463" spans="1:16" ht="21" customHeight="1" hidden="1">
      <c r="A463" s="28">
        <f>+A461+1</f>
        <v>3</v>
      </c>
      <c r="B463" s="94"/>
      <c r="C463" s="94"/>
      <c r="D463" s="32">
        <f>D124</f>
        <v>0</v>
      </c>
      <c r="E463" s="32"/>
      <c r="F463" s="34"/>
      <c r="G463" s="35"/>
      <c r="H463" s="33"/>
      <c r="I463" s="36"/>
      <c r="J463" s="34"/>
      <c r="K463" s="34"/>
      <c r="L463" s="34"/>
      <c r="M463" s="34"/>
      <c r="N463" s="34"/>
      <c r="O463" s="34"/>
      <c r="P463" s="33"/>
    </row>
    <row r="464" spans="1:27" ht="21" customHeight="1" hidden="1">
      <c r="A464" s="28"/>
      <c r="B464" s="30"/>
      <c r="C464" s="31" t="e">
        <f>+#REF!*AB464*AC464</f>
        <v>#REF!</v>
      </c>
      <c r="D464" s="32">
        <f>D125</f>
        <v>0</v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3" t="e">
        <f aca="true" t="shared" si="170" ref="P464:AA464">+$C464*D464</f>
        <v>#REF!</v>
      </c>
      <c r="Q464" s="21" t="e">
        <f t="shared" si="170"/>
        <v>#REF!</v>
      </c>
      <c r="R464" s="21" t="e">
        <f t="shared" si="170"/>
        <v>#REF!</v>
      </c>
      <c r="S464" s="21" t="e">
        <f t="shared" si="170"/>
        <v>#REF!</v>
      </c>
      <c r="T464" s="21" t="e">
        <f t="shared" si="170"/>
        <v>#REF!</v>
      </c>
      <c r="U464" s="21" t="e">
        <f t="shared" si="170"/>
        <v>#REF!</v>
      </c>
      <c r="V464" s="21" t="e">
        <f t="shared" si="170"/>
        <v>#REF!</v>
      </c>
      <c r="W464" s="21" t="e">
        <f t="shared" si="170"/>
        <v>#REF!</v>
      </c>
      <c r="X464" s="21" t="e">
        <f t="shared" si="170"/>
        <v>#REF!</v>
      </c>
      <c r="Y464" s="21" t="e">
        <f t="shared" si="170"/>
        <v>#REF!</v>
      </c>
      <c r="Z464" s="21" t="e">
        <f t="shared" si="170"/>
        <v>#REF!</v>
      </c>
      <c r="AA464" s="21" t="e">
        <f t="shared" si="170"/>
        <v>#REF!</v>
      </c>
    </row>
    <row r="465" spans="1:16" ht="21" customHeight="1" hidden="1">
      <c r="A465" s="28">
        <f>+A463+1</f>
        <v>4</v>
      </c>
      <c r="B465" s="94"/>
      <c r="C465" s="94"/>
      <c r="D465" s="32">
        <f>D126</f>
        <v>0</v>
      </c>
      <c r="E465" s="32"/>
      <c r="F465" s="34"/>
      <c r="G465" s="35"/>
      <c r="H465" s="33"/>
      <c r="I465" s="36"/>
      <c r="J465" s="34"/>
      <c r="K465" s="34"/>
      <c r="L465" s="34"/>
      <c r="M465" s="34"/>
      <c r="N465" s="34"/>
      <c r="O465" s="34"/>
      <c r="P465" s="33"/>
    </row>
    <row r="466" spans="1:27" ht="21" customHeight="1" hidden="1">
      <c r="A466" s="28"/>
      <c r="B466" s="30"/>
      <c r="C466" s="31" t="e">
        <f>+#REF!*AB466*AC466</f>
        <v>#REF!</v>
      </c>
      <c r="D466" s="32">
        <f>D127</f>
        <v>0</v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3" t="e">
        <f aca="true" t="shared" si="171" ref="P466:AA466">+$C466*D466</f>
        <v>#REF!</v>
      </c>
      <c r="Q466" s="21" t="e">
        <f t="shared" si="171"/>
        <v>#REF!</v>
      </c>
      <c r="R466" s="21" t="e">
        <f t="shared" si="171"/>
        <v>#REF!</v>
      </c>
      <c r="S466" s="21" t="e">
        <f t="shared" si="171"/>
        <v>#REF!</v>
      </c>
      <c r="T466" s="21" t="e">
        <f t="shared" si="171"/>
        <v>#REF!</v>
      </c>
      <c r="U466" s="21" t="e">
        <f t="shared" si="171"/>
        <v>#REF!</v>
      </c>
      <c r="V466" s="21" t="e">
        <f t="shared" si="171"/>
        <v>#REF!</v>
      </c>
      <c r="W466" s="21" t="e">
        <f t="shared" si="171"/>
        <v>#REF!</v>
      </c>
      <c r="X466" s="21" t="e">
        <f t="shared" si="171"/>
        <v>#REF!</v>
      </c>
      <c r="Y466" s="21" t="e">
        <f t="shared" si="171"/>
        <v>#REF!</v>
      </c>
      <c r="Z466" s="21" t="e">
        <f t="shared" si="171"/>
        <v>#REF!</v>
      </c>
      <c r="AA466" s="21" t="e">
        <f t="shared" si="171"/>
        <v>#REF!</v>
      </c>
    </row>
    <row r="467" spans="1:16" ht="93" customHeight="1" hidden="1">
      <c r="A467" s="28"/>
      <c r="B467" s="30"/>
      <c r="C467" s="31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3"/>
    </row>
    <row r="468" spans="1:16" ht="21" customHeight="1" hidden="1">
      <c r="A468" s="28"/>
      <c r="B468" s="30"/>
      <c r="C468" s="31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3"/>
    </row>
    <row r="469" spans="1:16" ht="27.75" customHeight="1">
      <c r="A469" s="28" t="s">
        <v>66</v>
      </c>
      <c r="B469" s="30" t="s">
        <v>92</v>
      </c>
      <c r="C469" s="31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3"/>
    </row>
    <row r="470" spans="1:16" ht="21" customHeight="1">
      <c r="A470" s="28"/>
      <c r="B470" s="30" t="s">
        <v>82</v>
      </c>
      <c r="C470" s="31">
        <v>670</v>
      </c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3">
        <f>C470*D470</f>
        <v>0</v>
      </c>
    </row>
    <row r="471" spans="1:16" ht="21" customHeight="1">
      <c r="A471" s="28"/>
      <c r="B471" s="30" t="s">
        <v>59</v>
      </c>
      <c r="C471" s="31">
        <v>40</v>
      </c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3">
        <f>C471*D471</f>
        <v>0</v>
      </c>
    </row>
    <row r="472" spans="1:16" ht="21" customHeight="1">
      <c r="A472" s="28"/>
      <c r="B472" s="30"/>
      <c r="C472" s="31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3"/>
    </row>
    <row r="473" spans="1:16" ht="32.25" customHeight="1">
      <c r="A473" s="28" t="s">
        <v>69</v>
      </c>
      <c r="B473" s="95" t="s">
        <v>42</v>
      </c>
      <c r="C473" s="95"/>
      <c r="D473" s="32">
        <f>D128</f>
        <v>0</v>
      </c>
      <c r="E473" s="32"/>
      <c r="F473" s="34"/>
      <c r="G473" s="35"/>
      <c r="H473" s="33"/>
      <c r="I473" s="36"/>
      <c r="J473" s="34"/>
      <c r="K473" s="34"/>
      <c r="L473" s="34"/>
      <c r="M473" s="34"/>
      <c r="N473" s="34"/>
      <c r="O473" s="34"/>
      <c r="P473" s="33"/>
    </row>
    <row r="474" spans="1:29" ht="21" customHeight="1" thickBot="1">
      <c r="A474" s="28"/>
      <c r="B474" s="105" t="s">
        <v>38</v>
      </c>
      <c r="C474" s="106"/>
      <c r="D474" s="107">
        <f>P471+P470+P458+P456+P454+P452</f>
        <v>0</v>
      </c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8">
        <f>D474*0.05</f>
        <v>0</v>
      </c>
      <c r="Q474" s="21">
        <f aca="true" t="shared" si="172" ref="Q474:AA474">+$C474*E474</f>
        <v>0</v>
      </c>
      <c r="R474" s="21">
        <f t="shared" si="172"/>
        <v>0</v>
      </c>
      <c r="S474" s="21">
        <f t="shared" si="172"/>
        <v>0</v>
      </c>
      <c r="T474" s="21">
        <f t="shared" si="172"/>
        <v>0</v>
      </c>
      <c r="U474" s="21">
        <f t="shared" si="172"/>
        <v>0</v>
      </c>
      <c r="V474" s="21">
        <f t="shared" si="172"/>
        <v>0</v>
      </c>
      <c r="W474" s="21">
        <f t="shared" si="172"/>
        <v>0</v>
      </c>
      <c r="X474" s="21">
        <f t="shared" si="172"/>
        <v>0</v>
      </c>
      <c r="Y474" s="21">
        <f t="shared" si="172"/>
        <v>0</v>
      </c>
      <c r="Z474" s="21">
        <f t="shared" si="172"/>
        <v>0</v>
      </c>
      <c r="AA474" s="21">
        <f t="shared" si="172"/>
        <v>0</v>
      </c>
      <c r="AC474" s="27"/>
    </row>
    <row r="475" spans="1:27" ht="23.25" customHeight="1" thickBot="1">
      <c r="A475" s="28"/>
      <c r="B475" s="38" t="s">
        <v>90</v>
      </c>
      <c r="C475" s="39"/>
      <c r="D475" s="40">
        <f>D131</f>
        <v>0</v>
      </c>
      <c r="E475" s="40"/>
      <c r="F475" s="34"/>
      <c r="G475" s="35"/>
      <c r="H475" s="33"/>
      <c r="I475" s="36"/>
      <c r="J475" s="34"/>
      <c r="K475" s="34"/>
      <c r="L475" s="34"/>
      <c r="M475" s="34"/>
      <c r="N475" s="34"/>
      <c r="O475" s="34"/>
      <c r="P475" s="41">
        <f>P452+P454+P456+P458+P470+P471+P474</f>
        <v>0</v>
      </c>
      <c r="Q475" s="42" t="e">
        <f>SUM(Q450:Q474)</f>
        <v>#REF!</v>
      </c>
      <c r="R475" s="42" t="e">
        <f>SUM(R450:R474)</f>
        <v>#REF!</v>
      </c>
      <c r="S475" s="42" t="e">
        <f>SUM(S450:S474)</f>
        <v>#REF!</v>
      </c>
      <c r="T475" s="42" t="e">
        <f>SUM(T450:T474)</f>
        <v>#REF!</v>
      </c>
      <c r="U475" s="42" t="e">
        <f>SUM(U450:U474)</f>
        <v>#REF!</v>
      </c>
      <c r="V475" s="42" t="e">
        <f>SUM(V450:V474)</f>
        <v>#REF!</v>
      </c>
      <c r="W475" s="42" t="e">
        <f>SUM(W450:W474)</f>
        <v>#REF!</v>
      </c>
      <c r="X475" s="42" t="e">
        <f>SUM(X450:X474)</f>
        <v>#REF!</v>
      </c>
      <c r="Y475" s="42" t="e">
        <f>SUM(Y450:Y474)</f>
        <v>#REF!</v>
      </c>
      <c r="Z475" s="42" t="e">
        <f>SUM(Z450:Z474)</f>
        <v>#REF!</v>
      </c>
      <c r="AA475" s="42" t="e">
        <f>SUM(AA450:AA474)</f>
        <v>#REF!</v>
      </c>
    </row>
    <row r="476" spans="1:16" ht="18" customHeight="1" thickTop="1">
      <c r="A476" s="28"/>
      <c r="B476" s="30"/>
      <c r="C476" s="39"/>
      <c r="D476" s="40">
        <f>D132</f>
        <v>0</v>
      </c>
      <c r="E476" s="40"/>
      <c r="F476" s="34"/>
      <c r="G476" s="35"/>
      <c r="H476" s="33"/>
      <c r="I476" s="36"/>
      <c r="J476" s="34"/>
      <c r="K476" s="34"/>
      <c r="L476" s="34"/>
      <c r="M476" s="34"/>
      <c r="N476" s="34"/>
      <c r="O476" s="34"/>
      <c r="P476" s="33"/>
    </row>
    <row r="477" spans="1:16" ht="30" customHeight="1" hidden="1">
      <c r="A477" s="16" t="s">
        <v>43</v>
      </c>
      <c r="B477" s="98">
        <v>6</v>
      </c>
      <c r="C477" s="98"/>
      <c r="D477" s="78">
        <f>D133</f>
        <v>0</v>
      </c>
      <c r="E477" s="44"/>
      <c r="F477" s="34"/>
      <c r="G477" s="35"/>
      <c r="H477" s="33"/>
      <c r="I477" s="36"/>
      <c r="J477" s="34"/>
      <c r="K477" s="34"/>
      <c r="L477" s="34"/>
      <c r="M477" s="34"/>
      <c r="N477" s="34"/>
      <c r="O477" s="34"/>
      <c r="P477" s="33"/>
    </row>
    <row r="478" spans="1:16" ht="10.5" customHeight="1" hidden="1">
      <c r="A478" s="23" t="s">
        <v>16</v>
      </c>
      <c r="B478" s="24" t="s">
        <v>16</v>
      </c>
      <c r="C478" s="24"/>
      <c r="D478" s="79">
        <f>D134</f>
        <v>0</v>
      </c>
      <c r="E478" s="45"/>
      <c r="F478" s="34"/>
      <c r="G478" s="35"/>
      <c r="H478" s="33"/>
      <c r="I478" s="36"/>
      <c r="J478" s="34"/>
      <c r="K478" s="34"/>
      <c r="L478" s="34"/>
      <c r="M478" s="34"/>
      <c r="N478" s="34"/>
      <c r="O478" s="34"/>
      <c r="P478" s="33"/>
    </row>
    <row r="479" spans="1:16" ht="21" customHeight="1" hidden="1">
      <c r="A479" s="28">
        <v>1</v>
      </c>
      <c r="B479" s="95"/>
      <c r="C479" s="95"/>
      <c r="D479" s="32">
        <f>D135</f>
        <v>0</v>
      </c>
      <c r="E479" s="32"/>
      <c r="F479" s="34"/>
      <c r="G479" s="35"/>
      <c r="H479" s="34"/>
      <c r="I479" s="34"/>
      <c r="J479" s="34"/>
      <c r="K479" s="34"/>
      <c r="L479" s="34"/>
      <c r="M479" s="34"/>
      <c r="N479" s="34"/>
      <c r="O479" s="34"/>
      <c r="P479" s="33"/>
    </row>
    <row r="480" spans="1:27" ht="27" customHeight="1" hidden="1">
      <c r="A480" s="28"/>
      <c r="B480" s="30"/>
      <c r="C480" s="31" t="e">
        <f>+#REF!*AB480*AC480</f>
        <v>#REF!</v>
      </c>
      <c r="D480" s="32">
        <f>D136</f>
        <v>0</v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3" t="e">
        <f aca="true" t="shared" si="173" ref="P480:AA480">+$C480*D480</f>
        <v>#REF!</v>
      </c>
      <c r="Q480" s="21" t="e">
        <f t="shared" si="173"/>
        <v>#REF!</v>
      </c>
      <c r="R480" s="21" t="e">
        <f t="shared" si="173"/>
        <v>#REF!</v>
      </c>
      <c r="S480" s="21" t="e">
        <f t="shared" si="173"/>
        <v>#REF!</v>
      </c>
      <c r="T480" s="21" t="e">
        <f t="shared" si="173"/>
        <v>#REF!</v>
      </c>
      <c r="U480" s="21" t="e">
        <f t="shared" si="173"/>
        <v>#REF!</v>
      </c>
      <c r="V480" s="21" t="e">
        <f t="shared" si="173"/>
        <v>#REF!</v>
      </c>
      <c r="W480" s="21" t="e">
        <f t="shared" si="173"/>
        <v>#REF!</v>
      </c>
      <c r="X480" s="21" t="e">
        <f t="shared" si="173"/>
        <v>#REF!</v>
      </c>
      <c r="Y480" s="21" t="e">
        <f t="shared" si="173"/>
        <v>#REF!</v>
      </c>
      <c r="Z480" s="21" t="e">
        <f t="shared" si="173"/>
        <v>#REF!</v>
      </c>
      <c r="AA480" s="21" t="e">
        <f t="shared" si="173"/>
        <v>#REF!</v>
      </c>
    </row>
    <row r="481" spans="1:16" ht="30" customHeight="1" hidden="1">
      <c r="A481" s="28">
        <f>+A479+1</f>
        <v>2</v>
      </c>
      <c r="B481" s="95"/>
      <c r="C481" s="95"/>
      <c r="D481" s="32">
        <f>D137</f>
        <v>0</v>
      </c>
      <c r="E481" s="32"/>
      <c r="F481" s="34"/>
      <c r="G481" s="35"/>
      <c r="H481" s="33"/>
      <c r="I481" s="36"/>
      <c r="J481" s="34"/>
      <c r="K481" s="34"/>
      <c r="L481" s="34"/>
      <c r="M481" s="34"/>
      <c r="N481" s="34"/>
      <c r="O481" s="34"/>
      <c r="P481" s="33"/>
    </row>
    <row r="482" spans="1:27" ht="25.5" customHeight="1" hidden="1">
      <c r="A482" s="28"/>
      <c r="B482" s="30"/>
      <c r="C482" s="31" t="e">
        <f>+#REF!*AB482*AC482</f>
        <v>#REF!</v>
      </c>
      <c r="D482" s="32">
        <f>D138</f>
        <v>0</v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3" t="e">
        <f aca="true" t="shared" si="174" ref="P482:AA482">+$C482*D482</f>
        <v>#REF!</v>
      </c>
      <c r="Q482" s="21" t="e">
        <f t="shared" si="174"/>
        <v>#REF!</v>
      </c>
      <c r="R482" s="21" t="e">
        <f t="shared" si="174"/>
        <v>#REF!</v>
      </c>
      <c r="S482" s="21" t="e">
        <f t="shared" si="174"/>
        <v>#REF!</v>
      </c>
      <c r="T482" s="21" t="e">
        <f t="shared" si="174"/>
        <v>#REF!</v>
      </c>
      <c r="U482" s="21" t="e">
        <f t="shared" si="174"/>
        <v>#REF!</v>
      </c>
      <c r="V482" s="21" t="e">
        <f t="shared" si="174"/>
        <v>#REF!</v>
      </c>
      <c r="W482" s="21" t="e">
        <f t="shared" si="174"/>
        <v>#REF!</v>
      </c>
      <c r="X482" s="21" t="e">
        <f t="shared" si="174"/>
        <v>#REF!</v>
      </c>
      <c r="Y482" s="21" t="e">
        <f t="shared" si="174"/>
        <v>#REF!</v>
      </c>
      <c r="Z482" s="21" t="e">
        <f t="shared" si="174"/>
        <v>#REF!</v>
      </c>
      <c r="AA482" s="21" t="e">
        <f t="shared" si="174"/>
        <v>#REF!</v>
      </c>
    </row>
    <row r="483" spans="1:16" ht="32.25" customHeight="1" hidden="1">
      <c r="A483" s="28">
        <f>+A481+1</f>
        <v>3</v>
      </c>
      <c r="B483" s="95"/>
      <c r="C483" s="95"/>
      <c r="D483" s="32">
        <f>D139</f>
        <v>0</v>
      </c>
      <c r="E483" s="32"/>
      <c r="F483" s="34"/>
      <c r="G483" s="35"/>
      <c r="H483" s="33"/>
      <c r="I483" s="36"/>
      <c r="J483" s="34"/>
      <c r="K483" s="34"/>
      <c r="L483" s="34"/>
      <c r="M483" s="34"/>
      <c r="N483" s="34"/>
      <c r="O483" s="34"/>
      <c r="P483" s="33"/>
    </row>
    <row r="484" spans="1:27" ht="21" customHeight="1" hidden="1">
      <c r="A484" s="28"/>
      <c r="B484" s="30"/>
      <c r="C484" s="31" t="e">
        <f>+#REF!*AB484*AC484</f>
        <v>#REF!</v>
      </c>
      <c r="D484" s="32">
        <f>D140</f>
        <v>0</v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3" t="e">
        <f aca="true" t="shared" si="175" ref="P484:AA484">+$C484*D484</f>
        <v>#REF!</v>
      </c>
      <c r="Q484" s="21" t="e">
        <f t="shared" si="175"/>
        <v>#REF!</v>
      </c>
      <c r="R484" s="21" t="e">
        <f t="shared" si="175"/>
        <v>#REF!</v>
      </c>
      <c r="S484" s="21" t="e">
        <f t="shared" si="175"/>
        <v>#REF!</v>
      </c>
      <c r="T484" s="21" t="e">
        <f t="shared" si="175"/>
        <v>#REF!</v>
      </c>
      <c r="U484" s="21" t="e">
        <f t="shared" si="175"/>
        <v>#REF!</v>
      </c>
      <c r="V484" s="21" t="e">
        <f t="shared" si="175"/>
        <v>#REF!</v>
      </c>
      <c r="W484" s="21" t="e">
        <f t="shared" si="175"/>
        <v>#REF!</v>
      </c>
      <c r="X484" s="21" t="e">
        <f t="shared" si="175"/>
        <v>#REF!</v>
      </c>
      <c r="Y484" s="21" t="e">
        <f t="shared" si="175"/>
        <v>#REF!</v>
      </c>
      <c r="Z484" s="21" t="e">
        <f t="shared" si="175"/>
        <v>#REF!</v>
      </c>
      <c r="AA484" s="21" t="e">
        <f t="shared" si="175"/>
        <v>#REF!</v>
      </c>
    </row>
    <row r="485" spans="1:16" ht="21" customHeight="1" hidden="1">
      <c r="A485" s="28">
        <f>+A483+1</f>
        <v>4</v>
      </c>
      <c r="B485" s="95"/>
      <c r="C485" s="95"/>
      <c r="D485" s="32">
        <f>D141</f>
        <v>0</v>
      </c>
      <c r="E485" s="32"/>
      <c r="F485" s="34"/>
      <c r="G485" s="35"/>
      <c r="H485" s="33"/>
      <c r="I485" s="36"/>
      <c r="J485" s="34"/>
      <c r="K485" s="34"/>
      <c r="L485" s="34"/>
      <c r="M485" s="34"/>
      <c r="N485" s="34"/>
      <c r="O485" s="34"/>
      <c r="P485" s="33"/>
    </row>
    <row r="486" spans="1:27" ht="24.75" customHeight="1" hidden="1">
      <c r="A486" s="28"/>
      <c r="B486" s="30"/>
      <c r="C486" s="31" t="e">
        <f>+#REF!*AB486*AC486</f>
        <v>#REF!</v>
      </c>
      <c r="D486" s="32">
        <f>D142</f>
        <v>0</v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3" t="e">
        <f aca="true" t="shared" si="176" ref="P486:AA486">+$C486*D486</f>
        <v>#REF!</v>
      </c>
      <c r="Q486" s="21" t="e">
        <f t="shared" si="176"/>
        <v>#REF!</v>
      </c>
      <c r="R486" s="21" t="e">
        <f t="shared" si="176"/>
        <v>#REF!</v>
      </c>
      <c r="S486" s="21" t="e">
        <f t="shared" si="176"/>
        <v>#REF!</v>
      </c>
      <c r="T486" s="21" t="e">
        <f t="shared" si="176"/>
        <v>#REF!</v>
      </c>
      <c r="U486" s="21" t="e">
        <f t="shared" si="176"/>
        <v>#REF!</v>
      </c>
      <c r="V486" s="21" t="e">
        <f t="shared" si="176"/>
        <v>#REF!</v>
      </c>
      <c r="W486" s="21" t="e">
        <f t="shared" si="176"/>
        <v>#REF!</v>
      </c>
      <c r="X486" s="21" t="e">
        <f t="shared" si="176"/>
        <v>#REF!</v>
      </c>
      <c r="Y486" s="21" t="e">
        <f t="shared" si="176"/>
        <v>#REF!</v>
      </c>
      <c r="Z486" s="21" t="e">
        <f t="shared" si="176"/>
        <v>#REF!</v>
      </c>
      <c r="AA486" s="21" t="e">
        <f t="shared" si="176"/>
        <v>#REF!</v>
      </c>
    </row>
    <row r="487" spans="1:16" ht="21" customHeight="1" hidden="1">
      <c r="A487" s="28">
        <f>+A485+1</f>
        <v>5</v>
      </c>
      <c r="B487" s="95"/>
      <c r="C487" s="95"/>
      <c r="D487" s="32">
        <f>D143</f>
        <v>0</v>
      </c>
      <c r="E487" s="32"/>
      <c r="F487" s="34"/>
      <c r="G487" s="35"/>
      <c r="H487" s="33"/>
      <c r="I487" s="36"/>
      <c r="J487" s="34"/>
      <c r="K487" s="34"/>
      <c r="L487" s="34"/>
      <c r="M487" s="34"/>
      <c r="N487" s="34"/>
      <c r="O487" s="34"/>
      <c r="P487" s="33"/>
    </row>
    <row r="488" spans="1:27" ht="21" customHeight="1" hidden="1">
      <c r="A488" s="28"/>
      <c r="B488" s="30"/>
      <c r="C488" s="31" t="e">
        <f>+#REF!*AB488*AC488</f>
        <v>#REF!</v>
      </c>
      <c r="D488" s="32">
        <f>D144</f>
        <v>0</v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3" t="e">
        <f aca="true" t="shared" si="177" ref="P488:AA488">+$C488*D488</f>
        <v>#REF!</v>
      </c>
      <c r="Q488" s="21" t="e">
        <f t="shared" si="177"/>
        <v>#REF!</v>
      </c>
      <c r="R488" s="21" t="e">
        <f t="shared" si="177"/>
        <v>#REF!</v>
      </c>
      <c r="S488" s="21" t="e">
        <f t="shared" si="177"/>
        <v>#REF!</v>
      </c>
      <c r="T488" s="21" t="e">
        <f t="shared" si="177"/>
        <v>#REF!</v>
      </c>
      <c r="U488" s="21" t="e">
        <f t="shared" si="177"/>
        <v>#REF!</v>
      </c>
      <c r="V488" s="21" t="e">
        <f t="shared" si="177"/>
        <v>#REF!</v>
      </c>
      <c r="W488" s="21" t="e">
        <f t="shared" si="177"/>
        <v>#REF!</v>
      </c>
      <c r="X488" s="21" t="e">
        <f t="shared" si="177"/>
        <v>#REF!</v>
      </c>
      <c r="Y488" s="21" t="e">
        <f t="shared" si="177"/>
        <v>#REF!</v>
      </c>
      <c r="Z488" s="21" t="e">
        <f t="shared" si="177"/>
        <v>#REF!</v>
      </c>
      <c r="AA488" s="21" t="e">
        <f t="shared" si="177"/>
        <v>#REF!</v>
      </c>
    </row>
    <row r="489" spans="1:16" ht="21" customHeight="1" hidden="1">
      <c r="A489" s="28">
        <f>+A487+1</f>
        <v>6</v>
      </c>
      <c r="B489" s="94"/>
      <c r="C489" s="94"/>
      <c r="D489" s="32">
        <f>D145</f>
        <v>0</v>
      </c>
      <c r="E489" s="32"/>
      <c r="F489" s="34"/>
      <c r="G489" s="35"/>
      <c r="H489" s="33"/>
      <c r="I489" s="36"/>
      <c r="J489" s="34"/>
      <c r="K489" s="34"/>
      <c r="L489" s="34"/>
      <c r="M489" s="34"/>
      <c r="N489" s="34"/>
      <c r="O489" s="34"/>
      <c r="P489" s="33"/>
    </row>
    <row r="490" spans="1:27" ht="21" customHeight="1" hidden="1">
      <c r="A490" s="28"/>
      <c r="B490" s="30"/>
      <c r="C490" s="31" t="e">
        <f>+#REF!*AB490*AC490</f>
        <v>#REF!</v>
      </c>
      <c r="D490" s="32">
        <f>D146</f>
        <v>0</v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3" t="e">
        <f aca="true" t="shared" si="178" ref="P490:AA490">+$C490*D490</f>
        <v>#REF!</v>
      </c>
      <c r="Q490" s="21" t="e">
        <f t="shared" si="178"/>
        <v>#REF!</v>
      </c>
      <c r="R490" s="21" t="e">
        <f t="shared" si="178"/>
        <v>#REF!</v>
      </c>
      <c r="S490" s="21" t="e">
        <f t="shared" si="178"/>
        <v>#REF!</v>
      </c>
      <c r="T490" s="21" t="e">
        <f t="shared" si="178"/>
        <v>#REF!</v>
      </c>
      <c r="U490" s="21" t="e">
        <f t="shared" si="178"/>
        <v>#REF!</v>
      </c>
      <c r="V490" s="21" t="e">
        <f t="shared" si="178"/>
        <v>#REF!</v>
      </c>
      <c r="W490" s="21" t="e">
        <f t="shared" si="178"/>
        <v>#REF!</v>
      </c>
      <c r="X490" s="21" t="e">
        <f t="shared" si="178"/>
        <v>#REF!</v>
      </c>
      <c r="Y490" s="21" t="e">
        <f t="shared" si="178"/>
        <v>#REF!</v>
      </c>
      <c r="Z490" s="21" t="e">
        <f t="shared" si="178"/>
        <v>#REF!</v>
      </c>
      <c r="AA490" s="21" t="e">
        <f t="shared" si="178"/>
        <v>#REF!</v>
      </c>
    </row>
    <row r="491" spans="1:16" ht="21" customHeight="1" hidden="1">
      <c r="A491" s="28">
        <f>+A489+1</f>
        <v>7</v>
      </c>
      <c r="B491" s="94"/>
      <c r="C491" s="94"/>
      <c r="D491" s="32">
        <f>D147</f>
        <v>0</v>
      </c>
      <c r="E491" s="32"/>
      <c r="F491" s="34"/>
      <c r="G491" s="35"/>
      <c r="H491" s="33"/>
      <c r="I491" s="36"/>
      <c r="J491" s="34"/>
      <c r="K491" s="34"/>
      <c r="L491" s="34"/>
      <c r="M491" s="34"/>
      <c r="N491" s="34"/>
      <c r="O491" s="34"/>
      <c r="P491" s="33"/>
    </row>
    <row r="492" spans="1:27" ht="21" customHeight="1" hidden="1">
      <c r="A492" s="28"/>
      <c r="B492" s="30"/>
      <c r="C492" s="31" t="e">
        <f>+#REF!*AB492*AC492</f>
        <v>#REF!</v>
      </c>
      <c r="D492" s="32">
        <f>D148</f>
        <v>0</v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3" t="e">
        <f aca="true" t="shared" si="179" ref="P492:AA492">+$C492*D492</f>
        <v>#REF!</v>
      </c>
      <c r="Q492" s="21" t="e">
        <f t="shared" si="179"/>
        <v>#REF!</v>
      </c>
      <c r="R492" s="21" t="e">
        <f t="shared" si="179"/>
        <v>#REF!</v>
      </c>
      <c r="S492" s="21" t="e">
        <f t="shared" si="179"/>
        <v>#REF!</v>
      </c>
      <c r="T492" s="21" t="e">
        <f t="shared" si="179"/>
        <v>#REF!</v>
      </c>
      <c r="U492" s="21" t="e">
        <f t="shared" si="179"/>
        <v>#REF!</v>
      </c>
      <c r="V492" s="21" t="e">
        <f t="shared" si="179"/>
        <v>#REF!</v>
      </c>
      <c r="W492" s="21" t="e">
        <f t="shared" si="179"/>
        <v>#REF!</v>
      </c>
      <c r="X492" s="21" t="e">
        <f t="shared" si="179"/>
        <v>#REF!</v>
      </c>
      <c r="Y492" s="21" t="e">
        <f t="shared" si="179"/>
        <v>#REF!</v>
      </c>
      <c r="Z492" s="21" t="e">
        <f t="shared" si="179"/>
        <v>#REF!</v>
      </c>
      <c r="AA492" s="21" t="e">
        <f t="shared" si="179"/>
        <v>#REF!</v>
      </c>
    </row>
    <row r="493" spans="1:16" ht="21" customHeight="1" hidden="1">
      <c r="A493" s="28">
        <f>+A491+1</f>
        <v>8</v>
      </c>
      <c r="B493" s="94"/>
      <c r="C493" s="94"/>
      <c r="D493" s="32">
        <f>D149</f>
        <v>0</v>
      </c>
      <c r="E493" s="32"/>
      <c r="F493" s="34"/>
      <c r="G493" s="35"/>
      <c r="H493" s="33"/>
      <c r="I493" s="36"/>
      <c r="J493" s="34"/>
      <c r="K493" s="34"/>
      <c r="L493" s="34"/>
      <c r="M493" s="34"/>
      <c r="N493" s="34"/>
      <c r="O493" s="34"/>
      <c r="P493" s="33"/>
    </row>
    <row r="494" spans="1:27" ht="21" customHeight="1" hidden="1">
      <c r="A494" s="28"/>
      <c r="B494" s="30"/>
      <c r="C494" s="31" t="e">
        <f>+#REF!*AB494*AC494</f>
        <v>#REF!</v>
      </c>
      <c r="D494" s="32">
        <f>D150</f>
        <v>0</v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3" t="e">
        <f aca="true" t="shared" si="180" ref="P494:AA494">+$C494*D494</f>
        <v>#REF!</v>
      </c>
      <c r="Q494" s="21" t="e">
        <f t="shared" si="180"/>
        <v>#REF!</v>
      </c>
      <c r="R494" s="21" t="e">
        <f t="shared" si="180"/>
        <v>#REF!</v>
      </c>
      <c r="S494" s="21" t="e">
        <f t="shared" si="180"/>
        <v>#REF!</v>
      </c>
      <c r="T494" s="21" t="e">
        <f t="shared" si="180"/>
        <v>#REF!</v>
      </c>
      <c r="U494" s="21" t="e">
        <f t="shared" si="180"/>
        <v>#REF!</v>
      </c>
      <c r="V494" s="21" t="e">
        <f t="shared" si="180"/>
        <v>#REF!</v>
      </c>
      <c r="W494" s="21" t="e">
        <f t="shared" si="180"/>
        <v>#REF!</v>
      </c>
      <c r="X494" s="21" t="e">
        <f t="shared" si="180"/>
        <v>#REF!</v>
      </c>
      <c r="Y494" s="21" t="e">
        <f t="shared" si="180"/>
        <v>#REF!</v>
      </c>
      <c r="Z494" s="21" t="e">
        <f t="shared" si="180"/>
        <v>#REF!</v>
      </c>
      <c r="AA494" s="21" t="e">
        <f t="shared" si="180"/>
        <v>#REF!</v>
      </c>
    </row>
    <row r="495" spans="1:16" ht="21" customHeight="1" hidden="1">
      <c r="A495" s="28">
        <f>+A493+1</f>
        <v>9</v>
      </c>
      <c r="B495" s="94"/>
      <c r="C495" s="94"/>
      <c r="D495" s="32">
        <f>D151</f>
        <v>0</v>
      </c>
      <c r="E495" s="32"/>
      <c r="F495" s="34"/>
      <c r="G495" s="35"/>
      <c r="H495" s="33"/>
      <c r="I495" s="36"/>
      <c r="J495" s="34"/>
      <c r="K495" s="34"/>
      <c r="L495" s="34"/>
      <c r="M495" s="34"/>
      <c r="N495" s="34"/>
      <c r="O495" s="34"/>
      <c r="P495" s="33"/>
    </row>
    <row r="496" spans="1:27" ht="21" customHeight="1" hidden="1">
      <c r="A496" s="28"/>
      <c r="B496" s="30"/>
      <c r="C496" s="37" t="e">
        <f>+#REF!*AB496*AC496</f>
        <v>#REF!</v>
      </c>
      <c r="D496" s="32" t="e">
        <f>SUM(P478:P495)</f>
        <v>#REF!</v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3" t="e">
        <f aca="true" t="shared" si="181" ref="P496:AA497">+$C496*D496</f>
        <v>#REF!</v>
      </c>
      <c r="Q496" s="21" t="e">
        <f t="shared" si="181"/>
        <v>#REF!</v>
      </c>
      <c r="R496" s="21" t="e">
        <f t="shared" si="181"/>
        <v>#REF!</v>
      </c>
      <c r="S496" s="21" t="e">
        <f t="shared" si="181"/>
        <v>#REF!</v>
      </c>
      <c r="T496" s="21" t="e">
        <f t="shared" si="181"/>
        <v>#REF!</v>
      </c>
      <c r="U496" s="21" t="e">
        <f t="shared" si="181"/>
        <v>#REF!</v>
      </c>
      <c r="V496" s="21" t="e">
        <f t="shared" si="181"/>
        <v>#REF!</v>
      </c>
      <c r="W496" s="21" t="e">
        <f t="shared" si="181"/>
        <v>#REF!</v>
      </c>
      <c r="X496" s="21" t="e">
        <f t="shared" si="181"/>
        <v>#REF!</v>
      </c>
      <c r="Y496" s="21" t="e">
        <f t="shared" si="181"/>
        <v>#REF!</v>
      </c>
      <c r="Z496" s="21" t="e">
        <f t="shared" si="181"/>
        <v>#REF!</v>
      </c>
      <c r="AA496" s="21" t="e">
        <f t="shared" si="181"/>
        <v>#REF!</v>
      </c>
    </row>
    <row r="497" spans="1:27" ht="10.5" customHeight="1" hidden="1">
      <c r="A497" s="28"/>
      <c r="B497" s="30"/>
      <c r="C497" s="31"/>
      <c r="D497" s="32">
        <f>D153</f>
        <v>0</v>
      </c>
      <c r="E497" s="32"/>
      <c r="F497" s="34"/>
      <c r="G497" s="35"/>
      <c r="H497" s="33"/>
      <c r="I497" s="36"/>
      <c r="J497" s="34"/>
      <c r="K497" s="34"/>
      <c r="L497" s="34"/>
      <c r="M497" s="34"/>
      <c r="N497" s="34"/>
      <c r="O497" s="34"/>
      <c r="P497" s="33">
        <f t="shared" si="181"/>
        <v>0</v>
      </c>
      <c r="Q497" s="21">
        <f t="shared" si="181"/>
        <v>0</v>
      </c>
      <c r="R497" s="21">
        <f t="shared" si="181"/>
        <v>0</v>
      </c>
      <c r="S497" s="21">
        <f t="shared" si="181"/>
        <v>0</v>
      </c>
      <c r="T497" s="21">
        <f t="shared" si="181"/>
        <v>0</v>
      </c>
      <c r="U497" s="21">
        <f t="shared" si="181"/>
        <v>0</v>
      </c>
      <c r="V497" s="21">
        <f t="shared" si="181"/>
        <v>0</v>
      </c>
      <c r="W497" s="21">
        <f t="shared" si="181"/>
        <v>0</v>
      </c>
      <c r="X497" s="21">
        <f t="shared" si="181"/>
        <v>0</v>
      </c>
      <c r="Y497" s="21">
        <f t="shared" si="181"/>
        <v>0</v>
      </c>
      <c r="Z497" s="21">
        <f t="shared" si="181"/>
        <v>0</v>
      </c>
      <c r="AA497" s="21">
        <f t="shared" si="181"/>
        <v>0</v>
      </c>
    </row>
    <row r="498" spans="1:27" ht="23.25" customHeight="1" hidden="1" thickBot="1">
      <c r="A498" s="28"/>
      <c r="B498" s="38" t="s">
        <v>23</v>
      </c>
      <c r="C498" s="39"/>
      <c r="D498" s="40">
        <f>D154</f>
        <v>0</v>
      </c>
      <c r="E498" s="40"/>
      <c r="F498" s="34"/>
      <c r="G498" s="35"/>
      <c r="H498" s="33"/>
      <c r="I498" s="36"/>
      <c r="J498" s="34"/>
      <c r="K498" s="34"/>
      <c r="L498" s="34"/>
      <c r="M498" s="34"/>
      <c r="N498" s="34"/>
      <c r="O498" s="34"/>
      <c r="P498" s="41" t="e">
        <f aca="true" t="shared" si="182" ref="P498:AA498">SUM(P478:P497)</f>
        <v>#REF!</v>
      </c>
      <c r="Q498" s="42" t="e">
        <f t="shared" si="182"/>
        <v>#REF!</v>
      </c>
      <c r="R498" s="42" t="e">
        <f t="shared" si="182"/>
        <v>#REF!</v>
      </c>
      <c r="S498" s="42" t="e">
        <f t="shared" si="182"/>
        <v>#REF!</v>
      </c>
      <c r="T498" s="42" t="e">
        <f t="shared" si="182"/>
        <v>#REF!</v>
      </c>
      <c r="U498" s="42" t="e">
        <f t="shared" si="182"/>
        <v>#REF!</v>
      </c>
      <c r="V498" s="42" t="e">
        <f t="shared" si="182"/>
        <v>#REF!</v>
      </c>
      <c r="W498" s="42" t="e">
        <f t="shared" si="182"/>
        <v>#REF!</v>
      </c>
      <c r="X498" s="42" t="e">
        <f t="shared" si="182"/>
        <v>#REF!</v>
      </c>
      <c r="Y498" s="42" t="e">
        <f t="shared" si="182"/>
        <v>#REF!</v>
      </c>
      <c r="Z498" s="42" t="e">
        <f t="shared" si="182"/>
        <v>#REF!</v>
      </c>
      <c r="AA498" s="42" t="e">
        <f t="shared" si="182"/>
        <v>#REF!</v>
      </c>
    </row>
    <row r="499" spans="1:16" ht="23.25" customHeight="1" hidden="1" thickTop="1">
      <c r="A499" s="28"/>
      <c r="B499" s="30"/>
      <c r="C499" s="39"/>
      <c r="D499" s="40">
        <f>D155</f>
        <v>0</v>
      </c>
      <c r="E499" s="40"/>
      <c r="F499" s="34"/>
      <c r="G499" s="35"/>
      <c r="H499" s="33"/>
      <c r="I499" s="36"/>
      <c r="J499" s="34"/>
      <c r="K499" s="34"/>
      <c r="L499" s="34"/>
      <c r="M499" s="34"/>
      <c r="N499" s="34"/>
      <c r="O499" s="34"/>
      <c r="P499" s="33"/>
    </row>
    <row r="500" spans="1:16" ht="30" customHeight="1" hidden="1">
      <c r="A500" s="16" t="s">
        <v>44</v>
      </c>
      <c r="B500" s="97">
        <v>7</v>
      </c>
      <c r="C500" s="97"/>
      <c r="D500" s="80">
        <f>D156</f>
        <v>0</v>
      </c>
      <c r="E500" s="44"/>
      <c r="F500" s="34"/>
      <c r="G500" s="35"/>
      <c r="H500" s="34"/>
      <c r="I500" s="34"/>
      <c r="J500" s="34"/>
      <c r="K500" s="34"/>
      <c r="L500" s="34"/>
      <c r="M500" s="34"/>
      <c r="N500" s="34"/>
      <c r="O500" s="34"/>
      <c r="P500" s="33"/>
    </row>
    <row r="501" spans="1:16" ht="10.5" customHeight="1" hidden="1">
      <c r="A501" s="23" t="s">
        <v>16</v>
      </c>
      <c r="B501" s="24" t="s">
        <v>16</v>
      </c>
      <c r="C501" s="24"/>
      <c r="D501" s="79">
        <f>D157</f>
        <v>0</v>
      </c>
      <c r="E501" s="45"/>
      <c r="F501" s="34"/>
      <c r="G501" s="35"/>
      <c r="H501" s="34"/>
      <c r="I501" s="34"/>
      <c r="J501" s="34"/>
      <c r="K501" s="34"/>
      <c r="L501" s="34"/>
      <c r="M501" s="34"/>
      <c r="N501" s="34"/>
      <c r="O501" s="34"/>
      <c r="P501" s="33"/>
    </row>
    <row r="502" spans="1:16" ht="21" customHeight="1" hidden="1">
      <c r="A502" s="28">
        <v>1</v>
      </c>
      <c r="B502" s="95"/>
      <c r="C502" s="95"/>
      <c r="D502" s="32">
        <f>D158</f>
        <v>0</v>
      </c>
      <c r="E502" s="32"/>
      <c r="F502" s="34"/>
      <c r="G502" s="35"/>
      <c r="H502" s="34"/>
      <c r="I502" s="34"/>
      <c r="J502" s="34"/>
      <c r="K502" s="34"/>
      <c r="L502" s="34"/>
      <c r="M502" s="34"/>
      <c r="N502" s="34"/>
      <c r="O502" s="34"/>
      <c r="P502" s="33"/>
    </row>
    <row r="503" spans="1:27" ht="27" customHeight="1" hidden="1">
      <c r="A503" s="28"/>
      <c r="B503" s="30"/>
      <c r="C503" s="31" t="e">
        <f>+#REF!*AB503*AC503</f>
        <v>#REF!</v>
      </c>
      <c r="D503" s="32">
        <f>D159</f>
        <v>0</v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3" t="e">
        <f aca="true" t="shared" si="183" ref="P503:AA503">+$C503*D503</f>
        <v>#REF!</v>
      </c>
      <c r="Q503" s="21" t="e">
        <f t="shared" si="183"/>
        <v>#REF!</v>
      </c>
      <c r="R503" s="21" t="e">
        <f t="shared" si="183"/>
        <v>#REF!</v>
      </c>
      <c r="S503" s="21" t="e">
        <f t="shared" si="183"/>
        <v>#REF!</v>
      </c>
      <c r="T503" s="21" t="e">
        <f t="shared" si="183"/>
        <v>#REF!</v>
      </c>
      <c r="U503" s="21" t="e">
        <f t="shared" si="183"/>
        <v>#REF!</v>
      </c>
      <c r="V503" s="21" t="e">
        <f t="shared" si="183"/>
        <v>#REF!</v>
      </c>
      <c r="W503" s="21" t="e">
        <f t="shared" si="183"/>
        <v>#REF!</v>
      </c>
      <c r="X503" s="21" t="e">
        <f t="shared" si="183"/>
        <v>#REF!</v>
      </c>
      <c r="Y503" s="21" t="e">
        <f t="shared" si="183"/>
        <v>#REF!</v>
      </c>
      <c r="Z503" s="21" t="e">
        <f t="shared" si="183"/>
        <v>#REF!</v>
      </c>
      <c r="AA503" s="21" t="e">
        <f t="shared" si="183"/>
        <v>#REF!</v>
      </c>
    </row>
    <row r="504" spans="1:16" ht="30" customHeight="1" hidden="1">
      <c r="A504" s="28">
        <f>+A502+1</f>
        <v>2</v>
      </c>
      <c r="B504" s="95"/>
      <c r="C504" s="95"/>
      <c r="D504" s="32">
        <f>D160</f>
        <v>0</v>
      </c>
      <c r="E504" s="32"/>
      <c r="F504" s="34"/>
      <c r="G504" s="35"/>
      <c r="H504" s="33"/>
      <c r="I504" s="36"/>
      <c r="J504" s="34"/>
      <c r="K504" s="34"/>
      <c r="L504" s="34"/>
      <c r="M504" s="34"/>
      <c r="N504" s="34"/>
      <c r="O504" s="34"/>
      <c r="P504" s="33"/>
    </row>
    <row r="505" spans="1:27" ht="25.5" customHeight="1" hidden="1">
      <c r="A505" s="28"/>
      <c r="B505" s="30"/>
      <c r="C505" s="31" t="e">
        <f>+#REF!*AB505*AC505</f>
        <v>#REF!</v>
      </c>
      <c r="D505" s="32">
        <f>D161</f>
        <v>0</v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3" t="e">
        <f aca="true" t="shared" si="184" ref="P505:AA505">+$C505*D505</f>
        <v>#REF!</v>
      </c>
      <c r="Q505" s="21" t="e">
        <f t="shared" si="184"/>
        <v>#REF!</v>
      </c>
      <c r="R505" s="21" t="e">
        <f t="shared" si="184"/>
        <v>#REF!</v>
      </c>
      <c r="S505" s="21" t="e">
        <f t="shared" si="184"/>
        <v>#REF!</v>
      </c>
      <c r="T505" s="21" t="e">
        <f t="shared" si="184"/>
        <v>#REF!</v>
      </c>
      <c r="U505" s="21" t="e">
        <f t="shared" si="184"/>
        <v>#REF!</v>
      </c>
      <c r="V505" s="21" t="e">
        <f t="shared" si="184"/>
        <v>#REF!</v>
      </c>
      <c r="W505" s="21" t="e">
        <f t="shared" si="184"/>
        <v>#REF!</v>
      </c>
      <c r="X505" s="21" t="e">
        <f t="shared" si="184"/>
        <v>#REF!</v>
      </c>
      <c r="Y505" s="21" t="e">
        <f t="shared" si="184"/>
        <v>#REF!</v>
      </c>
      <c r="Z505" s="21" t="e">
        <f t="shared" si="184"/>
        <v>#REF!</v>
      </c>
      <c r="AA505" s="21" t="e">
        <f t="shared" si="184"/>
        <v>#REF!</v>
      </c>
    </row>
    <row r="506" spans="1:16" ht="32.25" customHeight="1" hidden="1">
      <c r="A506" s="28">
        <f>+A504+1</f>
        <v>3</v>
      </c>
      <c r="B506" s="95"/>
      <c r="C506" s="95"/>
      <c r="D506" s="32">
        <f>D162</f>
        <v>0</v>
      </c>
      <c r="E506" s="32"/>
      <c r="F506" s="34"/>
      <c r="G506" s="35"/>
      <c r="H506" s="33"/>
      <c r="I506" s="36"/>
      <c r="J506" s="34"/>
      <c r="K506" s="34"/>
      <c r="L506" s="34"/>
      <c r="M506" s="34"/>
      <c r="N506" s="34"/>
      <c r="O506" s="34"/>
      <c r="P506" s="33"/>
    </row>
    <row r="507" spans="1:27" ht="21" customHeight="1" hidden="1">
      <c r="A507" s="28"/>
      <c r="B507" s="30"/>
      <c r="C507" s="31" t="e">
        <f>+#REF!*AB507*AC507</f>
        <v>#REF!</v>
      </c>
      <c r="D507" s="32">
        <f>D163</f>
        <v>0</v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3" t="e">
        <f aca="true" t="shared" si="185" ref="P507:AA507">+$C507*D507</f>
        <v>#REF!</v>
      </c>
      <c r="Q507" s="21" t="e">
        <f t="shared" si="185"/>
        <v>#REF!</v>
      </c>
      <c r="R507" s="21" t="e">
        <f t="shared" si="185"/>
        <v>#REF!</v>
      </c>
      <c r="S507" s="21" t="e">
        <f t="shared" si="185"/>
        <v>#REF!</v>
      </c>
      <c r="T507" s="21" t="e">
        <f t="shared" si="185"/>
        <v>#REF!</v>
      </c>
      <c r="U507" s="21" t="e">
        <f t="shared" si="185"/>
        <v>#REF!</v>
      </c>
      <c r="V507" s="21" t="e">
        <f t="shared" si="185"/>
        <v>#REF!</v>
      </c>
      <c r="W507" s="21" t="e">
        <f t="shared" si="185"/>
        <v>#REF!</v>
      </c>
      <c r="X507" s="21" t="e">
        <f t="shared" si="185"/>
        <v>#REF!</v>
      </c>
      <c r="Y507" s="21" t="e">
        <f t="shared" si="185"/>
        <v>#REF!</v>
      </c>
      <c r="Z507" s="21" t="e">
        <f t="shared" si="185"/>
        <v>#REF!</v>
      </c>
      <c r="AA507" s="21" t="e">
        <f t="shared" si="185"/>
        <v>#REF!</v>
      </c>
    </row>
    <row r="508" spans="1:16" ht="21" customHeight="1" hidden="1">
      <c r="A508" s="28">
        <f>+A506+1</f>
        <v>4</v>
      </c>
      <c r="B508" s="95"/>
      <c r="C508" s="95"/>
      <c r="D508" s="32">
        <f>D164</f>
        <v>0</v>
      </c>
      <c r="E508" s="32"/>
      <c r="F508" s="34"/>
      <c r="G508" s="35"/>
      <c r="H508" s="33"/>
      <c r="I508" s="36"/>
      <c r="J508" s="34"/>
      <c r="K508" s="34"/>
      <c r="L508" s="34"/>
      <c r="M508" s="34"/>
      <c r="N508" s="34"/>
      <c r="O508" s="34"/>
      <c r="P508" s="33"/>
    </row>
    <row r="509" spans="1:27" ht="24.75" customHeight="1" hidden="1">
      <c r="A509" s="28"/>
      <c r="B509" s="30"/>
      <c r="C509" s="31" t="e">
        <f>+#REF!*AB509*AC509</f>
        <v>#REF!</v>
      </c>
      <c r="D509" s="32">
        <f>D165</f>
        <v>0</v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3" t="e">
        <f aca="true" t="shared" si="186" ref="P509:AA509">+$C509*D509</f>
        <v>#REF!</v>
      </c>
      <c r="Q509" s="21" t="e">
        <f t="shared" si="186"/>
        <v>#REF!</v>
      </c>
      <c r="R509" s="21" t="e">
        <f t="shared" si="186"/>
        <v>#REF!</v>
      </c>
      <c r="S509" s="21" t="e">
        <f t="shared" si="186"/>
        <v>#REF!</v>
      </c>
      <c r="T509" s="21" t="e">
        <f t="shared" si="186"/>
        <v>#REF!</v>
      </c>
      <c r="U509" s="21" t="e">
        <f t="shared" si="186"/>
        <v>#REF!</v>
      </c>
      <c r="V509" s="21" t="e">
        <f t="shared" si="186"/>
        <v>#REF!</v>
      </c>
      <c r="W509" s="21" t="e">
        <f t="shared" si="186"/>
        <v>#REF!</v>
      </c>
      <c r="X509" s="21" t="e">
        <f t="shared" si="186"/>
        <v>#REF!</v>
      </c>
      <c r="Y509" s="21" t="e">
        <f t="shared" si="186"/>
        <v>#REF!</v>
      </c>
      <c r="Z509" s="21" t="e">
        <f t="shared" si="186"/>
        <v>#REF!</v>
      </c>
      <c r="AA509" s="21" t="e">
        <f t="shared" si="186"/>
        <v>#REF!</v>
      </c>
    </row>
    <row r="510" spans="1:16" ht="21" customHeight="1" hidden="1">
      <c r="A510" s="28">
        <f>+A508+1</f>
        <v>5</v>
      </c>
      <c r="B510" s="95"/>
      <c r="C510" s="95"/>
      <c r="D510" s="32">
        <f>D166</f>
        <v>0</v>
      </c>
      <c r="E510" s="32"/>
      <c r="F510" s="34"/>
      <c r="G510" s="35"/>
      <c r="H510" s="33"/>
      <c r="I510" s="36"/>
      <c r="J510" s="34"/>
      <c r="K510" s="34"/>
      <c r="L510" s="34"/>
      <c r="M510" s="34"/>
      <c r="N510" s="34"/>
      <c r="O510" s="34"/>
      <c r="P510" s="33"/>
    </row>
    <row r="511" spans="1:27" ht="21" customHeight="1" hidden="1">
      <c r="A511" s="28"/>
      <c r="B511" s="30"/>
      <c r="C511" s="31" t="e">
        <f>+#REF!*AB511*AC511</f>
        <v>#REF!</v>
      </c>
      <c r="D511" s="32">
        <f>D167</f>
        <v>0</v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3" t="e">
        <f aca="true" t="shared" si="187" ref="P511:AA511">+$C511*D511</f>
        <v>#REF!</v>
      </c>
      <c r="Q511" s="21" t="e">
        <f t="shared" si="187"/>
        <v>#REF!</v>
      </c>
      <c r="R511" s="21" t="e">
        <f t="shared" si="187"/>
        <v>#REF!</v>
      </c>
      <c r="S511" s="21" t="e">
        <f t="shared" si="187"/>
        <v>#REF!</v>
      </c>
      <c r="T511" s="21" t="e">
        <f t="shared" si="187"/>
        <v>#REF!</v>
      </c>
      <c r="U511" s="21" t="e">
        <f t="shared" si="187"/>
        <v>#REF!</v>
      </c>
      <c r="V511" s="21" t="e">
        <f t="shared" si="187"/>
        <v>#REF!</v>
      </c>
      <c r="W511" s="21" t="e">
        <f t="shared" si="187"/>
        <v>#REF!</v>
      </c>
      <c r="X511" s="21" t="e">
        <f t="shared" si="187"/>
        <v>#REF!</v>
      </c>
      <c r="Y511" s="21" t="e">
        <f t="shared" si="187"/>
        <v>#REF!</v>
      </c>
      <c r="Z511" s="21" t="e">
        <f t="shared" si="187"/>
        <v>#REF!</v>
      </c>
      <c r="AA511" s="21" t="e">
        <f t="shared" si="187"/>
        <v>#REF!</v>
      </c>
    </row>
    <row r="512" spans="1:16" ht="21" customHeight="1" hidden="1">
      <c r="A512" s="28">
        <f>+A510+1</f>
        <v>6</v>
      </c>
      <c r="B512" s="94"/>
      <c r="C512" s="94"/>
      <c r="D512" s="32">
        <f>D168</f>
        <v>0</v>
      </c>
      <c r="E512" s="32"/>
      <c r="F512" s="34"/>
      <c r="G512" s="35"/>
      <c r="H512" s="33"/>
      <c r="I512" s="36"/>
      <c r="J512" s="34"/>
      <c r="K512" s="34"/>
      <c r="L512" s="34"/>
      <c r="M512" s="34"/>
      <c r="N512" s="34"/>
      <c r="O512" s="34"/>
      <c r="P512" s="33"/>
    </row>
    <row r="513" spans="1:27" ht="21" customHeight="1" hidden="1">
      <c r="A513" s="28"/>
      <c r="B513" s="30"/>
      <c r="C513" s="31" t="e">
        <f>+#REF!*AB513*AC513</f>
        <v>#REF!</v>
      </c>
      <c r="D513" s="32">
        <f>D169</f>
        <v>0</v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3" t="e">
        <f aca="true" t="shared" si="188" ref="P513:AA513">+$C513*D513</f>
        <v>#REF!</v>
      </c>
      <c r="Q513" s="21" t="e">
        <f t="shared" si="188"/>
        <v>#REF!</v>
      </c>
      <c r="R513" s="21" t="e">
        <f t="shared" si="188"/>
        <v>#REF!</v>
      </c>
      <c r="S513" s="21" t="e">
        <f t="shared" si="188"/>
        <v>#REF!</v>
      </c>
      <c r="T513" s="21" t="e">
        <f t="shared" si="188"/>
        <v>#REF!</v>
      </c>
      <c r="U513" s="21" t="e">
        <f t="shared" si="188"/>
        <v>#REF!</v>
      </c>
      <c r="V513" s="21" t="e">
        <f t="shared" si="188"/>
        <v>#REF!</v>
      </c>
      <c r="W513" s="21" t="e">
        <f t="shared" si="188"/>
        <v>#REF!</v>
      </c>
      <c r="X513" s="21" t="e">
        <f t="shared" si="188"/>
        <v>#REF!</v>
      </c>
      <c r="Y513" s="21" t="e">
        <f t="shared" si="188"/>
        <v>#REF!</v>
      </c>
      <c r="Z513" s="21" t="e">
        <f t="shared" si="188"/>
        <v>#REF!</v>
      </c>
      <c r="AA513" s="21" t="e">
        <f t="shared" si="188"/>
        <v>#REF!</v>
      </c>
    </row>
    <row r="514" spans="1:16" ht="21" customHeight="1" hidden="1">
      <c r="A514" s="28">
        <f>+A512+1</f>
        <v>7</v>
      </c>
      <c r="B514" s="94"/>
      <c r="C514" s="94"/>
      <c r="D514" s="32">
        <f>D170</f>
        <v>0</v>
      </c>
      <c r="E514" s="32"/>
      <c r="F514" s="34"/>
      <c r="G514" s="35"/>
      <c r="H514" s="33"/>
      <c r="I514" s="36"/>
      <c r="J514" s="34"/>
      <c r="K514" s="34"/>
      <c r="L514" s="34"/>
      <c r="M514" s="34"/>
      <c r="N514" s="34"/>
      <c r="O514" s="34"/>
      <c r="P514" s="33"/>
    </row>
    <row r="515" spans="1:27" ht="21" customHeight="1" hidden="1">
      <c r="A515" s="28"/>
      <c r="B515" s="30"/>
      <c r="C515" s="31" t="e">
        <f>+#REF!*AB515*AC515</f>
        <v>#REF!</v>
      </c>
      <c r="D515" s="32">
        <f>D171</f>
        <v>0</v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3" t="e">
        <f aca="true" t="shared" si="189" ref="P515:AA515">+$C515*D515</f>
        <v>#REF!</v>
      </c>
      <c r="Q515" s="21" t="e">
        <f t="shared" si="189"/>
        <v>#REF!</v>
      </c>
      <c r="R515" s="21" t="e">
        <f t="shared" si="189"/>
        <v>#REF!</v>
      </c>
      <c r="S515" s="21" t="e">
        <f t="shared" si="189"/>
        <v>#REF!</v>
      </c>
      <c r="T515" s="21" t="e">
        <f t="shared" si="189"/>
        <v>#REF!</v>
      </c>
      <c r="U515" s="21" t="e">
        <f t="shared" si="189"/>
        <v>#REF!</v>
      </c>
      <c r="V515" s="21" t="e">
        <f t="shared" si="189"/>
        <v>#REF!</v>
      </c>
      <c r="W515" s="21" t="e">
        <f t="shared" si="189"/>
        <v>#REF!</v>
      </c>
      <c r="X515" s="21" t="e">
        <f t="shared" si="189"/>
        <v>#REF!</v>
      </c>
      <c r="Y515" s="21" t="e">
        <f t="shared" si="189"/>
        <v>#REF!</v>
      </c>
      <c r="Z515" s="21" t="e">
        <f t="shared" si="189"/>
        <v>#REF!</v>
      </c>
      <c r="AA515" s="21" t="e">
        <f t="shared" si="189"/>
        <v>#REF!</v>
      </c>
    </row>
    <row r="516" spans="1:16" ht="21" customHeight="1" hidden="1">
      <c r="A516" s="28">
        <f>+A514+1</f>
        <v>8</v>
      </c>
      <c r="B516" s="94"/>
      <c r="C516" s="94"/>
      <c r="D516" s="32">
        <f>D172</f>
        <v>0</v>
      </c>
      <c r="E516" s="32"/>
      <c r="F516" s="34"/>
      <c r="G516" s="35"/>
      <c r="H516" s="33"/>
      <c r="I516" s="36"/>
      <c r="J516" s="34"/>
      <c r="K516" s="34"/>
      <c r="L516" s="34"/>
      <c r="M516" s="34"/>
      <c r="N516" s="34"/>
      <c r="O516" s="34"/>
      <c r="P516" s="33"/>
    </row>
    <row r="517" spans="1:27" ht="21" customHeight="1" hidden="1">
      <c r="A517" s="28"/>
      <c r="B517" s="30"/>
      <c r="C517" s="31" t="e">
        <f>+#REF!*AB517*AC517</f>
        <v>#REF!</v>
      </c>
      <c r="D517" s="32">
        <f>D173</f>
        <v>0</v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3" t="e">
        <f aca="true" t="shared" si="190" ref="P517:AA517">+$C517*D517</f>
        <v>#REF!</v>
      </c>
      <c r="Q517" s="21" t="e">
        <f t="shared" si="190"/>
        <v>#REF!</v>
      </c>
      <c r="R517" s="21" t="e">
        <f t="shared" si="190"/>
        <v>#REF!</v>
      </c>
      <c r="S517" s="21" t="e">
        <f t="shared" si="190"/>
        <v>#REF!</v>
      </c>
      <c r="T517" s="21" t="e">
        <f t="shared" si="190"/>
        <v>#REF!</v>
      </c>
      <c r="U517" s="21" t="e">
        <f t="shared" si="190"/>
        <v>#REF!</v>
      </c>
      <c r="V517" s="21" t="e">
        <f t="shared" si="190"/>
        <v>#REF!</v>
      </c>
      <c r="W517" s="21" t="e">
        <f t="shared" si="190"/>
        <v>#REF!</v>
      </c>
      <c r="X517" s="21" t="e">
        <f t="shared" si="190"/>
        <v>#REF!</v>
      </c>
      <c r="Y517" s="21" t="e">
        <f t="shared" si="190"/>
        <v>#REF!</v>
      </c>
      <c r="Z517" s="21" t="e">
        <f t="shared" si="190"/>
        <v>#REF!</v>
      </c>
      <c r="AA517" s="21" t="e">
        <f t="shared" si="190"/>
        <v>#REF!</v>
      </c>
    </row>
    <row r="518" spans="1:16" ht="21" customHeight="1" hidden="1">
      <c r="A518" s="28">
        <f>+A516+1</f>
        <v>9</v>
      </c>
      <c r="B518" s="94"/>
      <c r="C518" s="94"/>
      <c r="D518" s="32">
        <f>D174</f>
        <v>0</v>
      </c>
      <c r="E518" s="32"/>
      <c r="F518" s="34"/>
      <c r="G518" s="35"/>
      <c r="H518" s="33"/>
      <c r="I518" s="36"/>
      <c r="J518" s="34"/>
      <c r="K518" s="34"/>
      <c r="L518" s="34"/>
      <c r="M518" s="34"/>
      <c r="N518" s="34"/>
      <c r="O518" s="34"/>
      <c r="P518" s="33"/>
    </row>
    <row r="519" spans="1:27" ht="21" customHeight="1" hidden="1">
      <c r="A519" s="28"/>
      <c r="B519" s="30"/>
      <c r="C519" s="37" t="e">
        <f>+#REF!*AB519*AC519</f>
        <v>#REF!</v>
      </c>
      <c r="D519" s="32" t="e">
        <f>SUM(P501:P518)</f>
        <v>#REF!</v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3" t="e">
        <f aca="true" t="shared" si="191" ref="P519:AA520">+$C519*D519</f>
        <v>#REF!</v>
      </c>
      <c r="Q519" s="21" t="e">
        <f t="shared" si="191"/>
        <v>#REF!</v>
      </c>
      <c r="R519" s="21" t="e">
        <f t="shared" si="191"/>
        <v>#REF!</v>
      </c>
      <c r="S519" s="21" t="e">
        <f t="shared" si="191"/>
        <v>#REF!</v>
      </c>
      <c r="T519" s="21" t="e">
        <f t="shared" si="191"/>
        <v>#REF!</v>
      </c>
      <c r="U519" s="21" t="e">
        <f t="shared" si="191"/>
        <v>#REF!</v>
      </c>
      <c r="V519" s="21" t="e">
        <f t="shared" si="191"/>
        <v>#REF!</v>
      </c>
      <c r="W519" s="21" t="e">
        <f t="shared" si="191"/>
        <v>#REF!</v>
      </c>
      <c r="X519" s="21" t="e">
        <f t="shared" si="191"/>
        <v>#REF!</v>
      </c>
      <c r="Y519" s="21" t="e">
        <f t="shared" si="191"/>
        <v>#REF!</v>
      </c>
      <c r="Z519" s="21" t="e">
        <f t="shared" si="191"/>
        <v>#REF!</v>
      </c>
      <c r="AA519" s="21" t="e">
        <f t="shared" si="191"/>
        <v>#REF!</v>
      </c>
    </row>
    <row r="520" spans="1:27" ht="10.5" customHeight="1" hidden="1">
      <c r="A520" s="28"/>
      <c r="B520" s="30"/>
      <c r="C520" s="31"/>
      <c r="D520" s="32">
        <f>D176</f>
        <v>0</v>
      </c>
      <c r="E520" s="32"/>
      <c r="F520" s="34"/>
      <c r="G520" s="35"/>
      <c r="H520" s="33"/>
      <c r="I520" s="36"/>
      <c r="J520" s="34"/>
      <c r="K520" s="34"/>
      <c r="L520" s="34"/>
      <c r="M520" s="34"/>
      <c r="N520" s="34"/>
      <c r="O520" s="34"/>
      <c r="P520" s="33">
        <f t="shared" si="191"/>
        <v>0</v>
      </c>
      <c r="Q520" s="21">
        <f t="shared" si="191"/>
        <v>0</v>
      </c>
      <c r="R520" s="21">
        <f t="shared" si="191"/>
        <v>0</v>
      </c>
      <c r="S520" s="21">
        <f t="shared" si="191"/>
        <v>0</v>
      </c>
      <c r="T520" s="21">
        <f t="shared" si="191"/>
        <v>0</v>
      </c>
      <c r="U520" s="21">
        <f t="shared" si="191"/>
        <v>0</v>
      </c>
      <c r="V520" s="21">
        <f t="shared" si="191"/>
        <v>0</v>
      </c>
      <c r="W520" s="21">
        <f t="shared" si="191"/>
        <v>0</v>
      </c>
      <c r="X520" s="21">
        <f t="shared" si="191"/>
        <v>0</v>
      </c>
      <c r="Y520" s="21">
        <f t="shared" si="191"/>
        <v>0</v>
      </c>
      <c r="Z520" s="21">
        <f t="shared" si="191"/>
        <v>0</v>
      </c>
      <c r="AA520" s="21">
        <f t="shared" si="191"/>
        <v>0</v>
      </c>
    </row>
    <row r="521" spans="1:27" ht="23.25" customHeight="1" hidden="1" thickBot="1">
      <c r="A521" s="28"/>
      <c r="B521" s="38" t="s">
        <v>23</v>
      </c>
      <c r="C521" s="39"/>
      <c r="D521" s="40">
        <f>D177</f>
        <v>0</v>
      </c>
      <c r="E521" s="40"/>
      <c r="F521" s="34"/>
      <c r="G521" s="35"/>
      <c r="H521" s="33"/>
      <c r="I521" s="36"/>
      <c r="J521" s="34"/>
      <c r="K521" s="34"/>
      <c r="L521" s="34"/>
      <c r="M521" s="34"/>
      <c r="N521" s="34"/>
      <c r="O521" s="34"/>
      <c r="P521" s="41" t="e">
        <f aca="true" t="shared" si="192" ref="P521:AA521">SUM(P501:P520)</f>
        <v>#REF!</v>
      </c>
      <c r="Q521" s="42" t="e">
        <f t="shared" si="192"/>
        <v>#REF!</v>
      </c>
      <c r="R521" s="42" t="e">
        <f t="shared" si="192"/>
        <v>#REF!</v>
      </c>
      <c r="S521" s="42" t="e">
        <f t="shared" si="192"/>
        <v>#REF!</v>
      </c>
      <c r="T521" s="42" t="e">
        <f t="shared" si="192"/>
        <v>#REF!</v>
      </c>
      <c r="U521" s="42" t="e">
        <f t="shared" si="192"/>
        <v>#REF!</v>
      </c>
      <c r="V521" s="42" t="e">
        <f t="shared" si="192"/>
        <v>#REF!</v>
      </c>
      <c r="W521" s="42" t="e">
        <f t="shared" si="192"/>
        <v>#REF!</v>
      </c>
      <c r="X521" s="42" t="e">
        <f t="shared" si="192"/>
        <v>#REF!</v>
      </c>
      <c r="Y521" s="42" t="e">
        <f t="shared" si="192"/>
        <v>#REF!</v>
      </c>
      <c r="Z521" s="42" t="e">
        <f t="shared" si="192"/>
        <v>#REF!</v>
      </c>
      <c r="AA521" s="42" t="e">
        <f t="shared" si="192"/>
        <v>#REF!</v>
      </c>
    </row>
    <row r="522" spans="1:16" ht="28.5" customHeight="1" hidden="1" thickTop="1">
      <c r="A522" s="28"/>
      <c r="B522" s="30"/>
      <c r="C522" s="39"/>
      <c r="D522" s="40">
        <f>D178</f>
        <v>0</v>
      </c>
      <c r="E522" s="40"/>
      <c r="F522" s="34"/>
      <c r="G522" s="35"/>
      <c r="H522" s="33"/>
      <c r="I522" s="36"/>
      <c r="J522" s="34"/>
      <c r="K522" s="34"/>
      <c r="L522" s="34"/>
      <c r="M522" s="34"/>
      <c r="N522" s="34"/>
      <c r="O522" s="34"/>
      <c r="P522" s="33"/>
    </row>
    <row r="523" spans="1:16" ht="30" customHeight="1" hidden="1">
      <c r="A523" s="16" t="s">
        <v>45</v>
      </c>
      <c r="B523" s="98">
        <v>8</v>
      </c>
      <c r="C523" s="98"/>
      <c r="D523" s="78">
        <f>D179</f>
        <v>0</v>
      </c>
      <c r="E523" s="44"/>
      <c r="F523" s="34"/>
      <c r="G523" s="35"/>
      <c r="H523" s="33"/>
      <c r="I523" s="36"/>
      <c r="J523" s="34"/>
      <c r="K523" s="34"/>
      <c r="L523" s="34"/>
      <c r="M523" s="34"/>
      <c r="N523" s="34"/>
      <c r="O523" s="34"/>
      <c r="P523" s="33"/>
    </row>
    <row r="524" spans="1:16" ht="10.5" customHeight="1" hidden="1">
      <c r="A524" s="23" t="s">
        <v>16</v>
      </c>
      <c r="B524" s="24" t="s">
        <v>16</v>
      </c>
      <c r="C524" s="24"/>
      <c r="D524" s="79">
        <f>D180</f>
        <v>0</v>
      </c>
      <c r="E524" s="45"/>
      <c r="F524" s="34"/>
      <c r="G524" s="35"/>
      <c r="H524" s="33"/>
      <c r="I524" s="36"/>
      <c r="J524" s="34"/>
      <c r="K524" s="34"/>
      <c r="L524" s="34"/>
      <c r="M524" s="34"/>
      <c r="N524" s="34"/>
      <c r="O524" s="34"/>
      <c r="P524" s="33"/>
    </row>
    <row r="525" spans="1:16" ht="21" customHeight="1" hidden="1">
      <c r="A525" s="28">
        <v>1</v>
      </c>
      <c r="B525" s="95"/>
      <c r="C525" s="95"/>
      <c r="D525" s="32">
        <f>D181</f>
        <v>0</v>
      </c>
      <c r="E525" s="32"/>
      <c r="F525" s="34"/>
      <c r="G525" s="35"/>
      <c r="H525" s="34"/>
      <c r="I525" s="34"/>
      <c r="J525" s="34"/>
      <c r="K525" s="34"/>
      <c r="L525" s="34"/>
      <c r="M525" s="34"/>
      <c r="N525" s="34"/>
      <c r="O525" s="34"/>
      <c r="P525" s="33"/>
    </row>
    <row r="526" spans="1:27" ht="27" customHeight="1" hidden="1">
      <c r="A526" s="28"/>
      <c r="B526" s="30"/>
      <c r="C526" s="31" t="e">
        <f>+#REF!*AB526*AC526</f>
        <v>#REF!</v>
      </c>
      <c r="D526" s="32">
        <f>D182</f>
        <v>0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3" t="e">
        <f aca="true" t="shared" si="193" ref="P526:AA526">+$C526*D526</f>
        <v>#REF!</v>
      </c>
      <c r="Q526" s="21" t="e">
        <f t="shared" si="193"/>
        <v>#REF!</v>
      </c>
      <c r="R526" s="21" t="e">
        <f t="shared" si="193"/>
        <v>#REF!</v>
      </c>
      <c r="S526" s="21" t="e">
        <f t="shared" si="193"/>
        <v>#REF!</v>
      </c>
      <c r="T526" s="21" t="e">
        <f t="shared" si="193"/>
        <v>#REF!</v>
      </c>
      <c r="U526" s="21" t="e">
        <f t="shared" si="193"/>
        <v>#REF!</v>
      </c>
      <c r="V526" s="21" t="e">
        <f t="shared" si="193"/>
        <v>#REF!</v>
      </c>
      <c r="W526" s="21" t="e">
        <f t="shared" si="193"/>
        <v>#REF!</v>
      </c>
      <c r="X526" s="21" t="e">
        <f t="shared" si="193"/>
        <v>#REF!</v>
      </c>
      <c r="Y526" s="21" t="e">
        <f t="shared" si="193"/>
        <v>#REF!</v>
      </c>
      <c r="Z526" s="21" t="e">
        <f t="shared" si="193"/>
        <v>#REF!</v>
      </c>
      <c r="AA526" s="21" t="e">
        <f t="shared" si="193"/>
        <v>#REF!</v>
      </c>
    </row>
    <row r="527" spans="1:16" ht="30" customHeight="1" hidden="1">
      <c r="A527" s="28">
        <f>+A525+1</f>
        <v>2</v>
      </c>
      <c r="B527" s="95"/>
      <c r="C527" s="95"/>
      <c r="D527" s="32">
        <f>D183</f>
        <v>0</v>
      </c>
      <c r="E527" s="32"/>
      <c r="F527" s="34"/>
      <c r="G527" s="35"/>
      <c r="H527" s="33"/>
      <c r="I527" s="36"/>
      <c r="J527" s="34"/>
      <c r="K527" s="34"/>
      <c r="L527" s="34"/>
      <c r="M527" s="34"/>
      <c r="N527" s="34"/>
      <c r="O527" s="34"/>
      <c r="P527" s="33"/>
    </row>
    <row r="528" spans="1:27" ht="25.5" customHeight="1" hidden="1">
      <c r="A528" s="28"/>
      <c r="B528" s="30"/>
      <c r="C528" s="31" t="e">
        <f>+#REF!*AB528*AC528</f>
        <v>#REF!</v>
      </c>
      <c r="D528" s="32">
        <f>D184</f>
        <v>0</v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3" t="e">
        <f aca="true" t="shared" si="194" ref="P528:AA528">+$C528*D528</f>
        <v>#REF!</v>
      </c>
      <c r="Q528" s="21" t="e">
        <f t="shared" si="194"/>
        <v>#REF!</v>
      </c>
      <c r="R528" s="21" t="e">
        <f t="shared" si="194"/>
        <v>#REF!</v>
      </c>
      <c r="S528" s="21" t="e">
        <f t="shared" si="194"/>
        <v>#REF!</v>
      </c>
      <c r="T528" s="21" t="e">
        <f t="shared" si="194"/>
        <v>#REF!</v>
      </c>
      <c r="U528" s="21" t="e">
        <f t="shared" si="194"/>
        <v>#REF!</v>
      </c>
      <c r="V528" s="21" t="e">
        <f t="shared" si="194"/>
        <v>#REF!</v>
      </c>
      <c r="W528" s="21" t="e">
        <f t="shared" si="194"/>
        <v>#REF!</v>
      </c>
      <c r="X528" s="21" t="e">
        <f t="shared" si="194"/>
        <v>#REF!</v>
      </c>
      <c r="Y528" s="21" t="e">
        <f t="shared" si="194"/>
        <v>#REF!</v>
      </c>
      <c r="Z528" s="21" t="e">
        <f t="shared" si="194"/>
        <v>#REF!</v>
      </c>
      <c r="AA528" s="21" t="e">
        <f t="shared" si="194"/>
        <v>#REF!</v>
      </c>
    </row>
    <row r="529" spans="1:16" ht="32.25" customHeight="1" hidden="1">
      <c r="A529" s="28">
        <f>+A527+1</f>
        <v>3</v>
      </c>
      <c r="B529" s="95"/>
      <c r="C529" s="95"/>
      <c r="D529" s="32">
        <f>D185</f>
        <v>0</v>
      </c>
      <c r="E529" s="32"/>
      <c r="F529" s="34"/>
      <c r="G529" s="35"/>
      <c r="H529" s="33"/>
      <c r="I529" s="36"/>
      <c r="J529" s="34"/>
      <c r="K529" s="34"/>
      <c r="L529" s="34"/>
      <c r="M529" s="34"/>
      <c r="N529" s="34"/>
      <c r="O529" s="34"/>
      <c r="P529" s="33"/>
    </row>
    <row r="530" spans="1:27" ht="21" customHeight="1" hidden="1">
      <c r="A530" s="28"/>
      <c r="B530" s="30"/>
      <c r="C530" s="31" t="e">
        <f>+#REF!*AB530*AC530</f>
        <v>#REF!</v>
      </c>
      <c r="D530" s="32">
        <f>D186</f>
        <v>0</v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3" t="e">
        <f aca="true" t="shared" si="195" ref="P530:AA530">+$C530*D530</f>
        <v>#REF!</v>
      </c>
      <c r="Q530" s="21" t="e">
        <f t="shared" si="195"/>
        <v>#REF!</v>
      </c>
      <c r="R530" s="21" t="e">
        <f t="shared" si="195"/>
        <v>#REF!</v>
      </c>
      <c r="S530" s="21" t="e">
        <f t="shared" si="195"/>
        <v>#REF!</v>
      </c>
      <c r="T530" s="21" t="e">
        <f t="shared" si="195"/>
        <v>#REF!</v>
      </c>
      <c r="U530" s="21" t="e">
        <f t="shared" si="195"/>
        <v>#REF!</v>
      </c>
      <c r="V530" s="21" t="e">
        <f t="shared" si="195"/>
        <v>#REF!</v>
      </c>
      <c r="W530" s="21" t="e">
        <f t="shared" si="195"/>
        <v>#REF!</v>
      </c>
      <c r="X530" s="21" t="e">
        <f t="shared" si="195"/>
        <v>#REF!</v>
      </c>
      <c r="Y530" s="21" t="e">
        <f t="shared" si="195"/>
        <v>#REF!</v>
      </c>
      <c r="Z530" s="21" t="e">
        <f t="shared" si="195"/>
        <v>#REF!</v>
      </c>
      <c r="AA530" s="21" t="e">
        <f t="shared" si="195"/>
        <v>#REF!</v>
      </c>
    </row>
    <row r="531" spans="1:16" ht="21" customHeight="1" hidden="1">
      <c r="A531" s="28">
        <f>+A529+1</f>
        <v>4</v>
      </c>
      <c r="B531" s="95"/>
      <c r="C531" s="95"/>
      <c r="D531" s="32">
        <f>D187</f>
        <v>0</v>
      </c>
      <c r="E531" s="32"/>
      <c r="F531" s="34"/>
      <c r="G531" s="35"/>
      <c r="H531" s="33"/>
      <c r="I531" s="36"/>
      <c r="J531" s="34"/>
      <c r="K531" s="34"/>
      <c r="L531" s="34"/>
      <c r="M531" s="34"/>
      <c r="N531" s="34"/>
      <c r="O531" s="34"/>
      <c r="P531" s="33"/>
    </row>
    <row r="532" spans="1:27" ht="24.75" customHeight="1" hidden="1">
      <c r="A532" s="28"/>
      <c r="B532" s="30"/>
      <c r="C532" s="31" t="e">
        <f>+#REF!*AB532*AC532</f>
        <v>#REF!</v>
      </c>
      <c r="D532" s="32">
        <f>D188</f>
        <v>0</v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3" t="e">
        <f aca="true" t="shared" si="196" ref="P532:AA532">+$C532*D532</f>
        <v>#REF!</v>
      </c>
      <c r="Q532" s="21" t="e">
        <f t="shared" si="196"/>
        <v>#REF!</v>
      </c>
      <c r="R532" s="21" t="e">
        <f t="shared" si="196"/>
        <v>#REF!</v>
      </c>
      <c r="S532" s="21" t="e">
        <f t="shared" si="196"/>
        <v>#REF!</v>
      </c>
      <c r="T532" s="21" t="e">
        <f t="shared" si="196"/>
        <v>#REF!</v>
      </c>
      <c r="U532" s="21" t="e">
        <f t="shared" si="196"/>
        <v>#REF!</v>
      </c>
      <c r="V532" s="21" t="e">
        <f t="shared" si="196"/>
        <v>#REF!</v>
      </c>
      <c r="W532" s="21" t="e">
        <f t="shared" si="196"/>
        <v>#REF!</v>
      </c>
      <c r="X532" s="21" t="e">
        <f t="shared" si="196"/>
        <v>#REF!</v>
      </c>
      <c r="Y532" s="21" t="e">
        <f t="shared" si="196"/>
        <v>#REF!</v>
      </c>
      <c r="Z532" s="21" t="e">
        <f t="shared" si="196"/>
        <v>#REF!</v>
      </c>
      <c r="AA532" s="21" t="e">
        <f t="shared" si="196"/>
        <v>#REF!</v>
      </c>
    </row>
    <row r="533" spans="1:16" ht="21" customHeight="1" hidden="1">
      <c r="A533" s="28">
        <f>+A531+1</f>
        <v>5</v>
      </c>
      <c r="B533" s="95"/>
      <c r="C533" s="95"/>
      <c r="D533" s="32">
        <f>D189</f>
        <v>0</v>
      </c>
      <c r="E533" s="32"/>
      <c r="F533" s="34"/>
      <c r="G533" s="35"/>
      <c r="H533" s="33"/>
      <c r="I533" s="36"/>
      <c r="J533" s="34"/>
      <c r="K533" s="34"/>
      <c r="L533" s="34"/>
      <c r="M533" s="34"/>
      <c r="N533" s="34"/>
      <c r="O533" s="34"/>
      <c r="P533" s="33"/>
    </row>
    <row r="534" spans="1:27" ht="21" customHeight="1" hidden="1">
      <c r="A534" s="28"/>
      <c r="B534" s="30"/>
      <c r="C534" s="31" t="e">
        <f>+#REF!*AB534*AC534</f>
        <v>#REF!</v>
      </c>
      <c r="D534" s="32">
        <f>D190</f>
        <v>0</v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3" t="e">
        <f aca="true" t="shared" si="197" ref="P534:AA534">+$C534*D534</f>
        <v>#REF!</v>
      </c>
      <c r="Q534" s="21" t="e">
        <f t="shared" si="197"/>
        <v>#REF!</v>
      </c>
      <c r="R534" s="21" t="e">
        <f t="shared" si="197"/>
        <v>#REF!</v>
      </c>
      <c r="S534" s="21" t="e">
        <f t="shared" si="197"/>
        <v>#REF!</v>
      </c>
      <c r="T534" s="21" t="e">
        <f t="shared" si="197"/>
        <v>#REF!</v>
      </c>
      <c r="U534" s="21" t="e">
        <f t="shared" si="197"/>
        <v>#REF!</v>
      </c>
      <c r="V534" s="21" t="e">
        <f t="shared" si="197"/>
        <v>#REF!</v>
      </c>
      <c r="W534" s="21" t="e">
        <f t="shared" si="197"/>
        <v>#REF!</v>
      </c>
      <c r="X534" s="21" t="e">
        <f t="shared" si="197"/>
        <v>#REF!</v>
      </c>
      <c r="Y534" s="21" t="e">
        <f t="shared" si="197"/>
        <v>#REF!</v>
      </c>
      <c r="Z534" s="21" t="e">
        <f t="shared" si="197"/>
        <v>#REF!</v>
      </c>
      <c r="AA534" s="21" t="e">
        <f t="shared" si="197"/>
        <v>#REF!</v>
      </c>
    </row>
    <row r="535" spans="1:16" ht="21" customHeight="1" hidden="1">
      <c r="A535" s="28">
        <f>+A533+1</f>
        <v>6</v>
      </c>
      <c r="B535" s="94"/>
      <c r="C535" s="94"/>
      <c r="D535" s="32">
        <f>D191</f>
        <v>0</v>
      </c>
      <c r="E535" s="32"/>
      <c r="F535" s="34"/>
      <c r="G535" s="35"/>
      <c r="H535" s="33"/>
      <c r="I535" s="36"/>
      <c r="J535" s="34"/>
      <c r="K535" s="34"/>
      <c r="L535" s="34"/>
      <c r="M535" s="34"/>
      <c r="N535" s="34"/>
      <c r="O535" s="34"/>
      <c r="P535" s="33"/>
    </row>
    <row r="536" spans="1:27" ht="21" customHeight="1" hidden="1">
      <c r="A536" s="28"/>
      <c r="B536" s="30"/>
      <c r="C536" s="31" t="e">
        <f>+#REF!*AB536*AC536</f>
        <v>#REF!</v>
      </c>
      <c r="D536" s="32">
        <f>D192</f>
        <v>0</v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3" t="e">
        <f aca="true" t="shared" si="198" ref="P536:AA536">+$C536*D536</f>
        <v>#REF!</v>
      </c>
      <c r="Q536" s="21" t="e">
        <f t="shared" si="198"/>
        <v>#REF!</v>
      </c>
      <c r="R536" s="21" t="e">
        <f t="shared" si="198"/>
        <v>#REF!</v>
      </c>
      <c r="S536" s="21" t="e">
        <f t="shared" si="198"/>
        <v>#REF!</v>
      </c>
      <c r="T536" s="21" t="e">
        <f t="shared" si="198"/>
        <v>#REF!</v>
      </c>
      <c r="U536" s="21" t="e">
        <f t="shared" si="198"/>
        <v>#REF!</v>
      </c>
      <c r="V536" s="21" t="e">
        <f t="shared" si="198"/>
        <v>#REF!</v>
      </c>
      <c r="W536" s="21" t="e">
        <f t="shared" si="198"/>
        <v>#REF!</v>
      </c>
      <c r="X536" s="21" t="e">
        <f t="shared" si="198"/>
        <v>#REF!</v>
      </c>
      <c r="Y536" s="21" t="e">
        <f t="shared" si="198"/>
        <v>#REF!</v>
      </c>
      <c r="Z536" s="21" t="e">
        <f t="shared" si="198"/>
        <v>#REF!</v>
      </c>
      <c r="AA536" s="21" t="e">
        <f t="shared" si="198"/>
        <v>#REF!</v>
      </c>
    </row>
    <row r="537" spans="1:16" ht="21" customHeight="1" hidden="1">
      <c r="A537" s="28">
        <f>+A535+1</f>
        <v>7</v>
      </c>
      <c r="B537" s="94"/>
      <c r="C537" s="94"/>
      <c r="D537" s="32">
        <f>D193</f>
        <v>0</v>
      </c>
      <c r="E537" s="32"/>
      <c r="F537" s="34"/>
      <c r="G537" s="35"/>
      <c r="H537" s="33"/>
      <c r="I537" s="36"/>
      <c r="J537" s="34"/>
      <c r="K537" s="34"/>
      <c r="L537" s="34"/>
      <c r="M537" s="34"/>
      <c r="N537" s="34"/>
      <c r="O537" s="34"/>
      <c r="P537" s="33"/>
    </row>
    <row r="538" spans="1:27" ht="21" customHeight="1" hidden="1">
      <c r="A538" s="28"/>
      <c r="B538" s="30"/>
      <c r="C538" s="31" t="e">
        <f>+#REF!*AB538*AC538</f>
        <v>#REF!</v>
      </c>
      <c r="D538" s="32">
        <f>D194</f>
        <v>0</v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3" t="e">
        <f aca="true" t="shared" si="199" ref="P538:AA538">+$C538*D538</f>
        <v>#REF!</v>
      </c>
      <c r="Q538" s="21" t="e">
        <f t="shared" si="199"/>
        <v>#REF!</v>
      </c>
      <c r="R538" s="21" t="e">
        <f t="shared" si="199"/>
        <v>#REF!</v>
      </c>
      <c r="S538" s="21" t="e">
        <f t="shared" si="199"/>
        <v>#REF!</v>
      </c>
      <c r="T538" s="21" t="e">
        <f t="shared" si="199"/>
        <v>#REF!</v>
      </c>
      <c r="U538" s="21" t="e">
        <f t="shared" si="199"/>
        <v>#REF!</v>
      </c>
      <c r="V538" s="21" t="e">
        <f t="shared" si="199"/>
        <v>#REF!</v>
      </c>
      <c r="W538" s="21" t="e">
        <f t="shared" si="199"/>
        <v>#REF!</v>
      </c>
      <c r="X538" s="21" t="e">
        <f t="shared" si="199"/>
        <v>#REF!</v>
      </c>
      <c r="Y538" s="21" t="e">
        <f t="shared" si="199"/>
        <v>#REF!</v>
      </c>
      <c r="Z538" s="21" t="e">
        <f t="shared" si="199"/>
        <v>#REF!</v>
      </c>
      <c r="AA538" s="21" t="e">
        <f t="shared" si="199"/>
        <v>#REF!</v>
      </c>
    </row>
    <row r="539" spans="1:16" ht="21" customHeight="1" hidden="1">
      <c r="A539" s="28">
        <f>+A537+1</f>
        <v>8</v>
      </c>
      <c r="B539" s="94"/>
      <c r="C539" s="94"/>
      <c r="D539" s="32">
        <f>D195</f>
        <v>0</v>
      </c>
      <c r="E539" s="32"/>
      <c r="F539" s="34"/>
      <c r="G539" s="35"/>
      <c r="H539" s="33"/>
      <c r="I539" s="36"/>
      <c r="J539" s="34"/>
      <c r="K539" s="34"/>
      <c r="L539" s="34"/>
      <c r="M539" s="34"/>
      <c r="N539" s="34"/>
      <c r="O539" s="34"/>
      <c r="P539" s="33"/>
    </row>
    <row r="540" spans="1:27" ht="21" customHeight="1" hidden="1">
      <c r="A540" s="28"/>
      <c r="B540" s="30"/>
      <c r="C540" s="31" t="e">
        <f>+#REF!*AB540*AC540</f>
        <v>#REF!</v>
      </c>
      <c r="D540" s="32">
        <f>D196</f>
        <v>0</v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3" t="e">
        <f aca="true" t="shared" si="200" ref="P540:AA540">+$C540*D540</f>
        <v>#REF!</v>
      </c>
      <c r="Q540" s="21" t="e">
        <f t="shared" si="200"/>
        <v>#REF!</v>
      </c>
      <c r="R540" s="21" t="e">
        <f t="shared" si="200"/>
        <v>#REF!</v>
      </c>
      <c r="S540" s="21" t="e">
        <f t="shared" si="200"/>
        <v>#REF!</v>
      </c>
      <c r="T540" s="21" t="e">
        <f t="shared" si="200"/>
        <v>#REF!</v>
      </c>
      <c r="U540" s="21" t="e">
        <f t="shared" si="200"/>
        <v>#REF!</v>
      </c>
      <c r="V540" s="21" t="e">
        <f t="shared" si="200"/>
        <v>#REF!</v>
      </c>
      <c r="W540" s="21" t="e">
        <f t="shared" si="200"/>
        <v>#REF!</v>
      </c>
      <c r="X540" s="21" t="e">
        <f t="shared" si="200"/>
        <v>#REF!</v>
      </c>
      <c r="Y540" s="21" t="e">
        <f t="shared" si="200"/>
        <v>#REF!</v>
      </c>
      <c r="Z540" s="21" t="e">
        <f t="shared" si="200"/>
        <v>#REF!</v>
      </c>
      <c r="AA540" s="21" t="e">
        <f t="shared" si="200"/>
        <v>#REF!</v>
      </c>
    </row>
    <row r="541" spans="1:16" ht="21" customHeight="1" hidden="1">
      <c r="A541" s="28">
        <f>+A539+1</f>
        <v>9</v>
      </c>
      <c r="B541" s="94"/>
      <c r="C541" s="94"/>
      <c r="D541" s="32">
        <f>D197</f>
        <v>0</v>
      </c>
      <c r="E541" s="32"/>
      <c r="F541" s="34"/>
      <c r="G541" s="35"/>
      <c r="H541" s="33"/>
      <c r="I541" s="36"/>
      <c r="J541" s="34"/>
      <c r="K541" s="34"/>
      <c r="L541" s="34"/>
      <c r="M541" s="34"/>
      <c r="N541" s="34"/>
      <c r="O541" s="34"/>
      <c r="P541" s="33"/>
    </row>
    <row r="542" spans="1:27" ht="21" customHeight="1" hidden="1">
      <c r="A542" s="28"/>
      <c r="B542" s="30"/>
      <c r="C542" s="37" t="e">
        <f>+#REF!*AB542*AC542</f>
        <v>#REF!</v>
      </c>
      <c r="D542" s="32" t="e">
        <f>SUM(P524:P541)</f>
        <v>#REF!</v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3" t="e">
        <f aca="true" t="shared" si="201" ref="P542:AA543">+$C542*D542</f>
        <v>#REF!</v>
      </c>
      <c r="Q542" s="21" t="e">
        <f t="shared" si="201"/>
        <v>#REF!</v>
      </c>
      <c r="R542" s="21" t="e">
        <f t="shared" si="201"/>
        <v>#REF!</v>
      </c>
      <c r="S542" s="21" t="e">
        <f t="shared" si="201"/>
        <v>#REF!</v>
      </c>
      <c r="T542" s="21" t="e">
        <f t="shared" si="201"/>
        <v>#REF!</v>
      </c>
      <c r="U542" s="21" t="e">
        <f t="shared" si="201"/>
        <v>#REF!</v>
      </c>
      <c r="V542" s="21" t="e">
        <f t="shared" si="201"/>
        <v>#REF!</v>
      </c>
      <c r="W542" s="21" t="e">
        <f t="shared" si="201"/>
        <v>#REF!</v>
      </c>
      <c r="X542" s="21" t="e">
        <f t="shared" si="201"/>
        <v>#REF!</v>
      </c>
      <c r="Y542" s="21" t="e">
        <f t="shared" si="201"/>
        <v>#REF!</v>
      </c>
      <c r="Z542" s="21" t="e">
        <f t="shared" si="201"/>
        <v>#REF!</v>
      </c>
      <c r="AA542" s="21" t="e">
        <f t="shared" si="201"/>
        <v>#REF!</v>
      </c>
    </row>
    <row r="543" spans="1:27" ht="10.5" customHeight="1" hidden="1">
      <c r="A543" s="28"/>
      <c r="B543" s="30"/>
      <c r="C543" s="31"/>
      <c r="D543" s="32">
        <f>D199</f>
        <v>0</v>
      </c>
      <c r="E543" s="32"/>
      <c r="F543" s="34"/>
      <c r="G543" s="35"/>
      <c r="H543" s="33"/>
      <c r="I543" s="36"/>
      <c r="J543" s="34"/>
      <c r="K543" s="34"/>
      <c r="L543" s="34"/>
      <c r="M543" s="34"/>
      <c r="N543" s="34"/>
      <c r="O543" s="34"/>
      <c r="P543" s="33">
        <f t="shared" si="201"/>
        <v>0</v>
      </c>
      <c r="Q543" s="21">
        <f t="shared" si="201"/>
        <v>0</v>
      </c>
      <c r="R543" s="21">
        <f t="shared" si="201"/>
        <v>0</v>
      </c>
      <c r="S543" s="21">
        <f t="shared" si="201"/>
        <v>0</v>
      </c>
      <c r="T543" s="21">
        <f t="shared" si="201"/>
        <v>0</v>
      </c>
      <c r="U543" s="21">
        <f t="shared" si="201"/>
        <v>0</v>
      </c>
      <c r="V543" s="21">
        <f t="shared" si="201"/>
        <v>0</v>
      </c>
      <c r="W543" s="21">
        <f t="shared" si="201"/>
        <v>0</v>
      </c>
      <c r="X543" s="21">
        <f t="shared" si="201"/>
        <v>0</v>
      </c>
      <c r="Y543" s="21">
        <f t="shared" si="201"/>
        <v>0</v>
      </c>
      <c r="Z543" s="21">
        <f t="shared" si="201"/>
        <v>0</v>
      </c>
      <c r="AA543" s="21">
        <f t="shared" si="201"/>
        <v>0</v>
      </c>
    </row>
    <row r="544" spans="1:27" ht="23.25" customHeight="1" hidden="1" thickBot="1">
      <c r="A544" s="28"/>
      <c r="B544" s="38" t="s">
        <v>23</v>
      </c>
      <c r="C544" s="39"/>
      <c r="D544" s="40">
        <f>D200</f>
        <v>0</v>
      </c>
      <c r="E544" s="40"/>
      <c r="F544" s="34"/>
      <c r="G544" s="35"/>
      <c r="H544" s="33"/>
      <c r="I544" s="36"/>
      <c r="J544" s="34"/>
      <c r="K544" s="34"/>
      <c r="L544" s="34"/>
      <c r="M544" s="34"/>
      <c r="N544" s="34"/>
      <c r="O544" s="34"/>
      <c r="P544" s="41" t="e">
        <f aca="true" t="shared" si="202" ref="P544:AA544">SUM(P524:P543)</f>
        <v>#REF!</v>
      </c>
      <c r="Q544" s="42" t="e">
        <f t="shared" si="202"/>
        <v>#REF!</v>
      </c>
      <c r="R544" s="42" t="e">
        <f t="shared" si="202"/>
        <v>#REF!</v>
      </c>
      <c r="S544" s="42" t="e">
        <f t="shared" si="202"/>
        <v>#REF!</v>
      </c>
      <c r="T544" s="42" t="e">
        <f t="shared" si="202"/>
        <v>#REF!</v>
      </c>
      <c r="U544" s="42" t="e">
        <f t="shared" si="202"/>
        <v>#REF!</v>
      </c>
      <c r="V544" s="42" t="e">
        <f t="shared" si="202"/>
        <v>#REF!</v>
      </c>
      <c r="W544" s="42" t="e">
        <f t="shared" si="202"/>
        <v>#REF!</v>
      </c>
      <c r="X544" s="42" t="e">
        <f t="shared" si="202"/>
        <v>#REF!</v>
      </c>
      <c r="Y544" s="42" t="e">
        <f t="shared" si="202"/>
        <v>#REF!</v>
      </c>
      <c r="Z544" s="42" t="e">
        <f t="shared" si="202"/>
        <v>#REF!</v>
      </c>
      <c r="AA544" s="42" t="e">
        <f t="shared" si="202"/>
        <v>#REF!</v>
      </c>
    </row>
    <row r="545" spans="1:16" ht="28.5" customHeight="1" hidden="1" thickTop="1">
      <c r="A545" s="28"/>
      <c r="B545" s="30"/>
      <c r="C545" s="39"/>
      <c r="D545" s="40">
        <f>D201</f>
        <v>0</v>
      </c>
      <c r="E545" s="40"/>
      <c r="F545" s="34"/>
      <c r="G545" s="35"/>
      <c r="H545" s="33"/>
      <c r="I545" s="36"/>
      <c r="J545" s="34"/>
      <c r="K545" s="34"/>
      <c r="L545" s="34"/>
      <c r="M545" s="34"/>
      <c r="N545" s="34"/>
      <c r="O545" s="34"/>
      <c r="P545" s="33"/>
    </row>
    <row r="546" spans="1:16" ht="30" customHeight="1" hidden="1">
      <c r="A546" s="16" t="s">
        <v>46</v>
      </c>
      <c r="B546" s="98">
        <v>9</v>
      </c>
      <c r="C546" s="98"/>
      <c r="D546" s="78">
        <f>D202</f>
        <v>0</v>
      </c>
      <c r="E546" s="44"/>
      <c r="F546" s="34"/>
      <c r="G546" s="35"/>
      <c r="H546" s="33"/>
      <c r="I546" s="36"/>
      <c r="J546" s="34"/>
      <c r="K546" s="34"/>
      <c r="L546" s="34"/>
      <c r="M546" s="34"/>
      <c r="N546" s="34"/>
      <c r="O546" s="34"/>
      <c r="P546" s="33"/>
    </row>
    <row r="547" spans="1:16" ht="10.5" customHeight="1" hidden="1">
      <c r="A547" s="23" t="s">
        <v>16</v>
      </c>
      <c r="B547" s="24" t="s">
        <v>16</v>
      </c>
      <c r="C547" s="24"/>
      <c r="D547" s="79">
        <f>D203</f>
        <v>0</v>
      </c>
      <c r="E547" s="45"/>
      <c r="F547" s="34"/>
      <c r="G547" s="35"/>
      <c r="H547" s="33"/>
      <c r="I547" s="36"/>
      <c r="J547" s="34"/>
      <c r="K547" s="34"/>
      <c r="L547" s="34"/>
      <c r="M547" s="34"/>
      <c r="N547" s="34"/>
      <c r="O547" s="34"/>
      <c r="P547" s="33"/>
    </row>
    <row r="548" spans="1:16" ht="21" customHeight="1" hidden="1">
      <c r="A548" s="28">
        <v>1</v>
      </c>
      <c r="B548" s="95"/>
      <c r="C548" s="95"/>
      <c r="D548" s="32">
        <f>D204</f>
        <v>0</v>
      </c>
      <c r="E548" s="32"/>
      <c r="F548" s="34"/>
      <c r="G548" s="35"/>
      <c r="H548" s="34"/>
      <c r="I548" s="34"/>
      <c r="J548" s="34"/>
      <c r="K548" s="34"/>
      <c r="L548" s="34"/>
      <c r="M548" s="34"/>
      <c r="N548" s="34"/>
      <c r="O548" s="34"/>
      <c r="P548" s="33"/>
    </row>
    <row r="549" spans="1:27" ht="27" customHeight="1" hidden="1">
      <c r="A549" s="28"/>
      <c r="B549" s="30"/>
      <c r="C549" s="31" t="e">
        <f>+#REF!*AB549*AC549</f>
        <v>#REF!</v>
      </c>
      <c r="D549" s="32">
        <f>D205</f>
        <v>0</v>
      </c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3" t="e">
        <f aca="true" t="shared" si="203" ref="P549:AA549">+$C549*D549</f>
        <v>#REF!</v>
      </c>
      <c r="Q549" s="21" t="e">
        <f t="shared" si="203"/>
        <v>#REF!</v>
      </c>
      <c r="R549" s="21" t="e">
        <f t="shared" si="203"/>
        <v>#REF!</v>
      </c>
      <c r="S549" s="21" t="e">
        <f t="shared" si="203"/>
        <v>#REF!</v>
      </c>
      <c r="T549" s="21" t="e">
        <f t="shared" si="203"/>
        <v>#REF!</v>
      </c>
      <c r="U549" s="21" t="e">
        <f t="shared" si="203"/>
        <v>#REF!</v>
      </c>
      <c r="V549" s="21" t="e">
        <f t="shared" si="203"/>
        <v>#REF!</v>
      </c>
      <c r="W549" s="21" t="e">
        <f t="shared" si="203"/>
        <v>#REF!</v>
      </c>
      <c r="X549" s="21" t="e">
        <f t="shared" si="203"/>
        <v>#REF!</v>
      </c>
      <c r="Y549" s="21" t="e">
        <f t="shared" si="203"/>
        <v>#REF!</v>
      </c>
      <c r="Z549" s="21" t="e">
        <f t="shared" si="203"/>
        <v>#REF!</v>
      </c>
      <c r="AA549" s="21" t="e">
        <f t="shared" si="203"/>
        <v>#REF!</v>
      </c>
    </row>
    <row r="550" spans="1:16" ht="30" customHeight="1" hidden="1">
      <c r="A550" s="28">
        <f>+A548+1</f>
        <v>2</v>
      </c>
      <c r="B550" s="95"/>
      <c r="C550" s="95"/>
      <c r="D550" s="32">
        <f>D206</f>
        <v>0</v>
      </c>
      <c r="E550" s="32"/>
      <c r="F550" s="34"/>
      <c r="G550" s="35"/>
      <c r="H550" s="33"/>
      <c r="I550" s="36"/>
      <c r="J550" s="34"/>
      <c r="K550" s="34"/>
      <c r="L550" s="34"/>
      <c r="M550" s="34"/>
      <c r="N550" s="34"/>
      <c r="O550" s="34"/>
      <c r="P550" s="33"/>
    </row>
    <row r="551" spans="1:27" ht="25.5" customHeight="1" hidden="1">
      <c r="A551" s="28"/>
      <c r="B551" s="30"/>
      <c r="C551" s="31" t="e">
        <f>+#REF!*AB551*AC551</f>
        <v>#REF!</v>
      </c>
      <c r="D551" s="32">
        <f>D207</f>
        <v>0</v>
      </c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3" t="e">
        <f aca="true" t="shared" si="204" ref="P551:AA551">+$C551*D551</f>
        <v>#REF!</v>
      </c>
      <c r="Q551" s="21" t="e">
        <f t="shared" si="204"/>
        <v>#REF!</v>
      </c>
      <c r="R551" s="21" t="e">
        <f t="shared" si="204"/>
        <v>#REF!</v>
      </c>
      <c r="S551" s="21" t="e">
        <f t="shared" si="204"/>
        <v>#REF!</v>
      </c>
      <c r="T551" s="21" t="e">
        <f t="shared" si="204"/>
        <v>#REF!</v>
      </c>
      <c r="U551" s="21" t="e">
        <f t="shared" si="204"/>
        <v>#REF!</v>
      </c>
      <c r="V551" s="21" t="e">
        <f t="shared" si="204"/>
        <v>#REF!</v>
      </c>
      <c r="W551" s="21" t="e">
        <f t="shared" si="204"/>
        <v>#REF!</v>
      </c>
      <c r="X551" s="21" t="e">
        <f t="shared" si="204"/>
        <v>#REF!</v>
      </c>
      <c r="Y551" s="21" t="e">
        <f t="shared" si="204"/>
        <v>#REF!</v>
      </c>
      <c r="Z551" s="21" t="e">
        <f t="shared" si="204"/>
        <v>#REF!</v>
      </c>
      <c r="AA551" s="21" t="e">
        <f t="shared" si="204"/>
        <v>#REF!</v>
      </c>
    </row>
    <row r="552" spans="1:16" ht="32.25" customHeight="1" hidden="1">
      <c r="A552" s="28">
        <f>+A550+1</f>
        <v>3</v>
      </c>
      <c r="B552" s="95"/>
      <c r="C552" s="95"/>
      <c r="D552" s="32">
        <f>D208</f>
        <v>0</v>
      </c>
      <c r="E552" s="32"/>
      <c r="F552" s="34"/>
      <c r="G552" s="35"/>
      <c r="H552" s="33"/>
      <c r="I552" s="36"/>
      <c r="J552" s="34"/>
      <c r="K552" s="34"/>
      <c r="L552" s="34"/>
      <c r="M552" s="34"/>
      <c r="N552" s="34"/>
      <c r="O552" s="34"/>
      <c r="P552" s="33"/>
    </row>
    <row r="553" spans="1:27" ht="21" customHeight="1" hidden="1">
      <c r="A553" s="28"/>
      <c r="B553" s="30"/>
      <c r="C553" s="31" t="e">
        <f>+#REF!*AB553*AC553</f>
        <v>#REF!</v>
      </c>
      <c r="D553" s="32">
        <f>D209</f>
        <v>0</v>
      </c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3" t="e">
        <f aca="true" t="shared" si="205" ref="P553:AA553">+$C553*D553</f>
        <v>#REF!</v>
      </c>
      <c r="Q553" s="21" t="e">
        <f t="shared" si="205"/>
        <v>#REF!</v>
      </c>
      <c r="R553" s="21" t="e">
        <f t="shared" si="205"/>
        <v>#REF!</v>
      </c>
      <c r="S553" s="21" t="e">
        <f t="shared" si="205"/>
        <v>#REF!</v>
      </c>
      <c r="T553" s="21" t="e">
        <f t="shared" si="205"/>
        <v>#REF!</v>
      </c>
      <c r="U553" s="21" t="e">
        <f t="shared" si="205"/>
        <v>#REF!</v>
      </c>
      <c r="V553" s="21" t="e">
        <f t="shared" si="205"/>
        <v>#REF!</v>
      </c>
      <c r="W553" s="21" t="e">
        <f t="shared" si="205"/>
        <v>#REF!</v>
      </c>
      <c r="X553" s="21" t="e">
        <f t="shared" si="205"/>
        <v>#REF!</v>
      </c>
      <c r="Y553" s="21" t="e">
        <f t="shared" si="205"/>
        <v>#REF!</v>
      </c>
      <c r="Z553" s="21" t="e">
        <f t="shared" si="205"/>
        <v>#REF!</v>
      </c>
      <c r="AA553" s="21" t="e">
        <f t="shared" si="205"/>
        <v>#REF!</v>
      </c>
    </row>
    <row r="554" spans="1:16" ht="21" customHeight="1" hidden="1">
      <c r="A554" s="28">
        <f>+A552+1</f>
        <v>4</v>
      </c>
      <c r="B554" s="95"/>
      <c r="C554" s="95"/>
      <c r="D554" s="32">
        <f>D210</f>
        <v>0</v>
      </c>
      <c r="E554" s="32"/>
      <c r="F554" s="34"/>
      <c r="G554" s="35"/>
      <c r="H554" s="33"/>
      <c r="I554" s="36"/>
      <c r="J554" s="34"/>
      <c r="K554" s="34"/>
      <c r="L554" s="34"/>
      <c r="M554" s="34"/>
      <c r="N554" s="34"/>
      <c r="O554" s="34"/>
      <c r="P554" s="33"/>
    </row>
    <row r="555" spans="1:27" ht="24.75" customHeight="1" hidden="1">
      <c r="A555" s="28"/>
      <c r="B555" s="30"/>
      <c r="C555" s="31" t="e">
        <f>+#REF!*AB555*AC555</f>
        <v>#REF!</v>
      </c>
      <c r="D555" s="32">
        <f>D211</f>
        <v>0</v>
      </c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3" t="e">
        <f aca="true" t="shared" si="206" ref="P555:AA555">+$C555*D555</f>
        <v>#REF!</v>
      </c>
      <c r="Q555" s="21" t="e">
        <f t="shared" si="206"/>
        <v>#REF!</v>
      </c>
      <c r="R555" s="21" t="e">
        <f t="shared" si="206"/>
        <v>#REF!</v>
      </c>
      <c r="S555" s="21" t="e">
        <f t="shared" si="206"/>
        <v>#REF!</v>
      </c>
      <c r="T555" s="21" t="e">
        <f t="shared" si="206"/>
        <v>#REF!</v>
      </c>
      <c r="U555" s="21" t="e">
        <f t="shared" si="206"/>
        <v>#REF!</v>
      </c>
      <c r="V555" s="21" t="e">
        <f t="shared" si="206"/>
        <v>#REF!</v>
      </c>
      <c r="W555" s="21" t="e">
        <f t="shared" si="206"/>
        <v>#REF!</v>
      </c>
      <c r="X555" s="21" t="e">
        <f t="shared" si="206"/>
        <v>#REF!</v>
      </c>
      <c r="Y555" s="21" t="e">
        <f t="shared" si="206"/>
        <v>#REF!</v>
      </c>
      <c r="Z555" s="21" t="e">
        <f t="shared" si="206"/>
        <v>#REF!</v>
      </c>
      <c r="AA555" s="21" t="e">
        <f t="shared" si="206"/>
        <v>#REF!</v>
      </c>
    </row>
    <row r="556" spans="1:16" ht="21" customHeight="1" hidden="1">
      <c r="A556" s="28">
        <f>+A554+1</f>
        <v>5</v>
      </c>
      <c r="B556" s="95"/>
      <c r="C556" s="95"/>
      <c r="D556" s="32">
        <f>D212</f>
        <v>0</v>
      </c>
      <c r="E556" s="32"/>
      <c r="F556" s="34"/>
      <c r="G556" s="35"/>
      <c r="H556" s="33"/>
      <c r="I556" s="36"/>
      <c r="J556" s="34"/>
      <c r="K556" s="34"/>
      <c r="L556" s="34"/>
      <c r="M556" s="34"/>
      <c r="N556" s="34"/>
      <c r="O556" s="34"/>
      <c r="P556" s="33"/>
    </row>
    <row r="557" spans="1:27" ht="21" customHeight="1" hidden="1">
      <c r="A557" s="28"/>
      <c r="B557" s="30"/>
      <c r="C557" s="31" t="e">
        <f>+#REF!*AB557*AC557</f>
        <v>#REF!</v>
      </c>
      <c r="D557" s="32">
        <f>D213</f>
        <v>0</v>
      </c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3" t="e">
        <f aca="true" t="shared" si="207" ref="P557:AA557">+$C557*D557</f>
        <v>#REF!</v>
      </c>
      <c r="Q557" s="21" t="e">
        <f t="shared" si="207"/>
        <v>#REF!</v>
      </c>
      <c r="R557" s="21" t="e">
        <f t="shared" si="207"/>
        <v>#REF!</v>
      </c>
      <c r="S557" s="21" t="e">
        <f t="shared" si="207"/>
        <v>#REF!</v>
      </c>
      <c r="T557" s="21" t="e">
        <f t="shared" si="207"/>
        <v>#REF!</v>
      </c>
      <c r="U557" s="21" t="e">
        <f t="shared" si="207"/>
        <v>#REF!</v>
      </c>
      <c r="V557" s="21" t="e">
        <f t="shared" si="207"/>
        <v>#REF!</v>
      </c>
      <c r="W557" s="21" t="e">
        <f t="shared" si="207"/>
        <v>#REF!</v>
      </c>
      <c r="X557" s="21" t="e">
        <f t="shared" si="207"/>
        <v>#REF!</v>
      </c>
      <c r="Y557" s="21" t="e">
        <f t="shared" si="207"/>
        <v>#REF!</v>
      </c>
      <c r="Z557" s="21" t="e">
        <f t="shared" si="207"/>
        <v>#REF!</v>
      </c>
      <c r="AA557" s="21" t="e">
        <f t="shared" si="207"/>
        <v>#REF!</v>
      </c>
    </row>
    <row r="558" spans="1:16" ht="21" customHeight="1" hidden="1">
      <c r="A558" s="28">
        <f>+A556+1</f>
        <v>6</v>
      </c>
      <c r="B558" s="94"/>
      <c r="C558" s="94"/>
      <c r="D558" s="32">
        <f>D214</f>
        <v>0</v>
      </c>
      <c r="E558" s="32"/>
      <c r="F558" s="34"/>
      <c r="G558" s="35"/>
      <c r="H558" s="33"/>
      <c r="I558" s="36"/>
      <c r="J558" s="34"/>
      <c r="K558" s="34"/>
      <c r="L558" s="34"/>
      <c r="M558" s="34"/>
      <c r="N558" s="34"/>
      <c r="O558" s="34"/>
      <c r="P558" s="33"/>
    </row>
    <row r="559" spans="1:27" ht="21" customHeight="1" hidden="1">
      <c r="A559" s="28"/>
      <c r="B559" s="30"/>
      <c r="C559" s="31" t="e">
        <f>+#REF!*AB559*AC559</f>
        <v>#REF!</v>
      </c>
      <c r="D559" s="32">
        <f>D215</f>
        <v>0</v>
      </c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3" t="e">
        <f aca="true" t="shared" si="208" ref="P559:AA559">+$C559*D559</f>
        <v>#REF!</v>
      </c>
      <c r="Q559" s="21" t="e">
        <f t="shared" si="208"/>
        <v>#REF!</v>
      </c>
      <c r="R559" s="21" t="e">
        <f t="shared" si="208"/>
        <v>#REF!</v>
      </c>
      <c r="S559" s="21" t="e">
        <f t="shared" si="208"/>
        <v>#REF!</v>
      </c>
      <c r="T559" s="21" t="e">
        <f t="shared" si="208"/>
        <v>#REF!</v>
      </c>
      <c r="U559" s="21" t="e">
        <f t="shared" si="208"/>
        <v>#REF!</v>
      </c>
      <c r="V559" s="21" t="e">
        <f t="shared" si="208"/>
        <v>#REF!</v>
      </c>
      <c r="W559" s="21" t="e">
        <f t="shared" si="208"/>
        <v>#REF!</v>
      </c>
      <c r="X559" s="21" t="e">
        <f t="shared" si="208"/>
        <v>#REF!</v>
      </c>
      <c r="Y559" s="21" t="e">
        <f t="shared" si="208"/>
        <v>#REF!</v>
      </c>
      <c r="Z559" s="21" t="e">
        <f t="shared" si="208"/>
        <v>#REF!</v>
      </c>
      <c r="AA559" s="21" t="e">
        <f t="shared" si="208"/>
        <v>#REF!</v>
      </c>
    </row>
    <row r="560" spans="1:16" ht="21" customHeight="1" hidden="1">
      <c r="A560" s="28">
        <f>+A558+1</f>
        <v>7</v>
      </c>
      <c r="B560" s="94"/>
      <c r="C560" s="94"/>
      <c r="D560" s="32">
        <f>D216</f>
        <v>0</v>
      </c>
      <c r="E560" s="32"/>
      <c r="F560" s="34"/>
      <c r="G560" s="35"/>
      <c r="H560" s="33"/>
      <c r="I560" s="36"/>
      <c r="J560" s="34"/>
      <c r="K560" s="34"/>
      <c r="L560" s="34"/>
      <c r="M560" s="34"/>
      <c r="N560" s="34"/>
      <c r="O560" s="34"/>
      <c r="P560" s="33"/>
    </row>
    <row r="561" spans="1:27" ht="21" customHeight="1" hidden="1">
      <c r="A561" s="28"/>
      <c r="B561" s="30"/>
      <c r="C561" s="31" t="e">
        <f>+#REF!*AB561*AC561</f>
        <v>#REF!</v>
      </c>
      <c r="D561" s="32">
        <f>D217</f>
        <v>0</v>
      </c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3" t="e">
        <f aca="true" t="shared" si="209" ref="P561:AA561">+$C561*D561</f>
        <v>#REF!</v>
      </c>
      <c r="Q561" s="21" t="e">
        <f t="shared" si="209"/>
        <v>#REF!</v>
      </c>
      <c r="R561" s="21" t="e">
        <f t="shared" si="209"/>
        <v>#REF!</v>
      </c>
      <c r="S561" s="21" t="e">
        <f t="shared" si="209"/>
        <v>#REF!</v>
      </c>
      <c r="T561" s="21" t="e">
        <f t="shared" si="209"/>
        <v>#REF!</v>
      </c>
      <c r="U561" s="21" t="e">
        <f t="shared" si="209"/>
        <v>#REF!</v>
      </c>
      <c r="V561" s="21" t="e">
        <f t="shared" si="209"/>
        <v>#REF!</v>
      </c>
      <c r="W561" s="21" t="e">
        <f t="shared" si="209"/>
        <v>#REF!</v>
      </c>
      <c r="X561" s="21" t="e">
        <f t="shared" si="209"/>
        <v>#REF!</v>
      </c>
      <c r="Y561" s="21" t="e">
        <f t="shared" si="209"/>
        <v>#REF!</v>
      </c>
      <c r="Z561" s="21" t="e">
        <f t="shared" si="209"/>
        <v>#REF!</v>
      </c>
      <c r="AA561" s="21" t="e">
        <f t="shared" si="209"/>
        <v>#REF!</v>
      </c>
    </row>
    <row r="562" spans="1:16" ht="21" customHeight="1" hidden="1">
      <c r="A562" s="28">
        <f>+A560+1</f>
        <v>8</v>
      </c>
      <c r="B562" s="94"/>
      <c r="C562" s="94"/>
      <c r="D562" s="32">
        <f>D218</f>
        <v>0</v>
      </c>
      <c r="E562" s="32"/>
      <c r="F562" s="34"/>
      <c r="G562" s="35"/>
      <c r="H562" s="33"/>
      <c r="I562" s="36"/>
      <c r="J562" s="34"/>
      <c r="K562" s="34"/>
      <c r="L562" s="34"/>
      <c r="M562" s="34"/>
      <c r="N562" s="34"/>
      <c r="O562" s="34"/>
      <c r="P562" s="33"/>
    </row>
    <row r="563" spans="1:27" ht="21" customHeight="1" hidden="1">
      <c r="A563" s="28"/>
      <c r="B563" s="30"/>
      <c r="C563" s="31" t="e">
        <f>+#REF!*AB563*AC563</f>
        <v>#REF!</v>
      </c>
      <c r="D563" s="32">
        <f>D219</f>
        <v>0</v>
      </c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3" t="e">
        <f aca="true" t="shared" si="210" ref="P563:AA563">+$C563*D563</f>
        <v>#REF!</v>
      </c>
      <c r="Q563" s="21" t="e">
        <f t="shared" si="210"/>
        <v>#REF!</v>
      </c>
      <c r="R563" s="21" t="e">
        <f t="shared" si="210"/>
        <v>#REF!</v>
      </c>
      <c r="S563" s="21" t="e">
        <f t="shared" si="210"/>
        <v>#REF!</v>
      </c>
      <c r="T563" s="21" t="e">
        <f t="shared" si="210"/>
        <v>#REF!</v>
      </c>
      <c r="U563" s="21" t="e">
        <f t="shared" si="210"/>
        <v>#REF!</v>
      </c>
      <c r="V563" s="21" t="e">
        <f t="shared" si="210"/>
        <v>#REF!</v>
      </c>
      <c r="W563" s="21" t="e">
        <f t="shared" si="210"/>
        <v>#REF!</v>
      </c>
      <c r="X563" s="21" t="e">
        <f t="shared" si="210"/>
        <v>#REF!</v>
      </c>
      <c r="Y563" s="21" t="e">
        <f t="shared" si="210"/>
        <v>#REF!</v>
      </c>
      <c r="Z563" s="21" t="e">
        <f t="shared" si="210"/>
        <v>#REF!</v>
      </c>
      <c r="AA563" s="21" t="e">
        <f t="shared" si="210"/>
        <v>#REF!</v>
      </c>
    </row>
    <row r="564" spans="1:16" ht="21" customHeight="1" hidden="1">
      <c r="A564" s="28">
        <f>+A562+1</f>
        <v>9</v>
      </c>
      <c r="B564" s="94"/>
      <c r="C564" s="94"/>
      <c r="D564" s="32">
        <f>D220</f>
        <v>0</v>
      </c>
      <c r="E564" s="32"/>
      <c r="F564" s="34"/>
      <c r="G564" s="35"/>
      <c r="H564" s="33"/>
      <c r="I564" s="36"/>
      <c r="J564" s="34"/>
      <c r="K564" s="34"/>
      <c r="L564" s="34"/>
      <c r="M564" s="34"/>
      <c r="N564" s="34"/>
      <c r="O564" s="34"/>
      <c r="P564" s="33"/>
    </row>
    <row r="565" spans="1:27" ht="21" customHeight="1" hidden="1">
      <c r="A565" s="28"/>
      <c r="B565" s="30"/>
      <c r="C565" s="37" t="e">
        <f>+#REF!*AB565*AC565</f>
        <v>#REF!</v>
      </c>
      <c r="D565" s="32" t="e">
        <f>SUM(P547:P564)</f>
        <v>#REF!</v>
      </c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3" t="e">
        <f aca="true" t="shared" si="211" ref="P565:AA566">+$C565*D565</f>
        <v>#REF!</v>
      </c>
      <c r="Q565" s="21" t="e">
        <f t="shared" si="211"/>
        <v>#REF!</v>
      </c>
      <c r="R565" s="21" t="e">
        <f t="shared" si="211"/>
        <v>#REF!</v>
      </c>
      <c r="S565" s="21" t="e">
        <f t="shared" si="211"/>
        <v>#REF!</v>
      </c>
      <c r="T565" s="21" t="e">
        <f t="shared" si="211"/>
        <v>#REF!</v>
      </c>
      <c r="U565" s="21" t="e">
        <f t="shared" si="211"/>
        <v>#REF!</v>
      </c>
      <c r="V565" s="21" t="e">
        <f t="shared" si="211"/>
        <v>#REF!</v>
      </c>
      <c r="W565" s="21" t="e">
        <f t="shared" si="211"/>
        <v>#REF!</v>
      </c>
      <c r="X565" s="21" t="e">
        <f t="shared" si="211"/>
        <v>#REF!</v>
      </c>
      <c r="Y565" s="21" t="e">
        <f t="shared" si="211"/>
        <v>#REF!</v>
      </c>
      <c r="Z565" s="21" t="e">
        <f t="shared" si="211"/>
        <v>#REF!</v>
      </c>
      <c r="AA565" s="21" t="e">
        <f t="shared" si="211"/>
        <v>#REF!</v>
      </c>
    </row>
    <row r="566" spans="1:27" ht="10.5" customHeight="1" hidden="1">
      <c r="A566" s="28"/>
      <c r="B566" s="30"/>
      <c r="C566" s="31"/>
      <c r="D566" s="32">
        <f>D222</f>
        <v>0</v>
      </c>
      <c r="E566" s="32"/>
      <c r="F566" s="34"/>
      <c r="G566" s="35"/>
      <c r="H566" s="33"/>
      <c r="I566" s="36"/>
      <c r="J566" s="34"/>
      <c r="K566" s="34"/>
      <c r="L566" s="34"/>
      <c r="M566" s="34"/>
      <c r="N566" s="34"/>
      <c r="O566" s="34"/>
      <c r="P566" s="33">
        <f t="shared" si="211"/>
        <v>0</v>
      </c>
      <c r="Q566" s="21">
        <f t="shared" si="211"/>
        <v>0</v>
      </c>
      <c r="R566" s="21">
        <f t="shared" si="211"/>
        <v>0</v>
      </c>
      <c r="S566" s="21">
        <f t="shared" si="211"/>
        <v>0</v>
      </c>
      <c r="T566" s="21">
        <f t="shared" si="211"/>
        <v>0</v>
      </c>
      <c r="U566" s="21">
        <f t="shared" si="211"/>
        <v>0</v>
      </c>
      <c r="V566" s="21">
        <f t="shared" si="211"/>
        <v>0</v>
      </c>
      <c r="W566" s="21">
        <f t="shared" si="211"/>
        <v>0</v>
      </c>
      <c r="X566" s="21">
        <f t="shared" si="211"/>
        <v>0</v>
      </c>
      <c r="Y566" s="21">
        <f t="shared" si="211"/>
        <v>0</v>
      </c>
      <c r="Z566" s="21">
        <f t="shared" si="211"/>
        <v>0</v>
      </c>
      <c r="AA566" s="21">
        <f t="shared" si="211"/>
        <v>0</v>
      </c>
    </row>
    <row r="567" spans="1:27" ht="23.25" customHeight="1" hidden="1" thickBot="1">
      <c r="A567" s="28"/>
      <c r="B567" s="38" t="s">
        <v>23</v>
      </c>
      <c r="C567" s="39"/>
      <c r="D567" s="40">
        <f>D223</f>
        <v>0</v>
      </c>
      <c r="E567" s="40"/>
      <c r="F567" s="34"/>
      <c r="G567" s="35"/>
      <c r="H567" s="33"/>
      <c r="I567" s="36"/>
      <c r="J567" s="34"/>
      <c r="K567" s="34"/>
      <c r="L567" s="34"/>
      <c r="M567" s="34"/>
      <c r="N567" s="34"/>
      <c r="O567" s="34"/>
      <c r="P567" s="41" t="e">
        <f aca="true" t="shared" si="212" ref="P567:AA567">SUM(P547:P566)</f>
        <v>#REF!</v>
      </c>
      <c r="Q567" s="42" t="e">
        <f t="shared" si="212"/>
        <v>#REF!</v>
      </c>
      <c r="R567" s="42" t="e">
        <f t="shared" si="212"/>
        <v>#REF!</v>
      </c>
      <c r="S567" s="42" t="e">
        <f t="shared" si="212"/>
        <v>#REF!</v>
      </c>
      <c r="T567" s="42" t="e">
        <f t="shared" si="212"/>
        <v>#REF!</v>
      </c>
      <c r="U567" s="42" t="e">
        <f t="shared" si="212"/>
        <v>#REF!</v>
      </c>
      <c r="V567" s="42" t="e">
        <f t="shared" si="212"/>
        <v>#REF!</v>
      </c>
      <c r="W567" s="42" t="e">
        <f t="shared" si="212"/>
        <v>#REF!</v>
      </c>
      <c r="X567" s="42" t="e">
        <f t="shared" si="212"/>
        <v>#REF!</v>
      </c>
      <c r="Y567" s="42" t="e">
        <f t="shared" si="212"/>
        <v>#REF!</v>
      </c>
      <c r="Z567" s="42" t="e">
        <f t="shared" si="212"/>
        <v>#REF!</v>
      </c>
      <c r="AA567" s="42" t="e">
        <f t="shared" si="212"/>
        <v>#REF!</v>
      </c>
    </row>
    <row r="568" spans="1:16" ht="28.5" customHeight="1" hidden="1" thickTop="1">
      <c r="A568" s="28"/>
      <c r="B568" s="30"/>
      <c r="C568" s="39"/>
      <c r="D568" s="40">
        <f>D224</f>
        <v>0</v>
      </c>
      <c r="E568" s="40"/>
      <c r="F568" s="34"/>
      <c r="G568" s="35"/>
      <c r="H568" s="33"/>
      <c r="I568" s="36"/>
      <c r="J568" s="34"/>
      <c r="K568" s="34"/>
      <c r="L568" s="34"/>
      <c r="M568" s="34"/>
      <c r="N568" s="34"/>
      <c r="O568" s="34"/>
      <c r="P568" s="33"/>
    </row>
    <row r="569" spans="1:16" ht="30" customHeight="1" hidden="1">
      <c r="A569" s="16" t="s">
        <v>47</v>
      </c>
      <c r="B569" s="98">
        <v>10</v>
      </c>
      <c r="C569" s="98"/>
      <c r="D569" s="78">
        <f>D225</f>
        <v>0</v>
      </c>
      <c r="E569" s="44"/>
      <c r="F569" s="34"/>
      <c r="G569" s="35"/>
      <c r="H569" s="33"/>
      <c r="I569" s="36"/>
      <c r="J569" s="34"/>
      <c r="K569" s="34"/>
      <c r="L569" s="34"/>
      <c r="M569" s="34"/>
      <c r="N569" s="34"/>
      <c r="O569" s="34"/>
      <c r="P569" s="33"/>
    </row>
    <row r="570" spans="1:16" ht="10.5" customHeight="1" hidden="1">
      <c r="A570" s="23" t="s">
        <v>16</v>
      </c>
      <c r="B570" s="24" t="s">
        <v>16</v>
      </c>
      <c r="C570" s="24"/>
      <c r="D570" s="79">
        <f>D226</f>
        <v>0</v>
      </c>
      <c r="E570" s="45"/>
      <c r="F570" s="34"/>
      <c r="G570" s="35"/>
      <c r="H570" s="33"/>
      <c r="I570" s="36"/>
      <c r="J570" s="34"/>
      <c r="K570" s="34"/>
      <c r="L570" s="34"/>
      <c r="M570" s="34"/>
      <c r="N570" s="34"/>
      <c r="O570" s="34"/>
      <c r="P570" s="33"/>
    </row>
    <row r="571" spans="1:16" ht="21" customHeight="1" hidden="1">
      <c r="A571" s="28">
        <v>1</v>
      </c>
      <c r="B571" s="95"/>
      <c r="C571" s="95"/>
      <c r="D571" s="32">
        <f>D227</f>
        <v>0</v>
      </c>
      <c r="E571" s="32"/>
      <c r="F571" s="34"/>
      <c r="G571" s="35"/>
      <c r="H571" s="34"/>
      <c r="I571" s="34"/>
      <c r="J571" s="34"/>
      <c r="K571" s="34"/>
      <c r="L571" s="34"/>
      <c r="M571" s="34"/>
      <c r="N571" s="34"/>
      <c r="O571" s="34"/>
      <c r="P571" s="33"/>
    </row>
    <row r="572" spans="1:27" ht="27" customHeight="1" hidden="1">
      <c r="A572" s="28"/>
      <c r="B572" s="30"/>
      <c r="C572" s="31" t="e">
        <f>+#REF!*AB572*AC572</f>
        <v>#REF!</v>
      </c>
      <c r="D572" s="32">
        <f>D228</f>
        <v>0</v>
      </c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3" t="e">
        <f aca="true" t="shared" si="213" ref="P572:AA572">+$C572*D572</f>
        <v>#REF!</v>
      </c>
      <c r="Q572" s="21" t="e">
        <f t="shared" si="213"/>
        <v>#REF!</v>
      </c>
      <c r="R572" s="21" t="e">
        <f t="shared" si="213"/>
        <v>#REF!</v>
      </c>
      <c r="S572" s="21" t="e">
        <f t="shared" si="213"/>
        <v>#REF!</v>
      </c>
      <c r="T572" s="21" t="e">
        <f t="shared" si="213"/>
        <v>#REF!</v>
      </c>
      <c r="U572" s="21" t="e">
        <f t="shared" si="213"/>
        <v>#REF!</v>
      </c>
      <c r="V572" s="21" t="e">
        <f t="shared" si="213"/>
        <v>#REF!</v>
      </c>
      <c r="W572" s="21" t="e">
        <f t="shared" si="213"/>
        <v>#REF!</v>
      </c>
      <c r="X572" s="21" t="e">
        <f t="shared" si="213"/>
        <v>#REF!</v>
      </c>
      <c r="Y572" s="21" t="e">
        <f t="shared" si="213"/>
        <v>#REF!</v>
      </c>
      <c r="Z572" s="21" t="e">
        <f t="shared" si="213"/>
        <v>#REF!</v>
      </c>
      <c r="AA572" s="21" t="e">
        <f t="shared" si="213"/>
        <v>#REF!</v>
      </c>
    </row>
    <row r="573" spans="1:16" ht="30" customHeight="1" hidden="1">
      <c r="A573" s="28">
        <f>+A571+1</f>
        <v>2</v>
      </c>
      <c r="B573" s="95"/>
      <c r="C573" s="95"/>
      <c r="D573" s="32">
        <f>D229</f>
        <v>0</v>
      </c>
      <c r="E573" s="32"/>
      <c r="F573" s="34"/>
      <c r="G573" s="35"/>
      <c r="H573" s="33"/>
      <c r="I573" s="36"/>
      <c r="J573" s="34"/>
      <c r="K573" s="34"/>
      <c r="L573" s="34"/>
      <c r="M573" s="34"/>
      <c r="N573" s="34"/>
      <c r="O573" s="34"/>
      <c r="P573" s="33"/>
    </row>
    <row r="574" spans="1:27" ht="25.5" customHeight="1" hidden="1">
      <c r="A574" s="28"/>
      <c r="B574" s="30"/>
      <c r="C574" s="31" t="e">
        <f>+#REF!*AB574*AC574</f>
        <v>#REF!</v>
      </c>
      <c r="D574" s="32">
        <f>D230</f>
        <v>0</v>
      </c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3" t="e">
        <f aca="true" t="shared" si="214" ref="P574:AA574">+$C574*D574</f>
        <v>#REF!</v>
      </c>
      <c r="Q574" s="21" t="e">
        <f t="shared" si="214"/>
        <v>#REF!</v>
      </c>
      <c r="R574" s="21" t="e">
        <f t="shared" si="214"/>
        <v>#REF!</v>
      </c>
      <c r="S574" s="21" t="e">
        <f t="shared" si="214"/>
        <v>#REF!</v>
      </c>
      <c r="T574" s="21" t="e">
        <f t="shared" si="214"/>
        <v>#REF!</v>
      </c>
      <c r="U574" s="21" t="e">
        <f t="shared" si="214"/>
        <v>#REF!</v>
      </c>
      <c r="V574" s="21" t="e">
        <f t="shared" si="214"/>
        <v>#REF!</v>
      </c>
      <c r="W574" s="21" t="e">
        <f t="shared" si="214"/>
        <v>#REF!</v>
      </c>
      <c r="X574" s="21" t="e">
        <f t="shared" si="214"/>
        <v>#REF!</v>
      </c>
      <c r="Y574" s="21" t="e">
        <f t="shared" si="214"/>
        <v>#REF!</v>
      </c>
      <c r="Z574" s="21" t="e">
        <f t="shared" si="214"/>
        <v>#REF!</v>
      </c>
      <c r="AA574" s="21" t="e">
        <f t="shared" si="214"/>
        <v>#REF!</v>
      </c>
    </row>
    <row r="575" spans="1:16" ht="32.25" customHeight="1" hidden="1">
      <c r="A575" s="28">
        <f>+A573+1</f>
        <v>3</v>
      </c>
      <c r="B575" s="95"/>
      <c r="C575" s="95"/>
      <c r="D575" s="32">
        <f>D231</f>
        <v>0</v>
      </c>
      <c r="E575" s="32"/>
      <c r="F575" s="34"/>
      <c r="G575" s="35"/>
      <c r="H575" s="33"/>
      <c r="I575" s="36"/>
      <c r="J575" s="34"/>
      <c r="K575" s="34"/>
      <c r="L575" s="34"/>
      <c r="M575" s="34"/>
      <c r="N575" s="34"/>
      <c r="O575" s="34"/>
      <c r="P575" s="33"/>
    </row>
    <row r="576" spans="1:27" ht="21" customHeight="1" hidden="1">
      <c r="A576" s="28"/>
      <c r="B576" s="30"/>
      <c r="C576" s="31" t="e">
        <f>+#REF!*AB576*AC576</f>
        <v>#REF!</v>
      </c>
      <c r="D576" s="32">
        <f>D232</f>
        <v>0</v>
      </c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3" t="e">
        <f aca="true" t="shared" si="215" ref="P576:AA576">+$C576*D576</f>
        <v>#REF!</v>
      </c>
      <c r="Q576" s="21" t="e">
        <f t="shared" si="215"/>
        <v>#REF!</v>
      </c>
      <c r="R576" s="21" t="e">
        <f t="shared" si="215"/>
        <v>#REF!</v>
      </c>
      <c r="S576" s="21" t="e">
        <f t="shared" si="215"/>
        <v>#REF!</v>
      </c>
      <c r="T576" s="21" t="e">
        <f t="shared" si="215"/>
        <v>#REF!</v>
      </c>
      <c r="U576" s="21" t="e">
        <f t="shared" si="215"/>
        <v>#REF!</v>
      </c>
      <c r="V576" s="21" t="e">
        <f t="shared" si="215"/>
        <v>#REF!</v>
      </c>
      <c r="W576" s="21" t="e">
        <f t="shared" si="215"/>
        <v>#REF!</v>
      </c>
      <c r="X576" s="21" t="e">
        <f t="shared" si="215"/>
        <v>#REF!</v>
      </c>
      <c r="Y576" s="21" t="e">
        <f t="shared" si="215"/>
        <v>#REF!</v>
      </c>
      <c r="Z576" s="21" t="e">
        <f t="shared" si="215"/>
        <v>#REF!</v>
      </c>
      <c r="AA576" s="21" t="e">
        <f t="shared" si="215"/>
        <v>#REF!</v>
      </c>
    </row>
    <row r="577" spans="1:16" ht="21" customHeight="1" hidden="1">
      <c r="A577" s="28">
        <f>+A575+1</f>
        <v>4</v>
      </c>
      <c r="B577" s="95"/>
      <c r="C577" s="95"/>
      <c r="D577" s="32">
        <f>D233</f>
        <v>0</v>
      </c>
      <c r="E577" s="32"/>
      <c r="F577" s="34"/>
      <c r="G577" s="35"/>
      <c r="H577" s="33"/>
      <c r="I577" s="36"/>
      <c r="J577" s="34"/>
      <c r="K577" s="34"/>
      <c r="L577" s="34"/>
      <c r="M577" s="34"/>
      <c r="N577" s="34"/>
      <c r="O577" s="34"/>
      <c r="P577" s="33"/>
    </row>
    <row r="578" spans="1:27" ht="24.75" customHeight="1" hidden="1">
      <c r="A578" s="28"/>
      <c r="B578" s="30"/>
      <c r="C578" s="31" t="e">
        <f>+#REF!*AB578*AC578</f>
        <v>#REF!</v>
      </c>
      <c r="D578" s="32">
        <f>D234</f>
        <v>0</v>
      </c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3" t="e">
        <f aca="true" t="shared" si="216" ref="P578:AA578">+$C578*D578</f>
        <v>#REF!</v>
      </c>
      <c r="Q578" s="21" t="e">
        <f t="shared" si="216"/>
        <v>#REF!</v>
      </c>
      <c r="R578" s="21" t="e">
        <f t="shared" si="216"/>
        <v>#REF!</v>
      </c>
      <c r="S578" s="21" t="e">
        <f t="shared" si="216"/>
        <v>#REF!</v>
      </c>
      <c r="T578" s="21" t="e">
        <f t="shared" si="216"/>
        <v>#REF!</v>
      </c>
      <c r="U578" s="21" t="e">
        <f t="shared" si="216"/>
        <v>#REF!</v>
      </c>
      <c r="V578" s="21" t="e">
        <f t="shared" si="216"/>
        <v>#REF!</v>
      </c>
      <c r="W578" s="21" t="e">
        <f t="shared" si="216"/>
        <v>#REF!</v>
      </c>
      <c r="X578" s="21" t="e">
        <f t="shared" si="216"/>
        <v>#REF!</v>
      </c>
      <c r="Y578" s="21" t="e">
        <f t="shared" si="216"/>
        <v>#REF!</v>
      </c>
      <c r="Z578" s="21" t="e">
        <f t="shared" si="216"/>
        <v>#REF!</v>
      </c>
      <c r="AA578" s="21" t="e">
        <f t="shared" si="216"/>
        <v>#REF!</v>
      </c>
    </row>
    <row r="579" spans="1:16" ht="21" customHeight="1" hidden="1">
      <c r="A579" s="28">
        <f>+A577+1</f>
        <v>5</v>
      </c>
      <c r="B579" s="95"/>
      <c r="C579" s="95"/>
      <c r="D579" s="32">
        <f>D235</f>
        <v>0</v>
      </c>
      <c r="E579" s="32"/>
      <c r="F579" s="34"/>
      <c r="G579" s="35"/>
      <c r="H579" s="33"/>
      <c r="I579" s="36"/>
      <c r="J579" s="34"/>
      <c r="K579" s="34"/>
      <c r="L579" s="34"/>
      <c r="M579" s="34"/>
      <c r="N579" s="34"/>
      <c r="O579" s="34"/>
      <c r="P579" s="33"/>
    </row>
    <row r="580" spans="1:27" ht="21" customHeight="1" hidden="1">
      <c r="A580" s="28"/>
      <c r="B580" s="30"/>
      <c r="C580" s="31" t="e">
        <f>+#REF!*AB580*AC580</f>
        <v>#REF!</v>
      </c>
      <c r="D580" s="32">
        <f>D236</f>
        <v>0</v>
      </c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3" t="e">
        <f aca="true" t="shared" si="217" ref="P580:AA580">+$C580*D580</f>
        <v>#REF!</v>
      </c>
      <c r="Q580" s="21" t="e">
        <f t="shared" si="217"/>
        <v>#REF!</v>
      </c>
      <c r="R580" s="21" t="e">
        <f t="shared" si="217"/>
        <v>#REF!</v>
      </c>
      <c r="S580" s="21" t="e">
        <f t="shared" si="217"/>
        <v>#REF!</v>
      </c>
      <c r="T580" s="21" t="e">
        <f t="shared" si="217"/>
        <v>#REF!</v>
      </c>
      <c r="U580" s="21" t="e">
        <f t="shared" si="217"/>
        <v>#REF!</v>
      </c>
      <c r="V580" s="21" t="e">
        <f t="shared" si="217"/>
        <v>#REF!</v>
      </c>
      <c r="W580" s="21" t="e">
        <f t="shared" si="217"/>
        <v>#REF!</v>
      </c>
      <c r="X580" s="21" t="e">
        <f t="shared" si="217"/>
        <v>#REF!</v>
      </c>
      <c r="Y580" s="21" t="e">
        <f t="shared" si="217"/>
        <v>#REF!</v>
      </c>
      <c r="Z580" s="21" t="e">
        <f t="shared" si="217"/>
        <v>#REF!</v>
      </c>
      <c r="AA580" s="21" t="e">
        <f t="shared" si="217"/>
        <v>#REF!</v>
      </c>
    </row>
    <row r="581" spans="1:16" ht="21" customHeight="1" hidden="1">
      <c r="A581" s="28">
        <f>+A579+1</f>
        <v>6</v>
      </c>
      <c r="B581" s="94"/>
      <c r="C581" s="94"/>
      <c r="D581" s="32">
        <f>D237</f>
        <v>0</v>
      </c>
      <c r="E581" s="32"/>
      <c r="F581" s="34"/>
      <c r="G581" s="35"/>
      <c r="H581" s="33"/>
      <c r="I581" s="36"/>
      <c r="J581" s="34"/>
      <c r="K581" s="34"/>
      <c r="L581" s="34"/>
      <c r="M581" s="34"/>
      <c r="N581" s="34"/>
      <c r="O581" s="34"/>
      <c r="P581" s="33"/>
    </row>
    <row r="582" spans="1:27" ht="21" customHeight="1" hidden="1">
      <c r="A582" s="28"/>
      <c r="B582" s="30"/>
      <c r="C582" s="31" t="e">
        <f>+#REF!*AB582*AC582</f>
        <v>#REF!</v>
      </c>
      <c r="D582" s="32">
        <f>D238</f>
        <v>0</v>
      </c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3" t="e">
        <f aca="true" t="shared" si="218" ref="P582:AA582">+$C582*D582</f>
        <v>#REF!</v>
      </c>
      <c r="Q582" s="21" t="e">
        <f t="shared" si="218"/>
        <v>#REF!</v>
      </c>
      <c r="R582" s="21" t="e">
        <f t="shared" si="218"/>
        <v>#REF!</v>
      </c>
      <c r="S582" s="21" t="e">
        <f t="shared" si="218"/>
        <v>#REF!</v>
      </c>
      <c r="T582" s="21" t="e">
        <f t="shared" si="218"/>
        <v>#REF!</v>
      </c>
      <c r="U582" s="21" t="e">
        <f t="shared" si="218"/>
        <v>#REF!</v>
      </c>
      <c r="V582" s="21" t="e">
        <f t="shared" si="218"/>
        <v>#REF!</v>
      </c>
      <c r="W582" s="21" t="e">
        <f t="shared" si="218"/>
        <v>#REF!</v>
      </c>
      <c r="X582" s="21" t="e">
        <f t="shared" si="218"/>
        <v>#REF!</v>
      </c>
      <c r="Y582" s="21" t="e">
        <f t="shared" si="218"/>
        <v>#REF!</v>
      </c>
      <c r="Z582" s="21" t="e">
        <f t="shared" si="218"/>
        <v>#REF!</v>
      </c>
      <c r="AA582" s="21" t="e">
        <f t="shared" si="218"/>
        <v>#REF!</v>
      </c>
    </row>
    <row r="583" spans="1:16" ht="21" customHeight="1" hidden="1">
      <c r="A583" s="28">
        <f>+A581+1</f>
        <v>7</v>
      </c>
      <c r="B583" s="94"/>
      <c r="C583" s="94"/>
      <c r="D583" s="32">
        <f>D239</f>
        <v>0</v>
      </c>
      <c r="E583" s="32"/>
      <c r="F583" s="34"/>
      <c r="G583" s="35"/>
      <c r="H583" s="33"/>
      <c r="I583" s="36"/>
      <c r="J583" s="34"/>
      <c r="K583" s="34"/>
      <c r="L583" s="34"/>
      <c r="M583" s="34"/>
      <c r="N583" s="34"/>
      <c r="O583" s="34"/>
      <c r="P583" s="33"/>
    </row>
    <row r="584" spans="1:27" ht="21" customHeight="1" hidden="1">
      <c r="A584" s="28"/>
      <c r="B584" s="30"/>
      <c r="C584" s="31" t="e">
        <f>+#REF!*AB584*AC584</f>
        <v>#REF!</v>
      </c>
      <c r="D584" s="32">
        <f>D240</f>
        <v>0</v>
      </c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3" t="e">
        <f aca="true" t="shared" si="219" ref="P584:AA584">+$C584*D584</f>
        <v>#REF!</v>
      </c>
      <c r="Q584" s="21" t="e">
        <f t="shared" si="219"/>
        <v>#REF!</v>
      </c>
      <c r="R584" s="21" t="e">
        <f t="shared" si="219"/>
        <v>#REF!</v>
      </c>
      <c r="S584" s="21" t="e">
        <f t="shared" si="219"/>
        <v>#REF!</v>
      </c>
      <c r="T584" s="21" t="e">
        <f t="shared" si="219"/>
        <v>#REF!</v>
      </c>
      <c r="U584" s="21" t="e">
        <f t="shared" si="219"/>
        <v>#REF!</v>
      </c>
      <c r="V584" s="21" t="e">
        <f t="shared" si="219"/>
        <v>#REF!</v>
      </c>
      <c r="W584" s="21" t="e">
        <f t="shared" si="219"/>
        <v>#REF!</v>
      </c>
      <c r="X584" s="21" t="e">
        <f t="shared" si="219"/>
        <v>#REF!</v>
      </c>
      <c r="Y584" s="21" t="e">
        <f t="shared" si="219"/>
        <v>#REF!</v>
      </c>
      <c r="Z584" s="21" t="e">
        <f t="shared" si="219"/>
        <v>#REF!</v>
      </c>
      <c r="AA584" s="21" t="e">
        <f t="shared" si="219"/>
        <v>#REF!</v>
      </c>
    </row>
    <row r="585" spans="1:16" ht="21" customHeight="1" hidden="1">
      <c r="A585" s="28">
        <f>+A583+1</f>
        <v>8</v>
      </c>
      <c r="B585" s="94"/>
      <c r="C585" s="94"/>
      <c r="D585" s="32">
        <f>D241</f>
        <v>0</v>
      </c>
      <c r="E585" s="32"/>
      <c r="F585" s="34"/>
      <c r="G585" s="35"/>
      <c r="H585" s="33"/>
      <c r="I585" s="36"/>
      <c r="J585" s="34"/>
      <c r="K585" s="34"/>
      <c r="L585" s="34"/>
      <c r="M585" s="34"/>
      <c r="N585" s="34"/>
      <c r="O585" s="34"/>
      <c r="P585" s="33"/>
    </row>
    <row r="586" spans="1:27" ht="21" customHeight="1" hidden="1">
      <c r="A586" s="28"/>
      <c r="B586" s="30"/>
      <c r="C586" s="31" t="e">
        <f>+#REF!*AB586*AC586</f>
        <v>#REF!</v>
      </c>
      <c r="D586" s="32">
        <f>D242</f>
        <v>0</v>
      </c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3" t="e">
        <f aca="true" t="shared" si="220" ref="P586:AA586">+$C586*D586</f>
        <v>#REF!</v>
      </c>
      <c r="Q586" s="21" t="e">
        <f t="shared" si="220"/>
        <v>#REF!</v>
      </c>
      <c r="R586" s="21" t="e">
        <f t="shared" si="220"/>
        <v>#REF!</v>
      </c>
      <c r="S586" s="21" t="e">
        <f t="shared" si="220"/>
        <v>#REF!</v>
      </c>
      <c r="T586" s="21" t="e">
        <f t="shared" si="220"/>
        <v>#REF!</v>
      </c>
      <c r="U586" s="21" t="e">
        <f t="shared" si="220"/>
        <v>#REF!</v>
      </c>
      <c r="V586" s="21" t="e">
        <f t="shared" si="220"/>
        <v>#REF!</v>
      </c>
      <c r="W586" s="21" t="e">
        <f t="shared" si="220"/>
        <v>#REF!</v>
      </c>
      <c r="X586" s="21" t="e">
        <f t="shared" si="220"/>
        <v>#REF!</v>
      </c>
      <c r="Y586" s="21" t="e">
        <f t="shared" si="220"/>
        <v>#REF!</v>
      </c>
      <c r="Z586" s="21" t="e">
        <f t="shared" si="220"/>
        <v>#REF!</v>
      </c>
      <c r="AA586" s="21" t="e">
        <f t="shared" si="220"/>
        <v>#REF!</v>
      </c>
    </row>
    <row r="587" spans="1:16" ht="21" customHeight="1" hidden="1">
      <c r="A587" s="28">
        <f>+A585+1</f>
        <v>9</v>
      </c>
      <c r="B587" s="94"/>
      <c r="C587" s="94"/>
      <c r="D587" s="32">
        <f>D243</f>
        <v>0</v>
      </c>
      <c r="E587" s="32"/>
      <c r="F587" s="34"/>
      <c r="G587" s="35"/>
      <c r="H587" s="33"/>
      <c r="I587" s="36"/>
      <c r="J587" s="34"/>
      <c r="K587" s="34"/>
      <c r="L587" s="34"/>
      <c r="M587" s="34"/>
      <c r="N587" s="34"/>
      <c r="O587" s="34"/>
      <c r="P587" s="33"/>
    </row>
    <row r="588" spans="1:27" ht="21" customHeight="1" hidden="1">
      <c r="A588" s="28"/>
      <c r="B588" s="30"/>
      <c r="C588" s="37" t="e">
        <f>+#REF!*AB588*AC588</f>
        <v>#REF!</v>
      </c>
      <c r="D588" s="32" t="e">
        <f>SUM(P570:P587)</f>
        <v>#REF!</v>
      </c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3" t="e">
        <f aca="true" t="shared" si="221" ref="P588:AA589">+$C588*D588</f>
        <v>#REF!</v>
      </c>
      <c r="Q588" s="21" t="e">
        <f t="shared" si="221"/>
        <v>#REF!</v>
      </c>
      <c r="R588" s="21" t="e">
        <f t="shared" si="221"/>
        <v>#REF!</v>
      </c>
      <c r="S588" s="21" t="e">
        <f t="shared" si="221"/>
        <v>#REF!</v>
      </c>
      <c r="T588" s="21" t="e">
        <f t="shared" si="221"/>
        <v>#REF!</v>
      </c>
      <c r="U588" s="21" t="e">
        <f t="shared" si="221"/>
        <v>#REF!</v>
      </c>
      <c r="V588" s="21" t="e">
        <f t="shared" si="221"/>
        <v>#REF!</v>
      </c>
      <c r="W588" s="21" t="e">
        <f t="shared" si="221"/>
        <v>#REF!</v>
      </c>
      <c r="X588" s="21" t="e">
        <f t="shared" si="221"/>
        <v>#REF!</v>
      </c>
      <c r="Y588" s="21" t="e">
        <f t="shared" si="221"/>
        <v>#REF!</v>
      </c>
      <c r="Z588" s="21" t="e">
        <f t="shared" si="221"/>
        <v>#REF!</v>
      </c>
      <c r="AA588" s="21" t="e">
        <f t="shared" si="221"/>
        <v>#REF!</v>
      </c>
    </row>
    <row r="589" spans="1:27" ht="10.5" customHeight="1" hidden="1">
      <c r="A589" s="28"/>
      <c r="B589" s="30"/>
      <c r="C589" s="31"/>
      <c r="D589" s="32">
        <f>D245</f>
        <v>0</v>
      </c>
      <c r="E589" s="32"/>
      <c r="F589" s="34"/>
      <c r="G589" s="35"/>
      <c r="H589" s="33"/>
      <c r="I589" s="36"/>
      <c r="J589" s="34"/>
      <c r="K589" s="34"/>
      <c r="L589" s="34"/>
      <c r="M589" s="34"/>
      <c r="N589" s="34"/>
      <c r="O589" s="34"/>
      <c r="P589" s="33">
        <f t="shared" si="221"/>
        <v>0</v>
      </c>
      <c r="Q589" s="21">
        <f t="shared" si="221"/>
        <v>0</v>
      </c>
      <c r="R589" s="21">
        <f t="shared" si="221"/>
        <v>0</v>
      </c>
      <c r="S589" s="21">
        <f t="shared" si="221"/>
        <v>0</v>
      </c>
      <c r="T589" s="21">
        <f t="shared" si="221"/>
        <v>0</v>
      </c>
      <c r="U589" s="21">
        <f t="shared" si="221"/>
        <v>0</v>
      </c>
      <c r="V589" s="21">
        <f t="shared" si="221"/>
        <v>0</v>
      </c>
      <c r="W589" s="21">
        <f t="shared" si="221"/>
        <v>0</v>
      </c>
      <c r="X589" s="21">
        <f t="shared" si="221"/>
        <v>0</v>
      </c>
      <c r="Y589" s="21">
        <f t="shared" si="221"/>
        <v>0</v>
      </c>
      <c r="Z589" s="21">
        <f t="shared" si="221"/>
        <v>0</v>
      </c>
      <c r="AA589" s="21">
        <f t="shared" si="221"/>
        <v>0</v>
      </c>
    </row>
    <row r="590" spans="1:27" ht="23.25" customHeight="1" hidden="1" thickBot="1">
      <c r="A590" s="28"/>
      <c r="B590" s="38" t="s">
        <v>23</v>
      </c>
      <c r="C590" s="39"/>
      <c r="D590" s="40">
        <f>D246</f>
        <v>0</v>
      </c>
      <c r="E590" s="40"/>
      <c r="F590" s="34"/>
      <c r="G590" s="35"/>
      <c r="H590" s="33"/>
      <c r="I590" s="36"/>
      <c r="J590" s="34"/>
      <c r="K590" s="34"/>
      <c r="L590" s="34"/>
      <c r="M590" s="34"/>
      <c r="N590" s="34"/>
      <c r="O590" s="34"/>
      <c r="P590" s="41" t="e">
        <f aca="true" t="shared" si="222" ref="P590:AA590">SUM(P570:P589)</f>
        <v>#REF!</v>
      </c>
      <c r="Q590" s="42" t="e">
        <f t="shared" si="222"/>
        <v>#REF!</v>
      </c>
      <c r="R590" s="42" t="e">
        <f t="shared" si="222"/>
        <v>#REF!</v>
      </c>
      <c r="S590" s="42" t="e">
        <f t="shared" si="222"/>
        <v>#REF!</v>
      </c>
      <c r="T590" s="42" t="e">
        <f t="shared" si="222"/>
        <v>#REF!</v>
      </c>
      <c r="U590" s="42" t="e">
        <f t="shared" si="222"/>
        <v>#REF!</v>
      </c>
      <c r="V590" s="42" t="e">
        <f t="shared" si="222"/>
        <v>#REF!</v>
      </c>
      <c r="W590" s="42" t="e">
        <f t="shared" si="222"/>
        <v>#REF!</v>
      </c>
      <c r="X590" s="42" t="e">
        <f t="shared" si="222"/>
        <v>#REF!</v>
      </c>
      <c r="Y590" s="42" t="e">
        <f t="shared" si="222"/>
        <v>#REF!</v>
      </c>
      <c r="Z590" s="42" t="e">
        <f t="shared" si="222"/>
        <v>#REF!</v>
      </c>
      <c r="AA590" s="42" t="e">
        <f t="shared" si="222"/>
        <v>#REF!</v>
      </c>
    </row>
    <row r="591" spans="1:16" ht="28.5" customHeight="1" hidden="1" thickTop="1">
      <c r="A591" s="28"/>
      <c r="B591" s="30"/>
      <c r="C591" s="39"/>
      <c r="D591" s="40">
        <f>D247</f>
        <v>0</v>
      </c>
      <c r="E591" s="40"/>
      <c r="F591" s="34"/>
      <c r="G591" s="35"/>
      <c r="H591" s="33"/>
      <c r="I591" s="36"/>
      <c r="J591" s="34"/>
      <c r="K591" s="34"/>
      <c r="L591" s="34"/>
      <c r="M591" s="34"/>
      <c r="N591" s="34"/>
      <c r="O591" s="34"/>
      <c r="P591" s="33"/>
    </row>
    <row r="592" spans="1:16" ht="30" customHeight="1" hidden="1">
      <c r="A592" s="16" t="s">
        <v>48</v>
      </c>
      <c r="B592" s="98">
        <v>11</v>
      </c>
      <c r="C592" s="98"/>
      <c r="D592" s="78">
        <f>D248</f>
        <v>0</v>
      </c>
      <c r="E592" s="44"/>
      <c r="F592" s="34"/>
      <c r="G592" s="35"/>
      <c r="H592" s="33"/>
      <c r="I592" s="36"/>
      <c r="J592" s="34"/>
      <c r="K592" s="34"/>
      <c r="L592" s="34"/>
      <c r="M592" s="34"/>
      <c r="N592" s="34"/>
      <c r="O592" s="34"/>
      <c r="P592" s="33"/>
    </row>
    <row r="593" spans="1:16" ht="10.5" customHeight="1" hidden="1">
      <c r="A593" s="23" t="s">
        <v>16</v>
      </c>
      <c r="B593" s="24" t="s">
        <v>16</v>
      </c>
      <c r="C593" s="24"/>
      <c r="D593" s="79">
        <f>D249</f>
        <v>0</v>
      </c>
      <c r="E593" s="45"/>
      <c r="F593" s="34"/>
      <c r="G593" s="35"/>
      <c r="H593" s="33"/>
      <c r="I593" s="36"/>
      <c r="J593" s="34"/>
      <c r="K593" s="34"/>
      <c r="L593" s="34"/>
      <c r="M593" s="34"/>
      <c r="N593" s="34"/>
      <c r="O593" s="34"/>
      <c r="P593" s="33"/>
    </row>
    <row r="594" spans="1:16" ht="21" customHeight="1" hidden="1">
      <c r="A594" s="28">
        <v>1</v>
      </c>
      <c r="B594" s="95"/>
      <c r="C594" s="95"/>
      <c r="D594" s="32">
        <f>D250</f>
        <v>0</v>
      </c>
      <c r="E594" s="32"/>
      <c r="F594" s="34"/>
      <c r="G594" s="35"/>
      <c r="H594" s="34"/>
      <c r="I594" s="34"/>
      <c r="J594" s="34"/>
      <c r="K594" s="34"/>
      <c r="L594" s="34"/>
      <c r="M594" s="34"/>
      <c r="N594" s="34"/>
      <c r="O594" s="34"/>
      <c r="P594" s="33"/>
    </row>
    <row r="595" spans="1:27" ht="27" customHeight="1" hidden="1">
      <c r="A595" s="28"/>
      <c r="B595" s="30"/>
      <c r="C595" s="31" t="e">
        <f>+#REF!*AB595*AC595</f>
        <v>#REF!</v>
      </c>
      <c r="D595" s="32">
        <f>D251</f>
        <v>0</v>
      </c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3" t="e">
        <f aca="true" t="shared" si="223" ref="P595:AA595">+$C595*D595</f>
        <v>#REF!</v>
      </c>
      <c r="Q595" s="21" t="e">
        <f t="shared" si="223"/>
        <v>#REF!</v>
      </c>
      <c r="R595" s="21" t="e">
        <f t="shared" si="223"/>
        <v>#REF!</v>
      </c>
      <c r="S595" s="21" t="e">
        <f t="shared" si="223"/>
        <v>#REF!</v>
      </c>
      <c r="T595" s="21" t="e">
        <f t="shared" si="223"/>
        <v>#REF!</v>
      </c>
      <c r="U595" s="21" t="e">
        <f t="shared" si="223"/>
        <v>#REF!</v>
      </c>
      <c r="V595" s="21" t="e">
        <f t="shared" si="223"/>
        <v>#REF!</v>
      </c>
      <c r="W595" s="21" t="e">
        <f t="shared" si="223"/>
        <v>#REF!</v>
      </c>
      <c r="X595" s="21" t="e">
        <f t="shared" si="223"/>
        <v>#REF!</v>
      </c>
      <c r="Y595" s="21" t="e">
        <f t="shared" si="223"/>
        <v>#REF!</v>
      </c>
      <c r="Z595" s="21" t="e">
        <f t="shared" si="223"/>
        <v>#REF!</v>
      </c>
      <c r="AA595" s="21" t="e">
        <f t="shared" si="223"/>
        <v>#REF!</v>
      </c>
    </row>
    <row r="596" spans="1:16" ht="30" customHeight="1" hidden="1">
      <c r="A596" s="28">
        <f>+A594+1</f>
        <v>2</v>
      </c>
      <c r="B596" s="95"/>
      <c r="C596" s="95"/>
      <c r="D596" s="32">
        <f>D252</f>
        <v>0</v>
      </c>
      <c r="E596" s="32"/>
      <c r="F596" s="34"/>
      <c r="G596" s="35"/>
      <c r="H596" s="33"/>
      <c r="I596" s="36"/>
      <c r="J596" s="34"/>
      <c r="K596" s="34"/>
      <c r="L596" s="34"/>
      <c r="M596" s="34"/>
      <c r="N596" s="34"/>
      <c r="O596" s="34"/>
      <c r="P596" s="33"/>
    </row>
    <row r="597" spans="1:27" ht="25.5" customHeight="1" hidden="1">
      <c r="A597" s="28"/>
      <c r="B597" s="30"/>
      <c r="C597" s="31" t="e">
        <f>+#REF!*AB597*AC597</f>
        <v>#REF!</v>
      </c>
      <c r="D597" s="32">
        <f>D253</f>
        <v>0</v>
      </c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3" t="e">
        <f aca="true" t="shared" si="224" ref="P597:AA597">+$C597*D597</f>
        <v>#REF!</v>
      </c>
      <c r="Q597" s="21" t="e">
        <f t="shared" si="224"/>
        <v>#REF!</v>
      </c>
      <c r="R597" s="21" t="e">
        <f t="shared" si="224"/>
        <v>#REF!</v>
      </c>
      <c r="S597" s="21" t="e">
        <f t="shared" si="224"/>
        <v>#REF!</v>
      </c>
      <c r="T597" s="21" t="e">
        <f t="shared" si="224"/>
        <v>#REF!</v>
      </c>
      <c r="U597" s="21" t="e">
        <f t="shared" si="224"/>
        <v>#REF!</v>
      </c>
      <c r="V597" s="21" t="e">
        <f t="shared" si="224"/>
        <v>#REF!</v>
      </c>
      <c r="W597" s="21" t="e">
        <f t="shared" si="224"/>
        <v>#REF!</v>
      </c>
      <c r="X597" s="21" t="e">
        <f t="shared" si="224"/>
        <v>#REF!</v>
      </c>
      <c r="Y597" s="21" t="e">
        <f t="shared" si="224"/>
        <v>#REF!</v>
      </c>
      <c r="Z597" s="21" t="e">
        <f t="shared" si="224"/>
        <v>#REF!</v>
      </c>
      <c r="AA597" s="21" t="e">
        <f t="shared" si="224"/>
        <v>#REF!</v>
      </c>
    </row>
    <row r="598" spans="1:16" ht="32.25" customHeight="1" hidden="1">
      <c r="A598" s="28">
        <f>+A596+1</f>
        <v>3</v>
      </c>
      <c r="B598" s="95"/>
      <c r="C598" s="95"/>
      <c r="D598" s="32">
        <f>D254</f>
        <v>0</v>
      </c>
      <c r="E598" s="32"/>
      <c r="F598" s="34"/>
      <c r="G598" s="35"/>
      <c r="H598" s="33"/>
      <c r="I598" s="36"/>
      <c r="J598" s="34"/>
      <c r="K598" s="34"/>
      <c r="L598" s="34"/>
      <c r="M598" s="34"/>
      <c r="N598" s="34"/>
      <c r="O598" s="34"/>
      <c r="P598" s="33"/>
    </row>
    <row r="599" spans="1:27" ht="21" customHeight="1" hidden="1">
      <c r="A599" s="28"/>
      <c r="B599" s="30"/>
      <c r="C599" s="31" t="e">
        <f>+#REF!*AB599*AC599</f>
        <v>#REF!</v>
      </c>
      <c r="D599" s="32">
        <f>D255</f>
        <v>0</v>
      </c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3" t="e">
        <f aca="true" t="shared" si="225" ref="P599:AA599">+$C599*D599</f>
        <v>#REF!</v>
      </c>
      <c r="Q599" s="21" t="e">
        <f t="shared" si="225"/>
        <v>#REF!</v>
      </c>
      <c r="R599" s="21" t="e">
        <f t="shared" si="225"/>
        <v>#REF!</v>
      </c>
      <c r="S599" s="21" t="e">
        <f t="shared" si="225"/>
        <v>#REF!</v>
      </c>
      <c r="T599" s="21" t="e">
        <f t="shared" si="225"/>
        <v>#REF!</v>
      </c>
      <c r="U599" s="21" t="e">
        <f t="shared" si="225"/>
        <v>#REF!</v>
      </c>
      <c r="V599" s="21" t="e">
        <f t="shared" si="225"/>
        <v>#REF!</v>
      </c>
      <c r="W599" s="21" t="e">
        <f t="shared" si="225"/>
        <v>#REF!</v>
      </c>
      <c r="X599" s="21" t="e">
        <f t="shared" si="225"/>
        <v>#REF!</v>
      </c>
      <c r="Y599" s="21" t="e">
        <f t="shared" si="225"/>
        <v>#REF!</v>
      </c>
      <c r="Z599" s="21" t="e">
        <f t="shared" si="225"/>
        <v>#REF!</v>
      </c>
      <c r="AA599" s="21" t="e">
        <f t="shared" si="225"/>
        <v>#REF!</v>
      </c>
    </row>
    <row r="600" spans="1:16" ht="21" customHeight="1" hidden="1">
      <c r="A600" s="28">
        <f>+A598+1</f>
        <v>4</v>
      </c>
      <c r="B600" s="95"/>
      <c r="C600" s="95"/>
      <c r="D600" s="32">
        <f>D256</f>
        <v>0</v>
      </c>
      <c r="E600" s="32"/>
      <c r="F600" s="34"/>
      <c r="G600" s="35"/>
      <c r="H600" s="33"/>
      <c r="I600" s="36"/>
      <c r="J600" s="34"/>
      <c r="K600" s="34"/>
      <c r="L600" s="34"/>
      <c r="M600" s="34"/>
      <c r="N600" s="34"/>
      <c r="O600" s="34"/>
      <c r="P600" s="33"/>
    </row>
    <row r="601" spans="1:27" ht="24.75" customHeight="1" hidden="1">
      <c r="A601" s="28"/>
      <c r="B601" s="30"/>
      <c r="C601" s="31" t="e">
        <f>+#REF!*AB601*AC601</f>
        <v>#REF!</v>
      </c>
      <c r="D601" s="32">
        <f>D257</f>
        <v>0</v>
      </c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3" t="e">
        <f aca="true" t="shared" si="226" ref="P601:AA601">+$C601*D601</f>
        <v>#REF!</v>
      </c>
      <c r="Q601" s="21" t="e">
        <f t="shared" si="226"/>
        <v>#REF!</v>
      </c>
      <c r="R601" s="21" t="e">
        <f t="shared" si="226"/>
        <v>#REF!</v>
      </c>
      <c r="S601" s="21" t="e">
        <f t="shared" si="226"/>
        <v>#REF!</v>
      </c>
      <c r="T601" s="21" t="e">
        <f t="shared" si="226"/>
        <v>#REF!</v>
      </c>
      <c r="U601" s="21" t="e">
        <f t="shared" si="226"/>
        <v>#REF!</v>
      </c>
      <c r="V601" s="21" t="e">
        <f t="shared" si="226"/>
        <v>#REF!</v>
      </c>
      <c r="W601" s="21" t="e">
        <f t="shared" si="226"/>
        <v>#REF!</v>
      </c>
      <c r="X601" s="21" t="e">
        <f t="shared" si="226"/>
        <v>#REF!</v>
      </c>
      <c r="Y601" s="21" t="e">
        <f t="shared" si="226"/>
        <v>#REF!</v>
      </c>
      <c r="Z601" s="21" t="e">
        <f t="shared" si="226"/>
        <v>#REF!</v>
      </c>
      <c r="AA601" s="21" t="e">
        <f t="shared" si="226"/>
        <v>#REF!</v>
      </c>
    </row>
    <row r="602" spans="1:16" ht="21" customHeight="1" hidden="1">
      <c r="A602" s="28">
        <f>+A600+1</f>
        <v>5</v>
      </c>
      <c r="B602" s="95"/>
      <c r="C602" s="95"/>
      <c r="D602" s="32">
        <f>D258</f>
        <v>0</v>
      </c>
      <c r="E602" s="32"/>
      <c r="F602" s="34"/>
      <c r="G602" s="35"/>
      <c r="H602" s="33"/>
      <c r="I602" s="36"/>
      <c r="J602" s="34"/>
      <c r="K602" s="34"/>
      <c r="L602" s="34"/>
      <c r="M602" s="34"/>
      <c r="N602" s="34"/>
      <c r="O602" s="34"/>
      <c r="P602" s="33"/>
    </row>
    <row r="603" spans="1:27" ht="21" customHeight="1" hidden="1">
      <c r="A603" s="28"/>
      <c r="B603" s="30"/>
      <c r="C603" s="31" t="e">
        <f>+#REF!*AB603*AC603</f>
        <v>#REF!</v>
      </c>
      <c r="D603" s="32">
        <f>D259</f>
        <v>0</v>
      </c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3" t="e">
        <f aca="true" t="shared" si="227" ref="P603:AA603">+$C603*D603</f>
        <v>#REF!</v>
      </c>
      <c r="Q603" s="21" t="e">
        <f t="shared" si="227"/>
        <v>#REF!</v>
      </c>
      <c r="R603" s="21" t="e">
        <f t="shared" si="227"/>
        <v>#REF!</v>
      </c>
      <c r="S603" s="21" t="e">
        <f t="shared" si="227"/>
        <v>#REF!</v>
      </c>
      <c r="T603" s="21" t="e">
        <f t="shared" si="227"/>
        <v>#REF!</v>
      </c>
      <c r="U603" s="21" t="e">
        <f t="shared" si="227"/>
        <v>#REF!</v>
      </c>
      <c r="V603" s="21" t="e">
        <f t="shared" si="227"/>
        <v>#REF!</v>
      </c>
      <c r="W603" s="21" t="e">
        <f t="shared" si="227"/>
        <v>#REF!</v>
      </c>
      <c r="X603" s="21" t="e">
        <f t="shared" si="227"/>
        <v>#REF!</v>
      </c>
      <c r="Y603" s="21" t="e">
        <f t="shared" si="227"/>
        <v>#REF!</v>
      </c>
      <c r="Z603" s="21" t="e">
        <f t="shared" si="227"/>
        <v>#REF!</v>
      </c>
      <c r="AA603" s="21" t="e">
        <f t="shared" si="227"/>
        <v>#REF!</v>
      </c>
    </row>
    <row r="604" spans="1:16" ht="21" customHeight="1" hidden="1">
      <c r="A604" s="28">
        <f>+A602+1</f>
        <v>6</v>
      </c>
      <c r="B604" s="94"/>
      <c r="C604" s="94"/>
      <c r="D604" s="32">
        <f>D260</f>
        <v>0</v>
      </c>
      <c r="E604" s="32"/>
      <c r="F604" s="34"/>
      <c r="G604" s="35"/>
      <c r="H604" s="33"/>
      <c r="I604" s="36"/>
      <c r="J604" s="34"/>
      <c r="K604" s="34"/>
      <c r="L604" s="34"/>
      <c r="M604" s="34"/>
      <c r="N604" s="34"/>
      <c r="O604" s="34"/>
      <c r="P604" s="33"/>
    </row>
    <row r="605" spans="1:27" ht="21" customHeight="1" hidden="1">
      <c r="A605" s="28"/>
      <c r="B605" s="30"/>
      <c r="C605" s="31" t="e">
        <f>+#REF!*AB605*AC605</f>
        <v>#REF!</v>
      </c>
      <c r="D605" s="32">
        <f>D261</f>
        <v>0</v>
      </c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3" t="e">
        <f aca="true" t="shared" si="228" ref="P605:AA605">+$C605*D605</f>
        <v>#REF!</v>
      </c>
      <c r="Q605" s="21" t="e">
        <f t="shared" si="228"/>
        <v>#REF!</v>
      </c>
      <c r="R605" s="21" t="e">
        <f t="shared" si="228"/>
        <v>#REF!</v>
      </c>
      <c r="S605" s="21" t="e">
        <f t="shared" si="228"/>
        <v>#REF!</v>
      </c>
      <c r="T605" s="21" t="e">
        <f t="shared" si="228"/>
        <v>#REF!</v>
      </c>
      <c r="U605" s="21" t="e">
        <f t="shared" si="228"/>
        <v>#REF!</v>
      </c>
      <c r="V605" s="21" t="e">
        <f t="shared" si="228"/>
        <v>#REF!</v>
      </c>
      <c r="W605" s="21" t="e">
        <f t="shared" si="228"/>
        <v>#REF!</v>
      </c>
      <c r="X605" s="21" t="e">
        <f t="shared" si="228"/>
        <v>#REF!</v>
      </c>
      <c r="Y605" s="21" t="e">
        <f t="shared" si="228"/>
        <v>#REF!</v>
      </c>
      <c r="Z605" s="21" t="e">
        <f t="shared" si="228"/>
        <v>#REF!</v>
      </c>
      <c r="AA605" s="21" t="e">
        <f t="shared" si="228"/>
        <v>#REF!</v>
      </c>
    </row>
    <row r="606" spans="1:16" ht="21" customHeight="1" hidden="1">
      <c r="A606" s="28">
        <f>+A604+1</f>
        <v>7</v>
      </c>
      <c r="B606" s="94"/>
      <c r="C606" s="94"/>
      <c r="D606" s="32">
        <f>D262</f>
        <v>0</v>
      </c>
      <c r="E606" s="32"/>
      <c r="F606" s="34"/>
      <c r="G606" s="35"/>
      <c r="H606" s="33"/>
      <c r="I606" s="36"/>
      <c r="J606" s="34"/>
      <c r="K606" s="34"/>
      <c r="L606" s="34"/>
      <c r="M606" s="34"/>
      <c r="N606" s="34"/>
      <c r="O606" s="34"/>
      <c r="P606" s="33"/>
    </row>
    <row r="607" spans="1:27" ht="21" customHeight="1" hidden="1">
      <c r="A607" s="28"/>
      <c r="B607" s="30"/>
      <c r="C607" s="31" t="e">
        <f>+#REF!*AB607*AC607</f>
        <v>#REF!</v>
      </c>
      <c r="D607" s="32">
        <f>D263</f>
        <v>0</v>
      </c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3" t="e">
        <f aca="true" t="shared" si="229" ref="P607:AA607">+$C607*D607</f>
        <v>#REF!</v>
      </c>
      <c r="Q607" s="21" t="e">
        <f t="shared" si="229"/>
        <v>#REF!</v>
      </c>
      <c r="R607" s="21" t="e">
        <f t="shared" si="229"/>
        <v>#REF!</v>
      </c>
      <c r="S607" s="21" t="e">
        <f t="shared" si="229"/>
        <v>#REF!</v>
      </c>
      <c r="T607" s="21" t="e">
        <f t="shared" si="229"/>
        <v>#REF!</v>
      </c>
      <c r="U607" s="21" t="e">
        <f t="shared" si="229"/>
        <v>#REF!</v>
      </c>
      <c r="V607" s="21" t="e">
        <f t="shared" si="229"/>
        <v>#REF!</v>
      </c>
      <c r="W607" s="21" t="e">
        <f t="shared" si="229"/>
        <v>#REF!</v>
      </c>
      <c r="X607" s="21" t="e">
        <f t="shared" si="229"/>
        <v>#REF!</v>
      </c>
      <c r="Y607" s="21" t="e">
        <f t="shared" si="229"/>
        <v>#REF!</v>
      </c>
      <c r="Z607" s="21" t="e">
        <f t="shared" si="229"/>
        <v>#REF!</v>
      </c>
      <c r="AA607" s="21" t="e">
        <f t="shared" si="229"/>
        <v>#REF!</v>
      </c>
    </row>
    <row r="608" spans="1:16" ht="21" customHeight="1" hidden="1">
      <c r="A608" s="28">
        <f>+A606+1</f>
        <v>8</v>
      </c>
      <c r="B608" s="94"/>
      <c r="C608" s="94"/>
      <c r="D608" s="32">
        <f>D264</f>
        <v>0</v>
      </c>
      <c r="E608" s="32"/>
      <c r="F608" s="34"/>
      <c r="G608" s="35"/>
      <c r="H608" s="33"/>
      <c r="I608" s="36"/>
      <c r="J608" s="34"/>
      <c r="K608" s="34"/>
      <c r="L608" s="34"/>
      <c r="M608" s="34"/>
      <c r="N608" s="34"/>
      <c r="O608" s="34"/>
      <c r="P608" s="33"/>
    </row>
    <row r="609" spans="1:27" ht="21" customHeight="1" hidden="1">
      <c r="A609" s="28"/>
      <c r="B609" s="30"/>
      <c r="C609" s="31" t="e">
        <f>+#REF!*AB609*AC609</f>
        <v>#REF!</v>
      </c>
      <c r="D609" s="32">
        <f>D265</f>
        <v>0</v>
      </c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3" t="e">
        <f aca="true" t="shared" si="230" ref="P609:AA609">+$C609*D609</f>
        <v>#REF!</v>
      </c>
      <c r="Q609" s="21" t="e">
        <f t="shared" si="230"/>
        <v>#REF!</v>
      </c>
      <c r="R609" s="21" t="e">
        <f t="shared" si="230"/>
        <v>#REF!</v>
      </c>
      <c r="S609" s="21" t="e">
        <f t="shared" si="230"/>
        <v>#REF!</v>
      </c>
      <c r="T609" s="21" t="e">
        <f t="shared" si="230"/>
        <v>#REF!</v>
      </c>
      <c r="U609" s="21" t="e">
        <f t="shared" si="230"/>
        <v>#REF!</v>
      </c>
      <c r="V609" s="21" t="e">
        <f t="shared" si="230"/>
        <v>#REF!</v>
      </c>
      <c r="W609" s="21" t="e">
        <f t="shared" si="230"/>
        <v>#REF!</v>
      </c>
      <c r="X609" s="21" t="e">
        <f t="shared" si="230"/>
        <v>#REF!</v>
      </c>
      <c r="Y609" s="21" t="e">
        <f t="shared" si="230"/>
        <v>#REF!</v>
      </c>
      <c r="Z609" s="21" t="e">
        <f t="shared" si="230"/>
        <v>#REF!</v>
      </c>
      <c r="AA609" s="21" t="e">
        <f t="shared" si="230"/>
        <v>#REF!</v>
      </c>
    </row>
    <row r="610" spans="1:16" ht="21" customHeight="1" hidden="1">
      <c r="A610" s="28">
        <f>+A608+1</f>
        <v>9</v>
      </c>
      <c r="B610" s="94"/>
      <c r="C610" s="94"/>
      <c r="D610" s="32">
        <f>D266</f>
        <v>0</v>
      </c>
      <c r="E610" s="32"/>
      <c r="F610" s="34"/>
      <c r="G610" s="35"/>
      <c r="H610" s="33"/>
      <c r="I610" s="36"/>
      <c r="J610" s="34"/>
      <c r="K610" s="34"/>
      <c r="L610" s="34"/>
      <c r="M610" s="34"/>
      <c r="N610" s="34"/>
      <c r="O610" s="34"/>
      <c r="P610" s="33"/>
    </row>
    <row r="611" spans="1:27" ht="21" customHeight="1" hidden="1">
      <c r="A611" s="28"/>
      <c r="B611" s="30"/>
      <c r="C611" s="37" t="e">
        <f>+#REF!*AB611*AC611</f>
        <v>#REF!</v>
      </c>
      <c r="D611" s="32" t="e">
        <f>SUM(P593:P610)</f>
        <v>#REF!</v>
      </c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3" t="e">
        <f aca="true" t="shared" si="231" ref="P611:AA612">+$C611*D611</f>
        <v>#REF!</v>
      </c>
      <c r="Q611" s="21" t="e">
        <f t="shared" si="231"/>
        <v>#REF!</v>
      </c>
      <c r="R611" s="21" t="e">
        <f t="shared" si="231"/>
        <v>#REF!</v>
      </c>
      <c r="S611" s="21" t="e">
        <f t="shared" si="231"/>
        <v>#REF!</v>
      </c>
      <c r="T611" s="21" t="e">
        <f t="shared" si="231"/>
        <v>#REF!</v>
      </c>
      <c r="U611" s="21" t="e">
        <f t="shared" si="231"/>
        <v>#REF!</v>
      </c>
      <c r="V611" s="21" t="e">
        <f t="shared" si="231"/>
        <v>#REF!</v>
      </c>
      <c r="W611" s="21" t="e">
        <f t="shared" si="231"/>
        <v>#REF!</v>
      </c>
      <c r="X611" s="21" t="e">
        <f t="shared" si="231"/>
        <v>#REF!</v>
      </c>
      <c r="Y611" s="21" t="e">
        <f t="shared" si="231"/>
        <v>#REF!</v>
      </c>
      <c r="Z611" s="21" t="e">
        <f t="shared" si="231"/>
        <v>#REF!</v>
      </c>
      <c r="AA611" s="21" t="e">
        <f t="shared" si="231"/>
        <v>#REF!</v>
      </c>
    </row>
    <row r="612" spans="1:27" ht="10.5" customHeight="1" hidden="1">
      <c r="A612" s="28"/>
      <c r="B612" s="30"/>
      <c r="C612" s="31"/>
      <c r="D612" s="32">
        <f>D268</f>
        <v>0</v>
      </c>
      <c r="E612" s="32"/>
      <c r="F612" s="34"/>
      <c r="G612" s="35"/>
      <c r="H612" s="33"/>
      <c r="I612" s="36"/>
      <c r="J612" s="34"/>
      <c r="K612" s="34"/>
      <c r="L612" s="34"/>
      <c r="M612" s="34"/>
      <c r="N612" s="34"/>
      <c r="O612" s="34"/>
      <c r="P612" s="33">
        <f t="shared" si="231"/>
        <v>0</v>
      </c>
      <c r="Q612" s="21">
        <f t="shared" si="231"/>
        <v>0</v>
      </c>
      <c r="R612" s="21">
        <f t="shared" si="231"/>
        <v>0</v>
      </c>
      <c r="S612" s="21">
        <f t="shared" si="231"/>
        <v>0</v>
      </c>
      <c r="T612" s="21">
        <f t="shared" si="231"/>
        <v>0</v>
      </c>
      <c r="U612" s="21">
        <f t="shared" si="231"/>
        <v>0</v>
      </c>
      <c r="V612" s="21">
        <f t="shared" si="231"/>
        <v>0</v>
      </c>
      <c r="W612" s="21">
        <f t="shared" si="231"/>
        <v>0</v>
      </c>
      <c r="X612" s="21">
        <f t="shared" si="231"/>
        <v>0</v>
      </c>
      <c r="Y612" s="21">
        <f t="shared" si="231"/>
        <v>0</v>
      </c>
      <c r="Z612" s="21">
        <f t="shared" si="231"/>
        <v>0</v>
      </c>
      <c r="AA612" s="21">
        <f t="shared" si="231"/>
        <v>0</v>
      </c>
    </row>
    <row r="613" spans="1:27" ht="23.25" customHeight="1" hidden="1" thickBot="1">
      <c r="A613" s="28"/>
      <c r="B613" s="38" t="s">
        <v>23</v>
      </c>
      <c r="C613" s="39"/>
      <c r="D613" s="40"/>
      <c r="E613" s="40"/>
      <c r="F613" s="34"/>
      <c r="G613" s="35"/>
      <c r="H613" s="33"/>
      <c r="I613" s="36"/>
      <c r="J613" s="34"/>
      <c r="K613" s="34"/>
      <c r="L613" s="34"/>
      <c r="M613" s="34"/>
      <c r="N613" s="34"/>
      <c r="O613" s="34"/>
      <c r="P613" s="41" t="e">
        <f aca="true" t="shared" si="232" ref="P613:AA613">SUM(P593:P612)</f>
        <v>#REF!</v>
      </c>
      <c r="Q613" s="42" t="e">
        <f t="shared" si="232"/>
        <v>#REF!</v>
      </c>
      <c r="R613" s="42" t="e">
        <f t="shared" si="232"/>
        <v>#REF!</v>
      </c>
      <c r="S613" s="42" t="e">
        <f t="shared" si="232"/>
        <v>#REF!</v>
      </c>
      <c r="T613" s="42" t="e">
        <f t="shared" si="232"/>
        <v>#REF!</v>
      </c>
      <c r="U613" s="42" t="e">
        <f t="shared" si="232"/>
        <v>#REF!</v>
      </c>
      <c r="V613" s="42" t="e">
        <f t="shared" si="232"/>
        <v>#REF!</v>
      </c>
      <c r="W613" s="42" t="e">
        <f t="shared" si="232"/>
        <v>#REF!</v>
      </c>
      <c r="X613" s="42" t="e">
        <f t="shared" si="232"/>
        <v>#REF!</v>
      </c>
      <c r="Y613" s="42" t="e">
        <f t="shared" si="232"/>
        <v>#REF!</v>
      </c>
      <c r="Z613" s="42" t="e">
        <f t="shared" si="232"/>
        <v>#REF!</v>
      </c>
      <c r="AA613" s="42" t="e">
        <f t="shared" si="232"/>
        <v>#REF!</v>
      </c>
    </row>
    <row r="614" spans="1:16" ht="36.75" customHeight="1">
      <c r="A614" s="28"/>
      <c r="B614" s="100" t="s">
        <v>49</v>
      </c>
      <c r="C614" s="100"/>
      <c r="D614" s="50"/>
      <c r="E614" s="29">
        <f>+C614*D614</f>
        <v>0</v>
      </c>
      <c r="G614" s="26"/>
      <c r="H614" s="21"/>
      <c r="I614" s="51"/>
      <c r="P614" s="93" t="s">
        <v>93</v>
      </c>
    </row>
    <row r="615" spans="1:27" ht="18.75" customHeight="1">
      <c r="A615" s="53" t="str">
        <f>+A293</f>
        <v>I.</v>
      </c>
      <c r="B615" s="99" t="str">
        <f>+B293</f>
        <v>PREDDELA</v>
      </c>
      <c r="C615" s="99"/>
      <c r="D615" s="82"/>
      <c r="E615" s="82"/>
      <c r="F615" s="83"/>
      <c r="G615" s="84"/>
      <c r="H615" s="85"/>
      <c r="I615" s="86"/>
      <c r="J615" s="83"/>
      <c r="K615" s="83"/>
      <c r="L615" s="83"/>
      <c r="M615" s="83"/>
      <c r="N615" s="83"/>
      <c r="O615" s="83"/>
      <c r="P615" s="58">
        <f>+P325</f>
        <v>0</v>
      </c>
      <c r="Q615" s="59" t="e">
        <f>+Q325</f>
        <v>#REF!</v>
      </c>
      <c r="R615" s="59" t="e">
        <f>+R325</f>
        <v>#REF!</v>
      </c>
      <c r="S615" s="59" t="e">
        <f>+S325</f>
        <v>#REF!</v>
      </c>
      <c r="T615" s="59" t="e">
        <f>+T325</f>
        <v>#REF!</v>
      </c>
      <c r="U615" s="59" t="e">
        <f>+U325</f>
        <v>#REF!</v>
      </c>
      <c r="V615" s="59" t="e">
        <f>+V325</f>
        <v>#REF!</v>
      </c>
      <c r="W615" s="59" t="e">
        <f>+W325</f>
        <v>#REF!</v>
      </c>
      <c r="X615" s="59" t="e">
        <f>+X325</f>
        <v>#REF!</v>
      </c>
      <c r="Y615" s="59" t="e">
        <f>+Y325</f>
        <v>#REF!</v>
      </c>
      <c r="Z615" s="59" t="e">
        <f>+Z325</f>
        <v>#REF!</v>
      </c>
      <c r="AA615" s="59" t="e">
        <f>+AA325</f>
        <v>#REF!</v>
      </c>
    </row>
    <row r="616" spans="1:27" ht="18.75" customHeight="1">
      <c r="A616" s="53" t="str">
        <f>+A327</f>
        <v>II.</v>
      </c>
      <c r="B616" s="99" t="str">
        <f>+B327</f>
        <v>SPODNJI USTROJ-ZEMELJSKA DELA</v>
      </c>
      <c r="C616" s="99"/>
      <c r="D616" s="82"/>
      <c r="E616" s="82"/>
      <c r="F616" s="83"/>
      <c r="G616" s="84"/>
      <c r="H616" s="85"/>
      <c r="I616" s="86"/>
      <c r="J616" s="83"/>
      <c r="K616" s="83"/>
      <c r="L616" s="83"/>
      <c r="M616" s="83"/>
      <c r="N616" s="83"/>
      <c r="O616" s="83"/>
      <c r="P616" s="58">
        <f>+P358</f>
        <v>0</v>
      </c>
      <c r="Q616" s="52" t="e">
        <f>+Q358</f>
        <v>#REF!</v>
      </c>
      <c r="R616" s="52" t="e">
        <f>+R358</f>
        <v>#REF!</v>
      </c>
      <c r="S616" s="52" t="e">
        <f>+S358</f>
        <v>#REF!</v>
      </c>
      <c r="T616" s="52" t="e">
        <f>+T358</f>
        <v>#REF!</v>
      </c>
      <c r="U616" s="52" t="e">
        <f>+U358</f>
        <v>#REF!</v>
      </c>
      <c r="V616" s="52" t="e">
        <f>+V358</f>
        <v>#REF!</v>
      </c>
      <c r="W616" s="52" t="e">
        <f>+W358</f>
        <v>#REF!</v>
      </c>
      <c r="X616" s="52" t="e">
        <f>+X358</f>
        <v>#REF!</v>
      </c>
      <c r="Y616" s="52" t="e">
        <f>+Y358</f>
        <v>#REF!</v>
      </c>
      <c r="Z616" s="52" t="e">
        <f>+Z358</f>
        <v>#REF!</v>
      </c>
      <c r="AA616" s="52" t="e">
        <f>+AA358</f>
        <v>#REF!</v>
      </c>
    </row>
    <row r="617" spans="1:27" ht="18.75" customHeight="1">
      <c r="A617" s="53" t="str">
        <f>+A360</f>
        <v>III.</v>
      </c>
      <c r="B617" s="99" t="str">
        <f>+B360</f>
        <v>ZGORNJI USTROJ</v>
      </c>
      <c r="C617" s="99"/>
      <c r="D617" s="82"/>
      <c r="E617" s="82"/>
      <c r="F617" s="83"/>
      <c r="G617" s="84"/>
      <c r="H617" s="85"/>
      <c r="I617" s="86"/>
      <c r="J617" s="83"/>
      <c r="K617" s="83"/>
      <c r="L617" s="83"/>
      <c r="M617" s="83"/>
      <c r="N617" s="83"/>
      <c r="O617" s="83"/>
      <c r="P617" s="58">
        <f>+P393</f>
        <v>0</v>
      </c>
      <c r="Q617" s="52" t="e">
        <f>+Q393</f>
        <v>#REF!</v>
      </c>
      <c r="R617" s="52" t="e">
        <f>+R393</f>
        <v>#REF!</v>
      </c>
      <c r="S617" s="52" t="e">
        <f>+S393</f>
        <v>#REF!</v>
      </c>
      <c r="T617" s="52" t="e">
        <f>+T393</f>
        <v>#REF!</v>
      </c>
      <c r="U617" s="52" t="e">
        <f>+U393</f>
        <v>#REF!</v>
      </c>
      <c r="V617" s="52" t="e">
        <f>+V393</f>
        <v>#REF!</v>
      </c>
      <c r="W617" s="52" t="e">
        <f>+W393</f>
        <v>#REF!</v>
      </c>
      <c r="X617" s="52" t="e">
        <f>+X393</f>
        <v>#REF!</v>
      </c>
      <c r="Y617" s="52" t="e">
        <f>+Y393</f>
        <v>#REF!</v>
      </c>
      <c r="Z617" s="52" t="e">
        <f>+Z393</f>
        <v>#REF!</v>
      </c>
      <c r="AA617" s="52" t="e">
        <f>+AA393</f>
        <v>#REF!</v>
      </c>
    </row>
    <row r="618" spans="1:27" ht="18.75" customHeight="1">
      <c r="A618" s="53" t="str">
        <f>+A395</f>
        <v>IV.</v>
      </c>
      <c r="B618" s="99" t="str">
        <f>+B395</f>
        <v>ODVODNJAVANJE</v>
      </c>
      <c r="C618" s="99"/>
      <c r="D618" s="82"/>
      <c r="E618" s="82"/>
      <c r="F618" s="83"/>
      <c r="G618" s="84"/>
      <c r="H618" s="85"/>
      <c r="I618" s="86"/>
      <c r="J618" s="83"/>
      <c r="K618" s="83"/>
      <c r="L618" s="83"/>
      <c r="M618" s="83"/>
      <c r="N618" s="83"/>
      <c r="O618" s="83"/>
      <c r="P618" s="58">
        <f>+P447</f>
        <v>0</v>
      </c>
      <c r="Q618" s="52" t="e">
        <f>+Q447</f>
        <v>#REF!</v>
      </c>
      <c r="R618" s="52" t="e">
        <f>+R447</f>
        <v>#REF!</v>
      </c>
      <c r="S618" s="52" t="e">
        <f>+S447</f>
        <v>#REF!</v>
      </c>
      <c r="T618" s="52" t="e">
        <f>+T447</f>
        <v>#REF!</v>
      </c>
      <c r="U618" s="52" t="e">
        <f>+U447</f>
        <v>#REF!</v>
      </c>
      <c r="V618" s="52" t="e">
        <f>+V447</f>
        <v>#REF!</v>
      </c>
      <c r="W618" s="52" t="e">
        <f>+W447</f>
        <v>#REF!</v>
      </c>
      <c r="X618" s="52" t="e">
        <f>+X447</f>
        <v>#REF!</v>
      </c>
      <c r="Y618" s="52" t="e">
        <f>+Y447</f>
        <v>#REF!</v>
      </c>
      <c r="Z618" s="52" t="e">
        <f>+Z447</f>
        <v>#REF!</v>
      </c>
      <c r="AA618" s="52" t="e">
        <f>+AA447</f>
        <v>#REF!</v>
      </c>
    </row>
    <row r="619" spans="1:27" ht="25.5" customHeight="1" thickBot="1">
      <c r="A619" s="53" t="str">
        <f>+A449</f>
        <v>V.</v>
      </c>
      <c r="B619" s="121" t="str">
        <f>+B449</f>
        <v>PROMETNA UREDITEV IN ZAKLJUČNA DELA</v>
      </c>
      <c r="C619" s="121"/>
      <c r="D619" s="122"/>
      <c r="E619" s="122"/>
      <c r="F619" s="123"/>
      <c r="G619" s="124"/>
      <c r="H619" s="125"/>
      <c r="I619" s="126"/>
      <c r="J619" s="123"/>
      <c r="K619" s="123"/>
      <c r="L619" s="123"/>
      <c r="M619" s="123"/>
      <c r="N619" s="123"/>
      <c r="O619" s="123"/>
      <c r="P619" s="127">
        <f aca="true" t="shared" si="233" ref="P619:AA619">+P475</f>
        <v>0</v>
      </c>
      <c r="Q619" s="52" t="e">
        <f t="shared" si="233"/>
        <v>#REF!</v>
      </c>
      <c r="R619" s="52" t="e">
        <f t="shared" si="233"/>
        <v>#REF!</v>
      </c>
      <c r="S619" s="52" t="e">
        <f t="shared" si="233"/>
        <v>#REF!</v>
      </c>
      <c r="T619" s="52" t="e">
        <f t="shared" si="233"/>
        <v>#REF!</v>
      </c>
      <c r="U619" s="52" t="e">
        <f t="shared" si="233"/>
        <v>#REF!</v>
      </c>
      <c r="V619" s="52" t="e">
        <f t="shared" si="233"/>
        <v>#REF!</v>
      </c>
      <c r="W619" s="52" t="e">
        <f t="shared" si="233"/>
        <v>#REF!</v>
      </c>
      <c r="X619" s="52" t="e">
        <f t="shared" si="233"/>
        <v>#REF!</v>
      </c>
      <c r="Y619" s="52" t="e">
        <f t="shared" si="233"/>
        <v>#REF!</v>
      </c>
      <c r="Z619" s="52" t="e">
        <f t="shared" si="233"/>
        <v>#REF!</v>
      </c>
      <c r="AA619" s="52" t="e">
        <f t="shared" si="233"/>
        <v>#REF!</v>
      </c>
    </row>
    <row r="620" spans="1:27" ht="18.75" customHeight="1" hidden="1">
      <c r="A620" s="53" t="str">
        <f>+A477</f>
        <v>VI.</v>
      </c>
      <c r="B620" s="99">
        <f>+B477</f>
        <v>6</v>
      </c>
      <c r="C620" s="99"/>
      <c r="D620" s="82"/>
      <c r="E620" s="82"/>
      <c r="F620" s="83"/>
      <c r="G620" s="84"/>
      <c r="H620" s="85"/>
      <c r="I620" s="86"/>
      <c r="J620" s="83"/>
      <c r="K620" s="83"/>
      <c r="L620" s="83"/>
      <c r="M620" s="83"/>
      <c r="N620" s="83"/>
      <c r="O620" s="83"/>
      <c r="P620" s="58" t="e">
        <f aca="true" t="shared" si="234" ref="P620:AA620">+P498</f>
        <v>#REF!</v>
      </c>
      <c r="Q620" s="52" t="e">
        <f t="shared" si="234"/>
        <v>#REF!</v>
      </c>
      <c r="R620" s="52" t="e">
        <f t="shared" si="234"/>
        <v>#REF!</v>
      </c>
      <c r="S620" s="52" t="e">
        <f t="shared" si="234"/>
        <v>#REF!</v>
      </c>
      <c r="T620" s="52" t="e">
        <f t="shared" si="234"/>
        <v>#REF!</v>
      </c>
      <c r="U620" s="52" t="e">
        <f t="shared" si="234"/>
        <v>#REF!</v>
      </c>
      <c r="V620" s="52" t="e">
        <f t="shared" si="234"/>
        <v>#REF!</v>
      </c>
      <c r="W620" s="52" t="e">
        <f t="shared" si="234"/>
        <v>#REF!</v>
      </c>
      <c r="X620" s="52" t="e">
        <f t="shared" si="234"/>
        <v>#REF!</v>
      </c>
      <c r="Y620" s="52" t="e">
        <f t="shared" si="234"/>
        <v>#REF!</v>
      </c>
      <c r="Z620" s="52" t="e">
        <f t="shared" si="234"/>
        <v>#REF!</v>
      </c>
      <c r="AA620" s="52" t="e">
        <f t="shared" si="234"/>
        <v>#REF!</v>
      </c>
    </row>
    <row r="621" spans="1:27" ht="18.75" customHeight="1" hidden="1">
      <c r="A621" s="53" t="str">
        <f>+A500</f>
        <v>VII.</v>
      </c>
      <c r="B621" s="99">
        <f>+B500</f>
        <v>7</v>
      </c>
      <c r="C621" s="99"/>
      <c r="D621" s="82"/>
      <c r="E621" s="82"/>
      <c r="F621" s="83"/>
      <c r="G621" s="84"/>
      <c r="H621" s="85"/>
      <c r="I621" s="86"/>
      <c r="J621" s="83"/>
      <c r="K621" s="83"/>
      <c r="L621" s="83"/>
      <c r="M621" s="83"/>
      <c r="N621" s="83"/>
      <c r="O621" s="83"/>
      <c r="P621" s="58" t="e">
        <f aca="true" t="shared" si="235" ref="P621:AA621">+P521</f>
        <v>#REF!</v>
      </c>
      <c r="Q621" s="52" t="e">
        <f t="shared" si="235"/>
        <v>#REF!</v>
      </c>
      <c r="R621" s="52" t="e">
        <f t="shared" si="235"/>
        <v>#REF!</v>
      </c>
      <c r="S621" s="52" t="e">
        <f t="shared" si="235"/>
        <v>#REF!</v>
      </c>
      <c r="T621" s="52" t="e">
        <f t="shared" si="235"/>
        <v>#REF!</v>
      </c>
      <c r="U621" s="52" t="e">
        <f t="shared" si="235"/>
        <v>#REF!</v>
      </c>
      <c r="V621" s="52" t="e">
        <f t="shared" si="235"/>
        <v>#REF!</v>
      </c>
      <c r="W621" s="52" t="e">
        <f t="shared" si="235"/>
        <v>#REF!</v>
      </c>
      <c r="X621" s="52" t="e">
        <f t="shared" si="235"/>
        <v>#REF!</v>
      </c>
      <c r="Y621" s="52" t="e">
        <f t="shared" si="235"/>
        <v>#REF!</v>
      </c>
      <c r="Z621" s="52" t="e">
        <f t="shared" si="235"/>
        <v>#REF!</v>
      </c>
      <c r="AA621" s="52" t="e">
        <f t="shared" si="235"/>
        <v>#REF!</v>
      </c>
    </row>
    <row r="622" spans="1:27" ht="18.75" customHeight="1" hidden="1">
      <c r="A622" s="53" t="str">
        <f>+A523</f>
        <v>VIII.</v>
      </c>
      <c r="B622" s="99">
        <f>+B523</f>
        <v>8</v>
      </c>
      <c r="C622" s="99"/>
      <c r="D622" s="82"/>
      <c r="E622" s="82"/>
      <c r="F622" s="83"/>
      <c r="G622" s="84"/>
      <c r="H622" s="85"/>
      <c r="I622" s="86"/>
      <c r="J622" s="83"/>
      <c r="K622" s="83"/>
      <c r="L622" s="83"/>
      <c r="M622" s="83"/>
      <c r="N622" s="83"/>
      <c r="O622" s="83"/>
      <c r="P622" s="58" t="e">
        <f aca="true" t="shared" si="236" ref="P622:AA622">+P544</f>
        <v>#REF!</v>
      </c>
      <c r="Q622" s="52" t="e">
        <f t="shared" si="236"/>
        <v>#REF!</v>
      </c>
      <c r="R622" s="52" t="e">
        <f t="shared" si="236"/>
        <v>#REF!</v>
      </c>
      <c r="S622" s="52" t="e">
        <f t="shared" si="236"/>
        <v>#REF!</v>
      </c>
      <c r="T622" s="52" t="e">
        <f t="shared" si="236"/>
        <v>#REF!</v>
      </c>
      <c r="U622" s="52" t="e">
        <f t="shared" si="236"/>
        <v>#REF!</v>
      </c>
      <c r="V622" s="52" t="e">
        <f t="shared" si="236"/>
        <v>#REF!</v>
      </c>
      <c r="W622" s="52" t="e">
        <f t="shared" si="236"/>
        <v>#REF!</v>
      </c>
      <c r="X622" s="52" t="e">
        <f t="shared" si="236"/>
        <v>#REF!</v>
      </c>
      <c r="Y622" s="52" t="e">
        <f t="shared" si="236"/>
        <v>#REF!</v>
      </c>
      <c r="Z622" s="52" t="e">
        <f t="shared" si="236"/>
        <v>#REF!</v>
      </c>
      <c r="AA622" s="52" t="e">
        <f t="shared" si="236"/>
        <v>#REF!</v>
      </c>
    </row>
    <row r="623" spans="1:27" ht="18.75" customHeight="1" hidden="1">
      <c r="A623" s="53" t="str">
        <f>+A546</f>
        <v>IX.</v>
      </c>
      <c r="B623" s="99">
        <f>+B546</f>
        <v>9</v>
      </c>
      <c r="C623" s="99"/>
      <c r="D623" s="82"/>
      <c r="E623" s="82"/>
      <c r="F623" s="83"/>
      <c r="G623" s="84"/>
      <c r="H623" s="85"/>
      <c r="I623" s="86"/>
      <c r="J623" s="83"/>
      <c r="K623" s="83"/>
      <c r="L623" s="83"/>
      <c r="M623" s="83"/>
      <c r="N623" s="83"/>
      <c r="O623" s="83"/>
      <c r="P623" s="58" t="e">
        <f aca="true" t="shared" si="237" ref="P623:AA623">+P567</f>
        <v>#REF!</v>
      </c>
      <c r="Q623" s="52" t="e">
        <f t="shared" si="237"/>
        <v>#REF!</v>
      </c>
      <c r="R623" s="52" t="e">
        <f t="shared" si="237"/>
        <v>#REF!</v>
      </c>
      <c r="S623" s="52" t="e">
        <f t="shared" si="237"/>
        <v>#REF!</v>
      </c>
      <c r="T623" s="52" t="e">
        <f t="shared" si="237"/>
        <v>#REF!</v>
      </c>
      <c r="U623" s="52" t="e">
        <f t="shared" si="237"/>
        <v>#REF!</v>
      </c>
      <c r="V623" s="52" t="e">
        <f t="shared" si="237"/>
        <v>#REF!</v>
      </c>
      <c r="W623" s="52" t="e">
        <f t="shared" si="237"/>
        <v>#REF!</v>
      </c>
      <c r="X623" s="52" t="e">
        <f t="shared" si="237"/>
        <v>#REF!</v>
      </c>
      <c r="Y623" s="52" t="e">
        <f t="shared" si="237"/>
        <v>#REF!</v>
      </c>
      <c r="Z623" s="52" t="e">
        <f t="shared" si="237"/>
        <v>#REF!</v>
      </c>
      <c r="AA623" s="52" t="e">
        <f t="shared" si="237"/>
        <v>#REF!</v>
      </c>
    </row>
    <row r="624" spans="1:27" ht="18.75" customHeight="1" hidden="1">
      <c r="A624" s="53" t="str">
        <f>+A569</f>
        <v>X.</v>
      </c>
      <c r="B624" s="99">
        <f>+B569</f>
        <v>10</v>
      </c>
      <c r="C624" s="99"/>
      <c r="D624" s="82"/>
      <c r="E624" s="82"/>
      <c r="F624" s="83"/>
      <c r="G624" s="84"/>
      <c r="H624" s="85"/>
      <c r="I624" s="86"/>
      <c r="J624" s="83"/>
      <c r="K624" s="83"/>
      <c r="L624" s="83"/>
      <c r="M624" s="83"/>
      <c r="N624" s="83"/>
      <c r="O624" s="83"/>
      <c r="P624" s="58" t="e">
        <f aca="true" t="shared" si="238" ref="P624:AA624">+P590</f>
        <v>#REF!</v>
      </c>
      <c r="Q624" s="52" t="e">
        <f t="shared" si="238"/>
        <v>#REF!</v>
      </c>
      <c r="R624" s="52" t="e">
        <f t="shared" si="238"/>
        <v>#REF!</v>
      </c>
      <c r="S624" s="52" t="e">
        <f t="shared" si="238"/>
        <v>#REF!</v>
      </c>
      <c r="T624" s="52" t="e">
        <f t="shared" si="238"/>
        <v>#REF!</v>
      </c>
      <c r="U624" s="52" t="e">
        <f t="shared" si="238"/>
        <v>#REF!</v>
      </c>
      <c r="V624" s="52" t="e">
        <f t="shared" si="238"/>
        <v>#REF!</v>
      </c>
      <c r="W624" s="52" t="e">
        <f t="shared" si="238"/>
        <v>#REF!</v>
      </c>
      <c r="X624" s="52" t="e">
        <f t="shared" si="238"/>
        <v>#REF!</v>
      </c>
      <c r="Y624" s="52" t="e">
        <f t="shared" si="238"/>
        <v>#REF!</v>
      </c>
      <c r="Z624" s="52" t="e">
        <f t="shared" si="238"/>
        <v>#REF!</v>
      </c>
      <c r="AA624" s="52" t="e">
        <f t="shared" si="238"/>
        <v>#REF!</v>
      </c>
    </row>
    <row r="625" spans="1:27" ht="18.75" customHeight="1" hidden="1">
      <c r="A625" s="53" t="str">
        <f>+A592</f>
        <v>XI.</v>
      </c>
      <c r="B625" s="99">
        <f>+B592</f>
        <v>11</v>
      </c>
      <c r="C625" s="99"/>
      <c r="D625" s="82"/>
      <c r="E625" s="82"/>
      <c r="F625" s="83"/>
      <c r="G625" s="84"/>
      <c r="H625" s="85"/>
      <c r="I625" s="86"/>
      <c r="J625" s="83"/>
      <c r="K625" s="83"/>
      <c r="L625" s="83"/>
      <c r="M625" s="83"/>
      <c r="N625" s="83"/>
      <c r="O625" s="83"/>
      <c r="P625" s="58" t="e">
        <f aca="true" t="shared" si="239" ref="P625:AA625">+P613</f>
        <v>#REF!</v>
      </c>
      <c r="Q625" s="52" t="e">
        <f t="shared" si="239"/>
        <v>#REF!</v>
      </c>
      <c r="R625" s="52" t="e">
        <f t="shared" si="239"/>
        <v>#REF!</v>
      </c>
      <c r="S625" s="52" t="e">
        <f t="shared" si="239"/>
        <v>#REF!</v>
      </c>
      <c r="T625" s="52" t="e">
        <f t="shared" si="239"/>
        <v>#REF!</v>
      </c>
      <c r="U625" s="52" t="e">
        <f t="shared" si="239"/>
        <v>#REF!</v>
      </c>
      <c r="V625" s="52" t="e">
        <f t="shared" si="239"/>
        <v>#REF!</v>
      </c>
      <c r="W625" s="52" t="e">
        <f t="shared" si="239"/>
        <v>#REF!</v>
      </c>
      <c r="X625" s="52" t="e">
        <f t="shared" si="239"/>
        <v>#REF!</v>
      </c>
      <c r="Y625" s="52" t="e">
        <f t="shared" si="239"/>
        <v>#REF!</v>
      </c>
      <c r="Z625" s="52" t="e">
        <f t="shared" si="239"/>
        <v>#REF!</v>
      </c>
      <c r="AA625" s="52" t="e">
        <f t="shared" si="239"/>
        <v>#REF!</v>
      </c>
    </row>
    <row r="626" spans="2:27" s="10" customFormat="1" ht="36.75" customHeight="1">
      <c r="B626" s="61" t="str">
        <f>+B290</f>
        <v>Modernizacija LC 165 111 odsek Apače - Lovrenc na Dr. polju v dolžini  670 m,  širine 6,2 m + 2x0,75 m </v>
      </c>
      <c r="C626" s="62" t="s">
        <v>50</v>
      </c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4">
        <f>P615+P616+P617+P618+P619</f>
        <v>0</v>
      </c>
      <c r="Q626" s="87" t="e">
        <f>SUM(Q615:Q625)</f>
        <v>#REF!</v>
      </c>
      <c r="R626" s="87" t="e">
        <f>SUM(R615:R625)</f>
        <v>#REF!</v>
      </c>
      <c r="S626" s="87" t="e">
        <f>SUM(S615:S625)</f>
        <v>#REF!</v>
      </c>
      <c r="T626" s="87" t="e">
        <f>SUM(T615:T625)</f>
        <v>#REF!</v>
      </c>
      <c r="U626" s="87" t="e">
        <f>SUM(U615:U625)</f>
        <v>#REF!</v>
      </c>
      <c r="V626" s="87" t="e">
        <f>SUM(V615:V625)</f>
        <v>#REF!</v>
      </c>
      <c r="W626" s="87" t="e">
        <f>SUM(W615:W625)</f>
        <v>#REF!</v>
      </c>
      <c r="X626" s="87" t="e">
        <f>SUM(X615:X625)</f>
        <v>#REF!</v>
      </c>
      <c r="Y626" s="87" t="e">
        <f>SUM(Y615:Y625)</f>
        <v>#REF!</v>
      </c>
      <c r="Z626" s="87" t="e">
        <f>SUM(Z615:Z625)</f>
        <v>#REF!</v>
      </c>
      <c r="AA626" s="87" t="e">
        <f>SUM(AA615:AA625)</f>
        <v>#REF!</v>
      </c>
    </row>
    <row r="627" spans="2:27" s="10" customFormat="1" ht="18.75" customHeight="1">
      <c r="B627" s="66" t="s">
        <v>51</v>
      </c>
      <c r="C627" s="67">
        <f>+P2</f>
        <v>0</v>
      </c>
      <c r="D627" s="92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8"/>
      <c r="Q627" s="88" t="e">
        <f aca="true" t="shared" si="240" ref="Q627:AA627">+Q626*$C$627</f>
        <v>#REF!</v>
      </c>
      <c r="R627" s="88" t="e">
        <f t="shared" si="240"/>
        <v>#REF!</v>
      </c>
      <c r="S627" s="88" t="e">
        <f t="shared" si="240"/>
        <v>#REF!</v>
      </c>
      <c r="T627" s="88" t="e">
        <f t="shared" si="240"/>
        <v>#REF!</v>
      </c>
      <c r="U627" s="88" t="e">
        <f t="shared" si="240"/>
        <v>#REF!</v>
      </c>
      <c r="V627" s="88" t="e">
        <f t="shared" si="240"/>
        <v>#REF!</v>
      </c>
      <c r="W627" s="88" t="e">
        <f t="shared" si="240"/>
        <v>#REF!</v>
      </c>
      <c r="X627" s="88" t="e">
        <f t="shared" si="240"/>
        <v>#REF!</v>
      </c>
      <c r="Y627" s="88" t="e">
        <f t="shared" si="240"/>
        <v>#REF!</v>
      </c>
      <c r="Z627" s="88" t="e">
        <f t="shared" si="240"/>
        <v>#REF!</v>
      </c>
      <c r="AA627" s="88" t="e">
        <f t="shared" si="240"/>
        <v>#REF!</v>
      </c>
    </row>
    <row r="628" spans="2:27" s="10" customFormat="1" ht="18.75" customHeight="1">
      <c r="B628" s="66" t="s">
        <v>52</v>
      </c>
      <c r="C628" s="70" t="s">
        <v>53</v>
      </c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71">
        <f aca="true" t="shared" si="241" ref="P628:AA628">+P626-P627</f>
        <v>0</v>
      </c>
      <c r="Q628" s="89" t="e">
        <f t="shared" si="241"/>
        <v>#REF!</v>
      </c>
      <c r="R628" s="89" t="e">
        <f t="shared" si="241"/>
        <v>#REF!</v>
      </c>
      <c r="S628" s="89" t="e">
        <f t="shared" si="241"/>
        <v>#REF!</v>
      </c>
      <c r="T628" s="89" t="e">
        <f t="shared" si="241"/>
        <v>#REF!</v>
      </c>
      <c r="U628" s="89" t="e">
        <f t="shared" si="241"/>
        <v>#REF!</v>
      </c>
      <c r="V628" s="89" t="e">
        <f t="shared" si="241"/>
        <v>#REF!</v>
      </c>
      <c r="W628" s="89" t="e">
        <f t="shared" si="241"/>
        <v>#REF!</v>
      </c>
      <c r="X628" s="89" t="e">
        <f t="shared" si="241"/>
        <v>#REF!</v>
      </c>
      <c r="Y628" s="89" t="e">
        <f t="shared" si="241"/>
        <v>#REF!</v>
      </c>
      <c r="Z628" s="89" t="e">
        <f t="shared" si="241"/>
        <v>#REF!</v>
      </c>
      <c r="AA628" s="89" t="e">
        <f t="shared" si="241"/>
        <v>#REF!</v>
      </c>
    </row>
    <row r="629" spans="2:27" s="10" customFormat="1" ht="18.75" customHeight="1" thickBot="1">
      <c r="B629" s="117" t="s">
        <v>54</v>
      </c>
      <c r="C629" s="118">
        <v>0.22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20">
        <f aca="true" t="shared" si="242" ref="P629:AA629">+P628*$C$629</f>
        <v>0</v>
      </c>
      <c r="Q629" s="88" t="e">
        <f t="shared" si="242"/>
        <v>#REF!</v>
      </c>
      <c r="R629" s="88" t="e">
        <f t="shared" si="242"/>
        <v>#REF!</v>
      </c>
      <c r="S629" s="88" t="e">
        <f t="shared" si="242"/>
        <v>#REF!</v>
      </c>
      <c r="T629" s="88" t="e">
        <f t="shared" si="242"/>
        <v>#REF!</v>
      </c>
      <c r="U629" s="88" t="e">
        <f t="shared" si="242"/>
        <v>#REF!</v>
      </c>
      <c r="V629" s="88" t="e">
        <f t="shared" si="242"/>
        <v>#REF!</v>
      </c>
      <c r="W629" s="88" t="e">
        <f t="shared" si="242"/>
        <v>#REF!</v>
      </c>
      <c r="X629" s="88" t="e">
        <f t="shared" si="242"/>
        <v>#REF!</v>
      </c>
      <c r="Y629" s="88" t="e">
        <f t="shared" si="242"/>
        <v>#REF!</v>
      </c>
      <c r="Z629" s="88" t="e">
        <f t="shared" si="242"/>
        <v>#REF!</v>
      </c>
      <c r="AA629" s="88" t="e">
        <f t="shared" si="242"/>
        <v>#REF!</v>
      </c>
    </row>
    <row r="630" spans="2:27" s="10" customFormat="1" ht="18.75" customHeight="1">
      <c r="B630" s="73" t="s">
        <v>55</v>
      </c>
      <c r="C630" s="74" t="s">
        <v>54</v>
      </c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6">
        <f aca="true" t="shared" si="243" ref="P630:AA630">+P628+P629</f>
        <v>0</v>
      </c>
      <c r="Q630" s="87" t="e">
        <f t="shared" si="243"/>
        <v>#REF!</v>
      </c>
      <c r="R630" s="87" t="e">
        <f t="shared" si="243"/>
        <v>#REF!</v>
      </c>
      <c r="S630" s="87" t="e">
        <f t="shared" si="243"/>
        <v>#REF!</v>
      </c>
      <c r="T630" s="87" t="e">
        <f t="shared" si="243"/>
        <v>#REF!</v>
      </c>
      <c r="U630" s="87" t="e">
        <f t="shared" si="243"/>
        <v>#REF!</v>
      </c>
      <c r="V630" s="87" t="e">
        <f t="shared" si="243"/>
        <v>#REF!</v>
      </c>
      <c r="W630" s="87" t="e">
        <f t="shared" si="243"/>
        <v>#REF!</v>
      </c>
      <c r="X630" s="87" t="e">
        <f t="shared" si="243"/>
        <v>#REF!</v>
      </c>
      <c r="Y630" s="87" t="e">
        <f t="shared" si="243"/>
        <v>#REF!</v>
      </c>
      <c r="Z630" s="87" t="e">
        <f t="shared" si="243"/>
        <v>#REF!</v>
      </c>
      <c r="AA630" s="87" t="e">
        <f t="shared" si="243"/>
        <v>#REF!</v>
      </c>
    </row>
    <row r="631" spans="16:27" s="10" customFormat="1" ht="24" customHeight="1"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</row>
    <row r="632" spans="16:27" s="10" customFormat="1" ht="12.75" customHeight="1"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</row>
    <row r="633" spans="16:27" s="10" customFormat="1" ht="12.75" customHeight="1"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</row>
    <row r="634" spans="16:27" s="10" customFormat="1" ht="12.75" customHeight="1"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</row>
    <row r="635" spans="16:27" s="10" customFormat="1" ht="12.75" customHeight="1"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</row>
    <row r="636" spans="16:27" s="10" customFormat="1" ht="12.75" customHeight="1"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</row>
    <row r="637" spans="16:27" s="10" customFormat="1" ht="12.75" customHeight="1"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</row>
    <row r="638" spans="16:27" s="10" customFormat="1" ht="12.75" customHeight="1"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</row>
    <row r="639" spans="16:27" s="10" customFormat="1" ht="12.75" customHeight="1"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</row>
    <row r="640" spans="16:27" s="10" customFormat="1" ht="12.75" customHeight="1"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</row>
    <row r="641" spans="16:27" s="10" customFormat="1" ht="12.75" customHeight="1"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</row>
    <row r="642" spans="16:27" s="10" customFormat="1" ht="12.75" customHeight="1"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</row>
    <row r="643" spans="16:27" s="10" customFormat="1" ht="12.75" customHeight="1"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</row>
    <row r="644" spans="16:27" s="10" customFormat="1" ht="12.75" customHeight="1"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</row>
    <row r="645" spans="16:27" s="10" customFormat="1" ht="12.75" customHeight="1"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</row>
    <row r="646" spans="16:27" s="10" customFormat="1" ht="12.75" customHeight="1"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</row>
    <row r="647" spans="16:27" s="10" customFormat="1" ht="12.75" customHeight="1"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</row>
    <row r="648" spans="16:27" s="10" customFormat="1" ht="12.75" customHeight="1"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</row>
    <row r="649" spans="16:27" s="10" customFormat="1" ht="12.75" customHeight="1"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</row>
    <row r="650" spans="16:27" s="10" customFormat="1" ht="12.75" customHeight="1"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</row>
    <row r="651" spans="16:27" s="10" customFormat="1" ht="12.75" customHeight="1"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</row>
    <row r="652" spans="16:27" s="10" customFormat="1" ht="12.75" customHeight="1"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</row>
    <row r="653" spans="16:27" s="10" customFormat="1" ht="12.75" customHeight="1"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</row>
    <row r="654" spans="16:27" s="10" customFormat="1" ht="12.75" customHeight="1"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</row>
    <row r="655" spans="16:27" s="10" customFormat="1" ht="12.75" customHeight="1"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</row>
    <row r="656" spans="16:27" s="10" customFormat="1" ht="12.75"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</row>
    <row r="657" spans="16:27" s="10" customFormat="1" ht="12.75"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</row>
    <row r="658" spans="16:27" s="10" customFormat="1" ht="12.75"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</row>
    <row r="659" spans="16:27" s="10" customFormat="1" ht="12.75"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</row>
    <row r="660" spans="16:27" s="10" customFormat="1" ht="12.75"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</row>
    <row r="661" spans="16:27" s="10" customFormat="1" ht="12.75"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</row>
    <row r="662" spans="16:27" s="10" customFormat="1" ht="12.75"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</row>
    <row r="663" spans="10:15" ht="12.75">
      <c r="J663" s="10"/>
      <c r="K663" s="10"/>
      <c r="L663" s="10"/>
      <c r="M663" s="10"/>
      <c r="N663" s="10"/>
      <c r="O663" s="10"/>
    </row>
    <row r="664" spans="10:15" ht="12.75">
      <c r="J664" s="10"/>
      <c r="K664" s="10"/>
      <c r="L664" s="10"/>
      <c r="M664" s="10"/>
      <c r="N664" s="10"/>
      <c r="O664" s="10"/>
    </row>
    <row r="665" spans="10:15" ht="12.75">
      <c r="J665" s="10"/>
      <c r="K665" s="10"/>
      <c r="L665" s="10"/>
      <c r="M665" s="10"/>
      <c r="N665" s="10"/>
      <c r="O665" s="10"/>
    </row>
    <row r="666" spans="10:15" ht="12.75">
      <c r="J666" s="10"/>
      <c r="K666" s="10"/>
      <c r="L666" s="10"/>
      <c r="M666" s="10"/>
      <c r="N666" s="10"/>
      <c r="O666" s="10"/>
    </row>
    <row r="667" spans="10:15" ht="12.75">
      <c r="J667" s="10"/>
      <c r="K667" s="10"/>
      <c r="L667" s="10"/>
      <c r="M667" s="10"/>
      <c r="N667" s="10"/>
      <c r="O667" s="10"/>
    </row>
    <row r="668" spans="10:15" ht="12.75">
      <c r="J668" s="10"/>
      <c r="K668" s="10"/>
      <c r="L668" s="10"/>
      <c r="M668" s="10"/>
      <c r="N668" s="10"/>
      <c r="O668" s="10"/>
    </row>
    <row r="669" spans="10:15" ht="12.75">
      <c r="J669" s="10"/>
      <c r="K669" s="10"/>
      <c r="L669" s="10"/>
      <c r="M669" s="10"/>
      <c r="N669" s="10"/>
      <c r="O669" s="10"/>
    </row>
    <row r="670" spans="10:15" ht="12.75">
      <c r="J670" s="10"/>
      <c r="K670" s="10"/>
      <c r="L670" s="10"/>
      <c r="M670" s="10"/>
      <c r="N670" s="10"/>
      <c r="O670" s="10"/>
    </row>
    <row r="671" spans="10:15" ht="12.75">
      <c r="J671" s="10"/>
      <c r="K671" s="10"/>
      <c r="L671" s="10"/>
      <c r="M671" s="10"/>
      <c r="N671" s="10"/>
      <c r="O671" s="10"/>
    </row>
    <row r="672" spans="10:15" ht="12.75">
      <c r="J672" s="10"/>
      <c r="K672" s="10"/>
      <c r="L672" s="10"/>
      <c r="M672" s="10"/>
      <c r="N672" s="10"/>
      <c r="O672" s="10"/>
    </row>
    <row r="673" spans="10:15" ht="12.75">
      <c r="J673" s="10"/>
      <c r="K673" s="10"/>
      <c r="L673" s="10"/>
      <c r="M673" s="10"/>
      <c r="N673" s="10"/>
      <c r="O673" s="10"/>
    </row>
    <row r="674" spans="10:15" ht="12.75">
      <c r="J674" s="10"/>
      <c r="K674" s="10"/>
      <c r="L674" s="10"/>
      <c r="M674" s="10"/>
      <c r="N674" s="10"/>
      <c r="O674" s="10"/>
    </row>
    <row r="675" spans="10:15" ht="12.75">
      <c r="J675" s="10"/>
      <c r="K675" s="10"/>
      <c r="L675" s="10"/>
      <c r="M675" s="10"/>
      <c r="N675" s="10"/>
      <c r="O675" s="10"/>
    </row>
    <row r="676" spans="10:15" ht="12.75">
      <c r="J676" s="10"/>
      <c r="K676" s="10"/>
      <c r="L676" s="10"/>
      <c r="M676" s="10"/>
      <c r="N676" s="10"/>
      <c r="O676" s="10"/>
    </row>
    <row r="677" spans="10:15" ht="12.75">
      <c r="J677" s="10"/>
      <c r="K677" s="10"/>
      <c r="L677" s="10"/>
      <c r="M677" s="10"/>
      <c r="N677" s="10"/>
      <c r="O677" s="10"/>
    </row>
  </sheetData>
  <sheetProtection/>
  <mergeCells count="272">
    <mergeCell ref="B297:C297"/>
    <mergeCell ref="B320:C320"/>
    <mergeCell ref="B366:C366"/>
    <mergeCell ref="B379:C379"/>
    <mergeCell ref="B354:C354"/>
    <mergeCell ref="B356:C356"/>
    <mergeCell ref="B360:C360"/>
    <mergeCell ref="B362:C362"/>
    <mergeCell ref="B344:C344"/>
    <mergeCell ref="B346:C346"/>
    <mergeCell ref="AG5:AM5"/>
    <mergeCell ref="AG1:AM1"/>
    <mergeCell ref="AG2:AM2"/>
    <mergeCell ref="AG3:AM3"/>
    <mergeCell ref="AG4:AM4"/>
    <mergeCell ref="B79:C79"/>
    <mergeCell ref="B62:C62"/>
    <mergeCell ref="B14:C14"/>
    <mergeCell ref="B37:C37"/>
    <mergeCell ref="B33:C33"/>
    <mergeCell ref="B623:C623"/>
    <mergeCell ref="B624:C624"/>
    <mergeCell ref="B625:C625"/>
    <mergeCell ref="B4:C4"/>
    <mergeCell ref="B291:C291"/>
    <mergeCell ref="B99:C99"/>
    <mergeCell ref="B101:C101"/>
    <mergeCell ref="B103:C103"/>
    <mergeCell ref="B426:C426"/>
    <mergeCell ref="B428:C428"/>
    <mergeCell ref="B617:C617"/>
    <mergeCell ref="B618:C618"/>
    <mergeCell ref="B619:C619"/>
    <mergeCell ref="B620:C620"/>
    <mergeCell ref="B621:C621"/>
    <mergeCell ref="B622:C622"/>
    <mergeCell ref="B403:C403"/>
    <mergeCell ref="B395:C395"/>
    <mergeCell ref="B397:C397"/>
    <mergeCell ref="B400:C400"/>
    <mergeCell ref="B364:C364"/>
    <mergeCell ref="B368:C368"/>
    <mergeCell ref="B381:C381"/>
    <mergeCell ref="B383:C383"/>
    <mergeCell ref="B82:C82"/>
    <mergeCell ref="B84:C84"/>
    <mergeCell ref="B87:C87"/>
    <mergeCell ref="B89:C89"/>
    <mergeCell ref="B266:C266"/>
    <mergeCell ref="B258:C258"/>
    <mergeCell ref="B243:C243"/>
    <mergeCell ref="B264:C264"/>
    <mergeCell ref="B250:C250"/>
    <mergeCell ref="B252:C252"/>
    <mergeCell ref="B560:C560"/>
    <mergeCell ref="B577:C577"/>
    <mergeCell ref="B579:C579"/>
    <mergeCell ref="B581:C581"/>
    <mergeCell ref="B583:C583"/>
    <mergeCell ref="B596:C596"/>
    <mergeCell ref="B585:C585"/>
    <mergeCell ref="B587:C587"/>
    <mergeCell ref="B592:C592"/>
    <mergeCell ref="B594:C594"/>
    <mergeCell ref="B535:C535"/>
    <mergeCell ref="B571:C571"/>
    <mergeCell ref="B77:C77"/>
    <mergeCell ref="B573:C573"/>
    <mergeCell ref="B575:C575"/>
    <mergeCell ref="B569:C569"/>
    <mergeCell ref="B185:C185"/>
    <mergeCell ref="B193:C193"/>
    <mergeCell ref="B197:C197"/>
    <mergeCell ref="B558:C558"/>
    <mergeCell ref="B562:C562"/>
    <mergeCell ref="B564:C564"/>
    <mergeCell ref="B86:C86"/>
    <mergeCell ref="B66:C66"/>
    <mergeCell ref="B81:C81"/>
    <mergeCell ref="B110:C110"/>
    <mergeCell ref="B70:C70"/>
    <mergeCell ref="B550:C550"/>
    <mergeCell ref="B552:C552"/>
    <mergeCell ref="B68:C68"/>
    <mergeCell ref="B54:C54"/>
    <mergeCell ref="B56:C56"/>
    <mergeCell ref="B64:C64"/>
    <mergeCell ref="B58:C58"/>
    <mergeCell ref="B60:C60"/>
    <mergeCell ref="B537:C537"/>
    <mergeCell ref="B523:C523"/>
    <mergeCell ref="B525:C525"/>
    <mergeCell ref="B527:C527"/>
    <mergeCell ref="B529:C529"/>
    <mergeCell ref="B556:C556"/>
    <mergeCell ref="B539:C539"/>
    <mergeCell ref="B541:C541"/>
    <mergeCell ref="B546:C546"/>
    <mergeCell ref="B548:C548"/>
    <mergeCell ref="B554:C554"/>
    <mergeCell ref="B531:C531"/>
    <mergeCell ref="B533:C533"/>
    <mergeCell ref="B508:C508"/>
    <mergeCell ref="B510:C510"/>
    <mergeCell ref="B512:C512"/>
    <mergeCell ref="B514:C514"/>
    <mergeCell ref="B516:C516"/>
    <mergeCell ref="B518:C518"/>
    <mergeCell ref="B493:C493"/>
    <mergeCell ref="B495:C495"/>
    <mergeCell ref="B500:C500"/>
    <mergeCell ref="B502:C502"/>
    <mergeCell ref="B504:C504"/>
    <mergeCell ref="B506:C506"/>
    <mergeCell ref="B481:C481"/>
    <mergeCell ref="B483:C483"/>
    <mergeCell ref="B485:C485"/>
    <mergeCell ref="B487:C487"/>
    <mergeCell ref="B489:C489"/>
    <mergeCell ref="B491:C491"/>
    <mergeCell ref="B461:C461"/>
    <mergeCell ref="B463:C463"/>
    <mergeCell ref="B465:C465"/>
    <mergeCell ref="B473:C473"/>
    <mergeCell ref="B477:C477"/>
    <mergeCell ref="B479:C479"/>
    <mergeCell ref="B451:C451"/>
    <mergeCell ref="B615:C615"/>
    <mergeCell ref="B616:C616"/>
    <mergeCell ref="B614:C614"/>
    <mergeCell ref="B608:C608"/>
    <mergeCell ref="B610:C610"/>
    <mergeCell ref="B453:C453"/>
    <mergeCell ref="B455:C455"/>
    <mergeCell ref="B457:C457"/>
    <mergeCell ref="B459:C459"/>
    <mergeCell ref="B420:C420"/>
    <mergeCell ref="B422:C422"/>
    <mergeCell ref="B424:C424"/>
    <mergeCell ref="B445:C445"/>
    <mergeCell ref="B443:C443"/>
    <mergeCell ref="B449:C449"/>
    <mergeCell ref="B430:C430"/>
    <mergeCell ref="B418:C418"/>
    <mergeCell ref="B385:C385"/>
    <mergeCell ref="B387:C387"/>
    <mergeCell ref="B389:C389"/>
    <mergeCell ref="B391:C391"/>
    <mergeCell ref="B410:C410"/>
    <mergeCell ref="B412:C412"/>
    <mergeCell ref="B413:C413"/>
    <mergeCell ref="B416:C416"/>
    <mergeCell ref="B402:C402"/>
    <mergeCell ref="B316:C316"/>
    <mergeCell ref="B322:C322"/>
    <mergeCell ref="B348:C348"/>
    <mergeCell ref="B350:C350"/>
    <mergeCell ref="B327:C327"/>
    <mergeCell ref="B331:C331"/>
    <mergeCell ref="B335:C335"/>
    <mergeCell ref="B342:C342"/>
    <mergeCell ref="B299:C299"/>
    <mergeCell ref="B301:C301"/>
    <mergeCell ref="B303:C303"/>
    <mergeCell ref="B307:C307"/>
    <mergeCell ref="B312:C312"/>
    <mergeCell ref="B314:C314"/>
    <mergeCell ref="B295:C295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90:C290"/>
    <mergeCell ref="B271:C271"/>
    <mergeCell ref="B272:C272"/>
    <mergeCell ref="B273:C273"/>
    <mergeCell ref="B270:C270"/>
    <mergeCell ref="B293:C293"/>
    <mergeCell ref="B237:C237"/>
    <mergeCell ref="B239:C239"/>
    <mergeCell ref="B241:C241"/>
    <mergeCell ref="B248:C248"/>
    <mergeCell ref="B260:C260"/>
    <mergeCell ref="B262:C262"/>
    <mergeCell ref="B254:C254"/>
    <mergeCell ref="B256:C256"/>
    <mergeCell ref="B210:C210"/>
    <mergeCell ref="B212:C212"/>
    <mergeCell ref="B214:C214"/>
    <mergeCell ref="B231:C231"/>
    <mergeCell ref="B233:C233"/>
    <mergeCell ref="B235:C235"/>
    <mergeCell ref="B133:C133"/>
    <mergeCell ref="B220:C220"/>
    <mergeCell ref="B225:C225"/>
    <mergeCell ref="B12:C12"/>
    <mergeCell ref="B16:C16"/>
    <mergeCell ref="B18:C18"/>
    <mergeCell ref="B35:C35"/>
    <mergeCell ref="B122:C122"/>
    <mergeCell ref="B216:C216"/>
    <mergeCell ref="B218:C218"/>
    <mergeCell ref="B124:C124"/>
    <mergeCell ref="B126:C126"/>
    <mergeCell ref="B128:C128"/>
    <mergeCell ref="B195:C195"/>
    <mergeCell ref="B8:C8"/>
    <mergeCell ref="B24:C24"/>
    <mergeCell ref="B31:C31"/>
    <mergeCell ref="B39:C39"/>
    <mergeCell ref="B41:C41"/>
    <mergeCell ref="B97:C97"/>
    <mergeCell ref="B112:C112"/>
    <mergeCell ref="B114:C114"/>
    <mergeCell ref="B116:C116"/>
    <mergeCell ref="B118:C118"/>
    <mergeCell ref="B120:C120"/>
    <mergeCell ref="B187:C187"/>
    <mergeCell ref="B137:C137"/>
    <mergeCell ref="B139:C139"/>
    <mergeCell ref="B141:C141"/>
    <mergeCell ref="B143:C143"/>
    <mergeCell ref="B145:C145"/>
    <mergeCell ref="B147:C147"/>
    <mergeCell ref="B202:C202"/>
    <mergeCell ref="B135:C135"/>
    <mergeCell ref="B43:C43"/>
    <mergeCell ref="B45:C45"/>
    <mergeCell ref="B47:C47"/>
    <mergeCell ref="B52:C52"/>
    <mergeCell ref="B151:C151"/>
    <mergeCell ref="B105:C105"/>
    <mergeCell ref="B189:C189"/>
    <mergeCell ref="B191:C191"/>
    <mergeCell ref="B149:C149"/>
    <mergeCell ref="B156:C156"/>
    <mergeCell ref="B158:C158"/>
    <mergeCell ref="B160:C160"/>
    <mergeCell ref="B170:C170"/>
    <mergeCell ref="B172:C172"/>
    <mergeCell ref="B174:C174"/>
    <mergeCell ref="B179:C179"/>
    <mergeCell ref="B3:C3"/>
    <mergeCell ref="B6:C6"/>
    <mergeCell ref="B29:C29"/>
    <mergeCell ref="B91:C91"/>
    <mergeCell ref="B93:C93"/>
    <mergeCell ref="B95:C95"/>
    <mergeCell ref="B75:C75"/>
    <mergeCell ref="B10:C10"/>
    <mergeCell ref="B20:C20"/>
    <mergeCell ref="B22:C22"/>
    <mergeCell ref="B162:C162"/>
    <mergeCell ref="B166:C166"/>
    <mergeCell ref="B164:C164"/>
    <mergeCell ref="B168:C168"/>
    <mergeCell ref="B181:C181"/>
    <mergeCell ref="B183:C183"/>
    <mergeCell ref="B606:C606"/>
    <mergeCell ref="B598:C598"/>
    <mergeCell ref="B600:C600"/>
    <mergeCell ref="B602:C602"/>
    <mergeCell ref="B604:C604"/>
    <mergeCell ref="B204:C204"/>
    <mergeCell ref="B206:C206"/>
    <mergeCell ref="B229:C229"/>
    <mergeCell ref="B227:C227"/>
    <mergeCell ref="B208:C208"/>
  </mergeCells>
  <printOptions/>
  <pageMargins left="0.54" right="0.28" top="0.3937007874015748" bottom="0.6" header="0.15748031496062992" footer="0.37"/>
  <pageSetup horizontalDpi="600" verticalDpi="600" orientation="portrait" paperSize="9" scale="99" r:id="rId3"/>
  <headerFooter alignWithMargins="0">
    <oddFooter>&amp;C&amp;8Stran &amp;P od skupaj &amp;N strani</oddFooter>
  </headerFooter>
  <rowBreaks count="8" manualBreakCount="8">
    <brk id="74" max="16" man="1"/>
    <brk id="109" max="16" man="1"/>
    <brk id="287" max="16" man="1"/>
    <brk id="325" max="16" man="1"/>
    <brk id="359" max="16" man="1"/>
    <brk id="394" max="16" man="1"/>
    <brk id="448" max="16" man="1"/>
    <brk id="47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tmd</dc:creator>
  <cp:keywords/>
  <dc:description/>
  <cp:lastModifiedBy>Herbert Glavic</cp:lastModifiedBy>
  <cp:lastPrinted>2020-10-27T11:58:57Z</cp:lastPrinted>
  <dcterms:created xsi:type="dcterms:W3CDTF">2005-07-08T12:56:22Z</dcterms:created>
  <dcterms:modified xsi:type="dcterms:W3CDTF">2021-01-05T10:30:06Z</dcterms:modified>
  <cp:category/>
  <cp:version/>
  <cp:contentType/>
  <cp:contentStatus/>
</cp:coreProperties>
</file>