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8075" windowHeight="10740" activeTab="1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List1!$B$57:$I$61</definedName>
  </definedNames>
  <calcPr calcId="145621"/>
</workbook>
</file>

<file path=xl/calcChain.xml><?xml version="1.0" encoding="utf-8"?>
<calcChain xmlns="http://schemas.openxmlformats.org/spreadsheetml/2006/main">
  <c r="C64" i="1"/>
  <c r="C84"/>
  <c r="C102"/>
  <c r="C119"/>
  <c r="C137"/>
  <c r="C156"/>
  <c r="C174"/>
  <c r="C192"/>
  <c r="C210"/>
  <c r="C246"/>
  <c r="C264"/>
  <c r="C282"/>
  <c r="C321"/>
  <c r="C339"/>
  <c r="C357"/>
  <c r="C375"/>
  <c r="C393"/>
  <c r="C411"/>
  <c r="C429"/>
  <c r="C448"/>
  <c r="C466"/>
  <c r="C484"/>
  <c r="C520"/>
  <c r="C538"/>
  <c r="C556"/>
  <c r="C574"/>
  <c r="C592"/>
  <c r="C610"/>
  <c r="D610"/>
  <c r="E610"/>
  <c r="F610"/>
  <c r="G610"/>
  <c r="H610"/>
  <c r="D628"/>
  <c r="E628"/>
  <c r="F628"/>
  <c r="G628"/>
  <c r="H628"/>
  <c r="C628"/>
  <c r="I621"/>
  <c r="D592"/>
  <c r="E592"/>
  <c r="F592"/>
  <c r="G592"/>
  <c r="H592"/>
  <c r="H574"/>
  <c r="D574"/>
  <c r="E574"/>
  <c r="E32"/>
  <c r="F574"/>
  <c r="G574"/>
  <c r="G32"/>
  <c r="D538"/>
  <c r="E538"/>
  <c r="F538"/>
  <c r="G538"/>
  <c r="H538"/>
  <c r="D556"/>
  <c r="E556"/>
  <c r="F556"/>
  <c r="G556"/>
  <c r="H556"/>
  <c r="C502"/>
  <c r="D466"/>
  <c r="E466"/>
  <c r="F466"/>
  <c r="G466"/>
  <c r="H466"/>
  <c r="D484"/>
  <c r="E484"/>
  <c r="F484"/>
  <c r="G484"/>
  <c r="H484"/>
  <c r="D520"/>
  <c r="E520"/>
  <c r="F520"/>
  <c r="G520"/>
  <c r="H520"/>
  <c r="D502"/>
  <c r="E502"/>
  <c r="F502"/>
  <c r="G502"/>
  <c r="H502"/>
  <c r="I481"/>
  <c r="I482"/>
  <c r="I479"/>
  <c r="I480"/>
  <c r="I477"/>
  <c r="I478"/>
  <c r="D429"/>
  <c r="E429"/>
  <c r="F429"/>
  <c r="G429"/>
  <c r="H429"/>
  <c r="D448"/>
  <c r="E448"/>
  <c r="F448"/>
  <c r="G448"/>
  <c r="H448"/>
  <c r="F25"/>
  <c r="I442"/>
  <c r="D24"/>
  <c r="C24"/>
  <c r="D393"/>
  <c r="E393"/>
  <c r="F393"/>
  <c r="G393"/>
  <c r="H393"/>
  <c r="D411"/>
  <c r="E411"/>
  <c r="F411"/>
  <c r="G411"/>
  <c r="H411"/>
  <c r="G23"/>
  <c r="E23"/>
  <c r="I411"/>
  <c r="I23"/>
  <c r="D375"/>
  <c r="E375"/>
  <c r="F375"/>
  <c r="G375"/>
  <c r="H375"/>
  <c r="D357"/>
  <c r="E357"/>
  <c r="F357"/>
  <c r="G357"/>
  <c r="H357"/>
  <c r="E20"/>
  <c r="D7" i="3"/>
  <c r="D8"/>
  <c r="D9"/>
  <c r="D10"/>
  <c r="D11"/>
  <c r="F6"/>
  <c r="E12"/>
  <c r="F8"/>
  <c r="C12"/>
  <c r="G8"/>
  <c r="D339" i="1"/>
  <c r="E339"/>
  <c r="F339"/>
  <c r="G339"/>
  <c r="H339"/>
  <c r="D302"/>
  <c r="E302"/>
  <c r="F302"/>
  <c r="G302"/>
  <c r="H302"/>
  <c r="C302"/>
  <c r="D321"/>
  <c r="E321"/>
  <c r="F321"/>
  <c r="G321"/>
  <c r="H321"/>
  <c r="I321"/>
  <c r="I18"/>
  <c r="G17"/>
  <c r="D282"/>
  <c r="E282"/>
  <c r="F282"/>
  <c r="G282"/>
  <c r="H282"/>
  <c r="D264"/>
  <c r="E264"/>
  <c r="F264"/>
  <c r="G264"/>
  <c r="H264"/>
  <c r="D246"/>
  <c r="E246"/>
  <c r="E14"/>
  <c r="F246"/>
  <c r="G246"/>
  <c r="G14"/>
  <c r="H246"/>
  <c r="D228"/>
  <c r="E228"/>
  <c r="E13"/>
  <c r="F228"/>
  <c r="G228"/>
  <c r="G13"/>
  <c r="H228"/>
  <c r="C228"/>
  <c r="I223"/>
  <c r="D13"/>
  <c r="H13"/>
  <c r="D192"/>
  <c r="E192"/>
  <c r="E11"/>
  <c r="F192"/>
  <c r="G192"/>
  <c r="G11"/>
  <c r="H192"/>
  <c r="D210"/>
  <c r="E210"/>
  <c r="F210"/>
  <c r="G210"/>
  <c r="H210"/>
  <c r="D16"/>
  <c r="F16"/>
  <c r="H16"/>
  <c r="C15"/>
  <c r="I131"/>
  <c r="I130"/>
  <c r="I135"/>
  <c r="D12"/>
  <c r="F12"/>
  <c r="I203"/>
  <c r="I187"/>
  <c r="D174"/>
  <c r="E174"/>
  <c r="F174"/>
  <c r="F10"/>
  <c r="G174"/>
  <c r="H174"/>
  <c r="I168"/>
  <c r="I154"/>
  <c r="D156"/>
  <c r="E156"/>
  <c r="F156"/>
  <c r="G156"/>
  <c r="H156"/>
  <c r="D137"/>
  <c r="E137"/>
  <c r="E8"/>
  <c r="F137"/>
  <c r="G137"/>
  <c r="H137"/>
  <c r="C8"/>
  <c r="D119"/>
  <c r="E119"/>
  <c r="F119"/>
  <c r="G119"/>
  <c r="H119"/>
  <c r="I115"/>
  <c r="I95"/>
  <c r="D102"/>
  <c r="E102"/>
  <c r="F102"/>
  <c r="G102"/>
  <c r="H102"/>
  <c r="I58"/>
  <c r="I77"/>
  <c r="D84"/>
  <c r="E84"/>
  <c r="E5"/>
  <c r="F84"/>
  <c r="G84"/>
  <c r="G5"/>
  <c r="H84"/>
  <c r="D64"/>
  <c r="D4"/>
  <c r="E64"/>
  <c r="F64"/>
  <c r="F4"/>
  <c r="G64"/>
  <c r="H64"/>
  <c r="H4"/>
  <c r="N64"/>
  <c r="T57"/>
  <c r="O64"/>
  <c r="P64"/>
  <c r="Q64"/>
  <c r="R64"/>
  <c r="S64"/>
  <c r="T62"/>
  <c r="H662"/>
  <c r="G662"/>
  <c r="F662"/>
  <c r="E662"/>
  <c r="D662"/>
  <c r="C662"/>
  <c r="I661"/>
  <c r="I660"/>
  <c r="I659"/>
  <c r="I658"/>
  <c r="I657"/>
  <c r="I656"/>
  <c r="C665"/>
  <c r="H645"/>
  <c r="G645"/>
  <c r="F645"/>
  <c r="E645"/>
  <c r="D645"/>
  <c r="C645"/>
  <c r="I644"/>
  <c r="I643"/>
  <c r="I642"/>
  <c r="I641"/>
  <c r="I640"/>
  <c r="I639"/>
  <c r="C649"/>
  <c r="H35"/>
  <c r="G35"/>
  <c r="F35"/>
  <c r="E35"/>
  <c r="D35"/>
  <c r="C35"/>
  <c r="I623"/>
  <c r="I625"/>
  <c r="I626"/>
  <c r="I622"/>
  <c r="I624"/>
  <c r="H34"/>
  <c r="G34"/>
  <c r="F34"/>
  <c r="E34"/>
  <c r="D34"/>
  <c r="C34"/>
  <c r="I607"/>
  <c r="I604"/>
  <c r="I606"/>
  <c r="I608"/>
  <c r="I605"/>
  <c r="I603"/>
  <c r="H33"/>
  <c r="G33"/>
  <c r="F33"/>
  <c r="E33"/>
  <c r="D33"/>
  <c r="C33"/>
  <c r="I587"/>
  <c r="I589"/>
  <c r="I588"/>
  <c r="I586"/>
  <c r="I590"/>
  <c r="I585"/>
  <c r="H32"/>
  <c r="F32"/>
  <c r="D32"/>
  <c r="I570"/>
  <c r="I572"/>
  <c r="I567"/>
  <c r="I568"/>
  <c r="I569"/>
  <c r="I571"/>
  <c r="H31"/>
  <c r="G31"/>
  <c r="F31"/>
  <c r="E31"/>
  <c r="D31"/>
  <c r="C31"/>
  <c r="I553"/>
  <c r="I550"/>
  <c r="I549"/>
  <c r="I552"/>
  <c r="I551"/>
  <c r="I554"/>
  <c r="C30"/>
  <c r="D27"/>
  <c r="F27"/>
  <c r="H27"/>
  <c r="H26"/>
  <c r="I448"/>
  <c r="I25"/>
  <c r="I375"/>
  <c r="I21"/>
  <c r="I339"/>
  <c r="I19"/>
  <c r="D14"/>
  <c r="F14"/>
  <c r="C14"/>
  <c r="F13"/>
  <c r="C13"/>
  <c r="C10"/>
  <c r="C7"/>
  <c r="I61"/>
  <c r="I62"/>
  <c r="T59"/>
  <c r="T58"/>
  <c r="T60"/>
  <c r="T61"/>
  <c r="D11"/>
  <c r="F11"/>
  <c r="C11"/>
  <c r="I60"/>
  <c r="I57"/>
  <c r="I59"/>
  <c r="C4"/>
  <c r="E4"/>
  <c r="G4"/>
  <c r="I82"/>
  <c r="I80"/>
  <c r="I81"/>
  <c r="I78"/>
  <c r="I79"/>
  <c r="C5"/>
  <c r="D5"/>
  <c r="F5"/>
  <c r="H5"/>
  <c r="I97"/>
  <c r="I100"/>
  <c r="I99"/>
  <c r="I96"/>
  <c r="I98"/>
  <c r="C6"/>
  <c r="D6"/>
  <c r="E6"/>
  <c r="F6"/>
  <c r="G6"/>
  <c r="H6"/>
  <c r="I114"/>
  <c r="I117"/>
  <c r="I113"/>
  <c r="I116"/>
  <c r="I118"/>
  <c r="D7"/>
  <c r="E7"/>
  <c r="F7"/>
  <c r="G7"/>
  <c r="H7"/>
  <c r="I134"/>
  <c r="I132"/>
  <c r="I133"/>
  <c r="F8"/>
  <c r="G8"/>
  <c r="H8"/>
  <c r="I151"/>
  <c r="I153"/>
  <c r="I149"/>
  <c r="I150"/>
  <c r="I152"/>
  <c r="C9"/>
  <c r="E9"/>
  <c r="F9"/>
  <c r="G9"/>
  <c r="H9"/>
  <c r="I172"/>
  <c r="I167"/>
  <c r="I171"/>
  <c r="I170"/>
  <c r="I169"/>
  <c r="D10"/>
  <c r="E10"/>
  <c r="G10"/>
  <c r="H10"/>
  <c r="I185"/>
  <c r="I190"/>
  <c r="I188"/>
  <c r="I189"/>
  <c r="I186"/>
  <c r="H11"/>
  <c r="I205"/>
  <c r="I207"/>
  <c r="I208"/>
  <c r="I204"/>
  <c r="I206"/>
  <c r="C12"/>
  <c r="E12"/>
  <c r="G12"/>
  <c r="H12"/>
  <c r="I224"/>
  <c r="I225"/>
  <c r="I222"/>
  <c r="I221"/>
  <c r="I226"/>
  <c r="I241"/>
  <c r="I244"/>
  <c r="I242"/>
  <c r="I239"/>
  <c r="I243"/>
  <c r="I240"/>
  <c r="H14"/>
  <c r="I257"/>
  <c r="I260"/>
  <c r="I261"/>
  <c r="I258"/>
  <c r="I259"/>
  <c r="I262"/>
  <c r="D15"/>
  <c r="E15"/>
  <c r="F15"/>
  <c r="G15"/>
  <c r="H15"/>
  <c r="I276"/>
  <c r="I280"/>
  <c r="I277"/>
  <c r="I278"/>
  <c r="I279"/>
  <c r="I275"/>
  <c r="C16"/>
  <c r="E16"/>
  <c r="G16"/>
  <c r="I300"/>
  <c r="I298"/>
  <c r="I295"/>
  <c r="I296"/>
  <c r="I299"/>
  <c r="I297"/>
  <c r="C17"/>
  <c r="D17"/>
  <c r="F17"/>
  <c r="H17"/>
  <c r="I318"/>
  <c r="I314"/>
  <c r="I316"/>
  <c r="I315"/>
  <c r="I317"/>
  <c r="I319"/>
  <c r="D18"/>
  <c r="E18"/>
  <c r="F18"/>
  <c r="G18"/>
  <c r="H18"/>
  <c r="I332"/>
  <c r="I337"/>
  <c r="I335"/>
  <c r="I333"/>
  <c r="I334"/>
  <c r="I336"/>
  <c r="C19"/>
  <c r="D19"/>
  <c r="E19"/>
  <c r="F19"/>
  <c r="G19"/>
  <c r="H19"/>
  <c r="I351"/>
  <c r="I352"/>
  <c r="I353"/>
  <c r="I350"/>
  <c r="I354"/>
  <c r="I355"/>
  <c r="C20"/>
  <c r="D20"/>
  <c r="F20"/>
  <c r="G20"/>
  <c r="H20"/>
  <c r="I370"/>
  <c r="I373"/>
  <c r="I369"/>
  <c r="I368"/>
  <c r="I372"/>
  <c r="I371"/>
  <c r="C21"/>
  <c r="D21"/>
  <c r="E21"/>
  <c r="F21"/>
  <c r="G21"/>
  <c r="H21"/>
  <c r="I386"/>
  <c r="I389"/>
  <c r="I387"/>
  <c r="I390"/>
  <c r="I391"/>
  <c r="I388"/>
  <c r="C22"/>
  <c r="D22"/>
  <c r="E22"/>
  <c r="F22"/>
  <c r="G22"/>
  <c r="H22"/>
  <c r="I407"/>
  <c r="I405"/>
  <c r="I408"/>
  <c r="I404"/>
  <c r="I409"/>
  <c r="I406"/>
  <c r="C23"/>
  <c r="D23"/>
  <c r="F23"/>
  <c r="H23"/>
  <c r="I423"/>
  <c r="I425"/>
  <c r="C432"/>
  <c r="I422"/>
  <c r="I426"/>
  <c r="I424"/>
  <c r="I427"/>
  <c r="E24"/>
  <c r="F24"/>
  <c r="G24"/>
  <c r="H24"/>
  <c r="I444"/>
  <c r="I446"/>
  <c r="I443"/>
  <c r="I441"/>
  <c r="I445"/>
  <c r="C25"/>
  <c r="D25"/>
  <c r="E25"/>
  <c r="G25"/>
  <c r="H25"/>
  <c r="I462"/>
  <c r="I461"/>
  <c r="I459"/>
  <c r="I460"/>
  <c r="I464"/>
  <c r="I463"/>
  <c r="C26"/>
  <c r="D26"/>
  <c r="E26"/>
  <c r="F26"/>
  <c r="G26"/>
  <c r="C27"/>
  <c r="E27"/>
  <c r="G27"/>
  <c r="I498"/>
  <c r="I495"/>
  <c r="I496"/>
  <c r="I500"/>
  <c r="I497"/>
  <c r="I499"/>
  <c r="C28"/>
  <c r="D28"/>
  <c r="E28"/>
  <c r="F28"/>
  <c r="G28"/>
  <c r="H28"/>
  <c r="I516"/>
  <c r="I513"/>
  <c r="I518"/>
  <c r="I517"/>
  <c r="I514"/>
  <c r="I515"/>
  <c r="C29"/>
  <c r="D29"/>
  <c r="E29"/>
  <c r="F29"/>
  <c r="G29"/>
  <c r="H29"/>
  <c r="I534"/>
  <c r="I532"/>
  <c r="I533"/>
  <c r="I535"/>
  <c r="I536"/>
  <c r="I531"/>
  <c r="D30"/>
  <c r="E30"/>
  <c r="F30"/>
  <c r="G30"/>
  <c r="H30"/>
  <c r="I119"/>
  <c r="I7"/>
  <c r="C506"/>
  <c r="I520"/>
  <c r="I29"/>
  <c r="C231"/>
  <c r="C360"/>
  <c r="C324"/>
  <c r="D9"/>
  <c r="D8"/>
  <c r="I538"/>
  <c r="I30"/>
  <c r="I502"/>
  <c r="I28"/>
  <c r="I393"/>
  <c r="I22"/>
  <c r="I210"/>
  <c r="I12"/>
  <c r="C122"/>
  <c r="I64"/>
  <c r="I4"/>
  <c r="C648"/>
  <c r="C577"/>
  <c r="C631"/>
  <c r="C613"/>
  <c r="C614"/>
  <c r="I574"/>
  <c r="I32"/>
  <c r="C559"/>
  <c r="C542"/>
  <c r="I484"/>
  <c r="I27"/>
  <c r="C505"/>
  <c r="C487"/>
  <c r="I466"/>
  <c r="I26"/>
  <c r="I429"/>
  <c r="I24"/>
  <c r="C414"/>
  <c r="I357"/>
  <c r="I20"/>
  <c r="G11" i="3"/>
  <c r="G9"/>
  <c r="G7"/>
  <c r="D6"/>
  <c r="G10"/>
  <c r="F11"/>
  <c r="F9"/>
  <c r="F12"/>
  <c r="F7"/>
  <c r="F10"/>
  <c r="C342" i="1"/>
  <c r="I302"/>
  <c r="I17"/>
  <c r="C195"/>
  <c r="N68"/>
  <c r="C595"/>
  <c r="I246"/>
  <c r="E17"/>
  <c r="C18"/>
  <c r="C305"/>
  <c r="C541"/>
  <c r="C488"/>
  <c r="C560"/>
  <c r="I556"/>
  <c r="I31"/>
  <c r="C632"/>
  <c r="I282"/>
  <c r="I16"/>
  <c r="C285"/>
  <c r="I264"/>
  <c r="I15"/>
  <c r="C267"/>
  <c r="C452"/>
  <c r="C433"/>
  <c r="C415"/>
  <c r="C397"/>
  <c r="C379"/>
  <c r="C361"/>
  <c r="C343"/>
  <c r="C325"/>
  <c r="C306"/>
  <c r="C286"/>
  <c r="C268"/>
  <c r="C232"/>
  <c r="C123"/>
  <c r="C32"/>
  <c r="C523"/>
  <c r="C470"/>
  <c r="C396"/>
  <c r="C469"/>
  <c r="C378"/>
  <c r="C451"/>
  <c r="C578"/>
  <c r="C666"/>
  <c r="I662"/>
  <c r="I14"/>
  <c r="C250"/>
  <c r="C249"/>
  <c r="I228"/>
  <c r="I13"/>
  <c r="C213"/>
  <c r="C214"/>
  <c r="C177"/>
  <c r="I174"/>
  <c r="I10"/>
  <c r="C160"/>
  <c r="I156"/>
  <c r="I9"/>
  <c r="C159"/>
  <c r="C524"/>
  <c r="C178"/>
  <c r="I192"/>
  <c r="I11"/>
  <c r="C196"/>
  <c r="C596"/>
  <c r="I592"/>
  <c r="I33"/>
  <c r="I610"/>
  <c r="I34"/>
  <c r="I628"/>
  <c r="I35"/>
  <c r="I645"/>
  <c r="I102"/>
  <c r="I6"/>
  <c r="C87"/>
  <c r="C141"/>
  <c r="I137"/>
  <c r="I8"/>
  <c r="C140"/>
  <c r="C106"/>
  <c r="C105"/>
  <c r="C68"/>
  <c r="C67"/>
  <c r="C88"/>
  <c r="I84"/>
  <c r="I5"/>
  <c r="N67"/>
  <c r="T64"/>
  <c r="D12" i="3"/>
  <c r="G6"/>
  <c r="G12"/>
  <c r="H6"/>
  <c r="H8"/>
  <c r="H7"/>
  <c r="H9"/>
  <c r="H10"/>
  <c r="H11"/>
  <c r="H12"/>
</calcChain>
</file>

<file path=xl/sharedStrings.xml><?xml version="1.0" encoding="utf-8"?>
<sst xmlns="http://schemas.openxmlformats.org/spreadsheetml/2006/main" count="536" uniqueCount="80">
  <si>
    <t>IME in PRIIMEK</t>
  </si>
  <si>
    <t>PREREZ</t>
  </si>
  <si>
    <t>BARVA</t>
  </si>
  <si>
    <t>VSEBINA</t>
  </si>
  <si>
    <t>VONJ</t>
  </si>
  <si>
    <t>OKUS</t>
  </si>
  <si>
    <t>SKUPAJ</t>
  </si>
  <si>
    <t>MESTO</t>
  </si>
  <si>
    <t>NASLOV</t>
  </si>
  <si>
    <t>ZUNANJOST</t>
  </si>
  <si>
    <t>ŠTEVILKA SODNIKA</t>
  </si>
  <si>
    <t xml:space="preserve">SALAMA ŠT: </t>
  </si>
  <si>
    <t>ŠT.</t>
  </si>
  <si>
    <t>ŠTEV.</t>
  </si>
  <si>
    <t>ZUNAN</t>
  </si>
  <si>
    <t>MIN</t>
  </si>
  <si>
    <t>MAX</t>
  </si>
  <si>
    <t>ZUNANJ</t>
  </si>
  <si>
    <t xml:space="preserve">SODELUJOČI NA 4. SALAMIADI - VOJNIK, 26. 4. 2013 </t>
  </si>
  <si>
    <t>Selčan Karel</t>
  </si>
  <si>
    <t>Zlateče, Nova cerkev</t>
  </si>
  <si>
    <t>Laznik Aleš</t>
  </si>
  <si>
    <t>Latkova vas,Prebold</t>
  </si>
  <si>
    <t>Javornik Roman</t>
  </si>
  <si>
    <t>Levec 12,Petrovče</t>
  </si>
  <si>
    <t>Ofentavšek Uroš</t>
  </si>
  <si>
    <t>Frankolovo19b,Frankolovo</t>
  </si>
  <si>
    <t>Božič Darinka</t>
  </si>
  <si>
    <t>Runtole 8,Škofja vas</t>
  </si>
  <si>
    <t>Vovk Jure</t>
  </si>
  <si>
    <t>Dol pod gojko 10,Frankolovo</t>
  </si>
  <si>
    <t>Kračun Janez</t>
  </si>
  <si>
    <t>Dedni vrh 4, Vojnik</t>
  </si>
  <si>
    <t>Gobec Branko</t>
  </si>
  <si>
    <t>Novake 14, Nova cerkev</t>
  </si>
  <si>
    <t>Brecl Zdenka</t>
  </si>
  <si>
    <t>Frankolovo 57a,Frankolovo</t>
  </si>
  <si>
    <t>Suholežnik Jože</t>
  </si>
  <si>
    <t>Cesta ob hudinji 1,Vojnik</t>
  </si>
  <si>
    <t>Skutnik Primož</t>
  </si>
  <si>
    <t>Zlateče 23,Nova cerkev</t>
  </si>
  <si>
    <t>Gorišek Karli</t>
  </si>
  <si>
    <t>Koblek 1,Vojnik</t>
  </si>
  <si>
    <t>Tacer Drago</t>
  </si>
  <si>
    <t>Leskovec 32,Ljubečna</t>
  </si>
  <si>
    <t>Pišek Andrej</t>
  </si>
  <si>
    <t>Medlog, Medlog</t>
  </si>
  <si>
    <t>Bezovšek Franci</t>
  </si>
  <si>
    <t>Arclin 66,Škofja vas</t>
  </si>
  <si>
    <t>Krajnc Demitrij</t>
  </si>
  <si>
    <t>Kratka pot 10, Vojnik</t>
  </si>
  <si>
    <t>Brežnik Branko</t>
  </si>
  <si>
    <t>Cesta v šmartno 13a,Vojnik</t>
  </si>
  <si>
    <t>Potočnik David</t>
  </si>
  <si>
    <t>Ivenca 10c, Vojnik</t>
  </si>
  <si>
    <t>Glušič Ervin</t>
  </si>
  <si>
    <t>Velenje, Velenje</t>
  </si>
  <si>
    <t>Zalokar Darjan</t>
  </si>
  <si>
    <t>Paridol 10,Gorica pri Slivnici</t>
  </si>
  <si>
    <t>Toman Kristjan</t>
  </si>
  <si>
    <t>Nova cerkev</t>
  </si>
  <si>
    <t>Frankolovo</t>
  </si>
  <si>
    <t>Kovačevič  Zoran</t>
  </si>
  <si>
    <t>Kovačevič Zoran</t>
  </si>
  <si>
    <t>Jakop Jakob</t>
  </si>
  <si>
    <t xml:space="preserve">najvišja ocena </t>
  </si>
  <si>
    <t>njnižja ocena</t>
  </si>
  <si>
    <t>kužner</t>
  </si>
  <si>
    <t>trkaj</t>
  </si>
  <si>
    <t>korošec</t>
  </si>
  <si>
    <t>štokojnik</t>
  </si>
  <si>
    <t>jonak</t>
  </si>
  <si>
    <t>medved</t>
  </si>
  <si>
    <t>%</t>
  </si>
  <si>
    <t>vsota %</t>
  </si>
  <si>
    <t>zlata</t>
  </si>
  <si>
    <t>srebrna</t>
  </si>
  <si>
    <t>bronasta</t>
  </si>
  <si>
    <t>priznanje</t>
  </si>
  <si>
    <t>Strokovna komisija: EDVARD KUŽNER (predsednik), DRAGO MEDVED, RADO JONAK, VIKTOR ŠTOKOJNIK in FRANC KOROŠEC, BOJAN TRKAJ -  Hrenova, 26.4.2013</t>
  </si>
</sst>
</file>

<file path=xl/styles.xml><?xml version="1.0" encoding="utf-8"?>
<styleSheet xmlns="http://schemas.openxmlformats.org/spreadsheetml/2006/main">
  <numFmts count="1">
    <numFmt numFmtId="180" formatCode="0.0"/>
  </numFmts>
  <fonts count="17">
    <font>
      <sz val="10"/>
      <name val="Arial"/>
      <charset val="238"/>
    </font>
    <font>
      <sz val="16"/>
      <name val="Arial"/>
      <charset val="238"/>
    </font>
    <font>
      <b/>
      <sz val="10"/>
      <name val="Arial"/>
      <charset val="238"/>
    </font>
    <font>
      <sz val="10"/>
      <name val="Arial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4"/>
      <name val="Calibri"/>
      <family val="2"/>
      <charset val="238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/>
    <xf numFmtId="0" fontId="3" fillId="0" borderId="0" xfId="0" applyFont="1" applyBorder="1"/>
    <xf numFmtId="0" fontId="3" fillId="0" borderId="0" xfId="0" applyFo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180" fontId="3" fillId="0" borderId="7" xfId="0" applyNumberFormat="1" applyFont="1" applyBorder="1"/>
    <xf numFmtId="180" fontId="3" fillId="0" borderId="0" xfId="0" applyNumberFormat="1" applyFont="1" applyBorder="1"/>
    <xf numFmtId="180" fontId="3" fillId="0" borderId="8" xfId="0" applyNumberFormat="1" applyFont="1" applyBorder="1"/>
    <xf numFmtId="180" fontId="3" fillId="0" borderId="9" xfId="0" applyNumberFormat="1" applyFont="1" applyBorder="1"/>
    <xf numFmtId="0" fontId="6" fillId="0" borderId="10" xfId="0" applyFont="1" applyBorder="1"/>
    <xf numFmtId="0" fontId="8" fillId="0" borderId="0" xfId="0" applyFont="1"/>
    <xf numFmtId="0" fontId="7" fillId="0" borderId="0" xfId="0" applyFont="1"/>
    <xf numFmtId="180" fontId="4" fillId="0" borderId="0" xfId="0" applyNumberFormat="1" applyFont="1" applyBorder="1" applyAlignment="1">
      <alignment horizontal="center"/>
    </xf>
    <xf numFmtId="180" fontId="1" fillId="0" borderId="0" xfId="0" applyNumberFormat="1" applyFont="1"/>
    <xf numFmtId="180" fontId="1" fillId="0" borderId="0" xfId="0" applyNumberFormat="1" applyFont="1" applyBorder="1"/>
    <xf numFmtId="0" fontId="9" fillId="0" borderId="0" xfId="0" applyFont="1"/>
    <xf numFmtId="180" fontId="9" fillId="0" borderId="0" xfId="0" applyNumberFormat="1" applyFont="1"/>
    <xf numFmtId="180" fontId="4" fillId="0" borderId="11" xfId="0" applyNumberFormat="1" applyFont="1" applyFill="1" applyBorder="1"/>
    <xf numFmtId="0" fontId="3" fillId="0" borderId="12" xfId="0" applyFont="1" applyFill="1" applyBorder="1"/>
    <xf numFmtId="180" fontId="3" fillId="0" borderId="12" xfId="0" applyNumberFormat="1" applyFont="1" applyFill="1" applyBorder="1"/>
    <xf numFmtId="180" fontId="3" fillId="0" borderId="13" xfId="0" applyNumberFormat="1" applyFont="1" applyFill="1" applyBorder="1"/>
    <xf numFmtId="0" fontId="3" fillId="0" borderId="14" xfId="0" applyFont="1" applyFill="1" applyBorder="1"/>
    <xf numFmtId="180" fontId="3" fillId="0" borderId="14" xfId="0" applyNumberFormat="1" applyFont="1" applyFill="1" applyBorder="1"/>
    <xf numFmtId="180" fontId="3" fillId="0" borderId="15" xfId="0" applyNumberFormat="1" applyFont="1" applyFill="1" applyBorder="1"/>
    <xf numFmtId="0" fontId="10" fillId="0" borderId="0" xfId="0" applyFont="1" applyFill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180" fontId="10" fillId="0" borderId="0" xfId="0" applyNumberFormat="1" applyFont="1" applyBorder="1" applyAlignment="1">
      <alignment horizontal="left"/>
    </xf>
    <xf numFmtId="0" fontId="3" fillId="0" borderId="8" xfId="0" applyFont="1" applyBorder="1"/>
    <xf numFmtId="0" fontId="12" fillId="0" borderId="5" xfId="0" applyFont="1" applyFill="1" applyBorder="1" applyAlignment="1">
      <alignment horizontal="center"/>
    </xf>
    <xf numFmtId="0" fontId="12" fillId="0" borderId="1" xfId="0" applyFont="1" applyBorder="1"/>
    <xf numFmtId="180" fontId="4" fillId="0" borderId="16" xfId="0" applyNumberFormat="1" applyFont="1" applyFill="1" applyBorder="1"/>
    <xf numFmtId="180" fontId="1" fillId="0" borderId="17" xfId="0" applyNumberFormat="1" applyFont="1" applyBorder="1"/>
    <xf numFmtId="0" fontId="11" fillId="0" borderId="2" xfId="0" applyFont="1" applyBorder="1"/>
    <xf numFmtId="180" fontId="1" fillId="0" borderId="4" xfId="0" applyNumberFormat="1" applyFont="1" applyBorder="1"/>
    <xf numFmtId="180" fontId="1" fillId="0" borderId="18" xfId="0" applyNumberFormat="1" applyFont="1" applyBorder="1"/>
    <xf numFmtId="0" fontId="9" fillId="0" borderId="1" xfId="0" applyFont="1" applyBorder="1"/>
    <xf numFmtId="0" fontId="1" fillId="0" borderId="19" xfId="0" applyFont="1" applyBorder="1"/>
    <xf numFmtId="0" fontId="1" fillId="0" borderId="20" xfId="0" applyFont="1" applyBorder="1"/>
    <xf numFmtId="0" fontId="3" fillId="0" borderId="21" xfId="0" applyFont="1" applyBorder="1"/>
    <xf numFmtId="0" fontId="1" fillId="0" borderId="21" xfId="0" applyFont="1" applyBorder="1"/>
    <xf numFmtId="0" fontId="3" fillId="2" borderId="14" xfId="0" applyFont="1" applyFill="1" applyBorder="1"/>
    <xf numFmtId="180" fontId="3" fillId="2" borderId="14" xfId="0" applyNumberFormat="1" applyFont="1" applyFill="1" applyBorder="1"/>
    <xf numFmtId="180" fontId="3" fillId="2" borderId="15" xfId="0" applyNumberFormat="1" applyFont="1" applyFill="1" applyBorder="1"/>
    <xf numFmtId="180" fontId="4" fillId="2" borderId="11" xfId="0" applyNumberFormat="1" applyFont="1" applyFill="1" applyBorder="1"/>
    <xf numFmtId="0" fontId="3" fillId="2" borderId="8" xfId="0" applyFont="1" applyFill="1" applyBorder="1"/>
    <xf numFmtId="180" fontId="3" fillId="2" borderId="8" xfId="0" applyNumberFormat="1" applyFont="1" applyFill="1" applyBorder="1"/>
    <xf numFmtId="180" fontId="3" fillId="2" borderId="9" xfId="0" applyNumberFormat="1" applyFont="1" applyFill="1" applyBorder="1"/>
    <xf numFmtId="180" fontId="4" fillId="2" borderId="16" xfId="0" applyNumberFormat="1" applyFont="1" applyFill="1" applyBorder="1"/>
    <xf numFmtId="1" fontId="3" fillId="0" borderId="22" xfId="0" applyNumberFormat="1" applyFont="1" applyBorder="1"/>
    <xf numFmtId="1" fontId="3" fillId="0" borderId="23" xfId="0" applyNumberFormat="1" applyFont="1" applyBorder="1"/>
    <xf numFmtId="180" fontId="3" fillId="0" borderId="24" xfId="0" applyNumberFormat="1" applyFont="1" applyBorder="1"/>
    <xf numFmtId="0" fontId="3" fillId="2" borderId="12" xfId="0" applyFont="1" applyFill="1" applyBorder="1"/>
    <xf numFmtId="180" fontId="3" fillId="2" borderId="12" xfId="0" applyNumberFormat="1" applyFont="1" applyFill="1" applyBorder="1"/>
    <xf numFmtId="180" fontId="3" fillId="2" borderId="13" xfId="0" applyNumberFormat="1" applyFont="1" applyFill="1" applyBorder="1"/>
    <xf numFmtId="0" fontId="13" fillId="0" borderId="0" xfId="0" applyFont="1" applyFill="1" applyBorder="1" applyAlignment="1">
      <alignment horizontal="left"/>
    </xf>
    <xf numFmtId="0" fontId="6" fillId="0" borderId="25" xfId="0" applyFont="1" applyBorder="1"/>
    <xf numFmtId="180" fontId="4" fillId="0" borderId="7" xfId="0" applyNumberFormat="1" applyFont="1" applyBorder="1"/>
    <xf numFmtId="180" fontId="4" fillId="0" borderId="8" xfId="0" applyNumberFormat="1" applyFont="1" applyBorder="1"/>
    <xf numFmtId="180" fontId="3" fillId="0" borderId="26" xfId="0" applyNumberFormat="1" applyFont="1" applyBorder="1"/>
    <xf numFmtId="1" fontId="3" fillId="0" borderId="27" xfId="0" applyNumberFormat="1" applyFont="1" applyBorder="1"/>
    <xf numFmtId="180" fontId="3" fillId="0" borderId="28" xfId="0" applyNumberFormat="1" applyFont="1" applyBorder="1"/>
    <xf numFmtId="180" fontId="4" fillId="0" borderId="28" xfId="0" applyNumberFormat="1" applyFont="1" applyBorder="1"/>
    <xf numFmtId="180" fontId="3" fillId="0" borderId="29" xfId="0" applyNumberFormat="1" applyFont="1" applyBorder="1"/>
    <xf numFmtId="180" fontId="4" fillId="0" borderId="9" xfId="0" applyNumberFormat="1" applyFont="1" applyBorder="1"/>
    <xf numFmtId="0" fontId="2" fillId="0" borderId="17" xfId="0" applyFont="1" applyFill="1" applyBorder="1"/>
    <xf numFmtId="180" fontId="3" fillId="0" borderId="16" xfId="0" applyNumberFormat="1" applyFont="1" applyBorder="1"/>
    <xf numFmtId="180" fontId="3" fillId="0" borderId="10" xfId="0" applyNumberFormat="1" applyFont="1" applyBorder="1"/>
    <xf numFmtId="180" fontId="4" fillId="0" borderId="10" xfId="0" applyNumberFormat="1" applyFont="1" applyBorder="1"/>
    <xf numFmtId="180" fontId="3" fillId="0" borderId="11" xfId="0" applyNumberFormat="1" applyFont="1" applyBorder="1"/>
    <xf numFmtId="180" fontId="3" fillId="0" borderId="30" xfId="0" applyNumberFormat="1" applyFont="1" applyBorder="1"/>
    <xf numFmtId="180" fontId="4" fillId="0" borderId="30" xfId="0" applyNumberFormat="1" applyFont="1" applyBorder="1"/>
    <xf numFmtId="180" fontId="3" fillId="0" borderId="31" xfId="0" applyNumberFormat="1" applyFont="1" applyBorder="1"/>
    <xf numFmtId="180" fontId="4" fillId="0" borderId="31" xfId="0" applyNumberFormat="1" applyFont="1" applyBorder="1"/>
    <xf numFmtId="0" fontId="2" fillId="0" borderId="6" xfId="0" applyFont="1" applyFill="1" applyBorder="1" applyAlignment="1">
      <alignment horizontal="center"/>
    </xf>
    <xf numFmtId="1" fontId="3" fillId="0" borderId="11" xfId="0" applyNumberFormat="1" applyFont="1" applyBorder="1"/>
    <xf numFmtId="1" fontId="3" fillId="0" borderId="10" xfId="0" applyNumberFormat="1" applyFont="1" applyBorder="1"/>
    <xf numFmtId="0" fontId="3" fillId="2" borderId="14" xfId="0" applyFont="1" applyFill="1" applyBorder="1"/>
    <xf numFmtId="180" fontId="3" fillId="2" borderId="14" xfId="0" applyNumberFormat="1" applyFont="1" applyFill="1" applyBorder="1"/>
    <xf numFmtId="180" fontId="3" fillId="2" borderId="15" xfId="0" applyNumberFormat="1" applyFont="1" applyFill="1" applyBorder="1"/>
    <xf numFmtId="180" fontId="4" fillId="2" borderId="11" xfId="0" applyNumberFormat="1" applyFont="1" applyFill="1" applyBorder="1"/>
    <xf numFmtId="1" fontId="3" fillId="0" borderId="0" xfId="0" applyNumberFormat="1" applyFont="1" applyBorder="1"/>
    <xf numFmtId="1" fontId="3" fillId="0" borderId="30" xfId="0" applyNumberFormat="1" applyFont="1" applyBorder="1"/>
    <xf numFmtId="1" fontId="3" fillId="0" borderId="14" xfId="0" applyNumberFormat="1" applyFont="1" applyBorder="1"/>
    <xf numFmtId="180" fontId="3" fillId="0" borderId="14" xfId="0" applyNumberFormat="1" applyFont="1" applyBorder="1"/>
    <xf numFmtId="0" fontId="12" fillId="0" borderId="32" xfId="0" applyFont="1" applyFill="1" applyBorder="1" applyAlignment="1">
      <alignment horizontal="center"/>
    </xf>
    <xf numFmtId="0" fontId="12" fillId="0" borderId="33" xfId="0" applyFont="1" applyBorder="1"/>
    <xf numFmtId="0" fontId="2" fillId="0" borderId="32" xfId="0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180" fontId="4" fillId="2" borderId="10" xfId="0" applyNumberFormat="1" applyFont="1" applyFill="1" applyBorder="1"/>
    <xf numFmtId="180" fontId="4" fillId="2" borderId="34" xfId="0" applyNumberFormat="1" applyFont="1" applyFill="1" applyBorder="1"/>
    <xf numFmtId="180" fontId="3" fillId="2" borderId="7" xfId="0" applyNumberFormat="1" applyFont="1" applyFill="1" applyBorder="1"/>
    <xf numFmtId="0" fontId="4" fillId="2" borderId="16" xfId="0" applyFont="1" applyFill="1" applyBorder="1"/>
    <xf numFmtId="0" fontId="3" fillId="2" borderId="25" xfId="0" applyFont="1" applyFill="1" applyBorder="1"/>
    <xf numFmtId="0" fontId="4" fillId="2" borderId="10" xfId="0" applyFont="1" applyFill="1" applyBorder="1"/>
    <xf numFmtId="0" fontId="3" fillId="2" borderId="16" xfId="0" applyFont="1" applyFill="1" applyBorder="1"/>
    <xf numFmtId="0" fontId="2" fillId="0" borderId="35" xfId="0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37" xfId="0" applyFont="1" applyFill="1" applyBorder="1"/>
    <xf numFmtId="0" fontId="2" fillId="0" borderId="11" xfId="0" applyFont="1" applyFill="1" applyBorder="1"/>
    <xf numFmtId="0" fontId="12" fillId="2" borderId="16" xfId="0" applyFont="1" applyFill="1" applyBorder="1"/>
    <xf numFmtId="180" fontId="12" fillId="2" borderId="24" xfId="0" applyNumberFormat="1" applyFont="1" applyFill="1" applyBorder="1"/>
    <xf numFmtId="180" fontId="12" fillId="2" borderId="12" xfId="0" applyNumberFormat="1" applyFont="1" applyFill="1" applyBorder="1"/>
    <xf numFmtId="180" fontId="12" fillId="2" borderId="38" xfId="0" applyNumberFormat="1" applyFont="1" applyFill="1" applyBorder="1"/>
    <xf numFmtId="180" fontId="12" fillId="2" borderId="13" xfId="0" applyNumberFormat="1" applyFont="1" applyFill="1" applyBorder="1"/>
    <xf numFmtId="0" fontId="12" fillId="2" borderId="10" xfId="0" applyFont="1" applyFill="1" applyBorder="1"/>
    <xf numFmtId="180" fontId="12" fillId="2" borderId="7" xfId="0" applyNumberFormat="1" applyFont="1" applyFill="1" applyBorder="1"/>
    <xf numFmtId="180" fontId="12" fillId="2" borderId="14" xfId="0" applyNumberFormat="1" applyFont="1" applyFill="1" applyBorder="1"/>
    <xf numFmtId="180" fontId="12" fillId="2" borderId="15" xfId="0" applyNumberFormat="1" applyFont="1" applyFill="1" applyBorder="1"/>
    <xf numFmtId="0" fontId="1" fillId="0" borderId="1" xfId="0" applyFont="1" applyBorder="1"/>
    <xf numFmtId="0" fontId="1" fillId="0" borderId="17" xfId="0" applyFont="1" applyBorder="1"/>
    <xf numFmtId="0" fontId="1" fillId="0" borderId="39" xfId="0" applyFont="1" applyBorder="1"/>
    <xf numFmtId="0" fontId="1" fillId="0" borderId="40" xfId="0" applyFont="1" applyBorder="1"/>
    <xf numFmtId="180" fontId="2" fillId="2" borderId="11" xfId="0" applyNumberFormat="1" applyFont="1" applyFill="1" applyBorder="1"/>
    <xf numFmtId="180" fontId="4" fillId="2" borderId="14" xfId="0" applyNumberFormat="1" applyFont="1" applyFill="1" applyBorder="1"/>
    <xf numFmtId="180" fontId="4" fillId="2" borderId="14" xfId="0" applyNumberFormat="1" applyFont="1" applyFill="1" applyBorder="1" applyAlignment="1">
      <alignment horizontal="right"/>
    </xf>
    <xf numFmtId="180" fontId="4" fillId="2" borderId="11" xfId="0" applyNumberFormat="1" applyFont="1" applyFill="1" applyBorder="1" applyAlignment="1">
      <alignment horizontal="right"/>
    </xf>
    <xf numFmtId="180" fontId="3" fillId="2" borderId="24" xfId="0" applyNumberFormat="1" applyFont="1" applyFill="1" applyBorder="1"/>
    <xf numFmtId="180" fontId="3" fillId="2" borderId="38" xfId="0" applyNumberFormat="1" applyFont="1" applyFill="1" applyBorder="1"/>
    <xf numFmtId="180" fontId="4" fillId="2" borderId="41" xfId="0" applyNumberFormat="1" applyFont="1" applyFill="1" applyBorder="1"/>
    <xf numFmtId="180" fontId="0" fillId="2" borderId="14" xfId="0" applyNumberFormat="1" applyFill="1" applyBorder="1"/>
    <xf numFmtId="0" fontId="14" fillId="0" borderId="6" xfId="0" applyFont="1" applyBorder="1" applyAlignment="1">
      <alignment vertical="center" wrapText="1"/>
    </xf>
    <xf numFmtId="0" fontId="14" fillId="0" borderId="17" xfId="0" applyFont="1" applyBorder="1" applyAlignment="1">
      <alignment vertical="center" wrapText="1"/>
    </xf>
    <xf numFmtId="0" fontId="14" fillId="0" borderId="20" xfId="0" applyFont="1" applyBorder="1" applyAlignment="1">
      <alignment vertical="center" wrapText="1"/>
    </xf>
    <xf numFmtId="0" fontId="3" fillId="2" borderId="0" xfId="0" applyFont="1" applyFill="1"/>
    <xf numFmtId="0" fontId="5" fillId="2" borderId="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2" fillId="2" borderId="42" xfId="0" applyFont="1" applyFill="1" applyBorder="1"/>
    <xf numFmtId="180" fontId="12" fillId="2" borderId="14" xfId="0" quotePrefix="1" applyNumberFormat="1" applyFont="1" applyFill="1" applyBorder="1"/>
    <xf numFmtId="180" fontId="2" fillId="2" borderId="43" xfId="0" applyNumberFormat="1" applyFont="1" applyFill="1" applyBorder="1"/>
    <xf numFmtId="0" fontId="12" fillId="2" borderId="10" xfId="0" applyFont="1" applyFill="1" applyBorder="1" applyAlignment="1">
      <alignment horizontal="right"/>
    </xf>
    <xf numFmtId="180" fontId="12" fillId="2" borderId="7" xfId="0" applyNumberFormat="1" applyFont="1" applyFill="1" applyBorder="1" applyAlignment="1">
      <alignment horizontal="right"/>
    </xf>
    <xf numFmtId="180" fontId="12" fillId="2" borderId="14" xfId="0" applyNumberFormat="1" applyFont="1" applyFill="1" applyBorder="1" applyAlignment="1">
      <alignment horizontal="right"/>
    </xf>
    <xf numFmtId="180" fontId="12" fillId="2" borderId="15" xfId="0" applyNumberFormat="1" applyFont="1" applyFill="1" applyBorder="1" applyAlignment="1">
      <alignment horizontal="right"/>
    </xf>
    <xf numFmtId="180" fontId="2" fillId="2" borderId="11" xfId="0" applyNumberFormat="1" applyFont="1" applyFill="1" applyBorder="1" applyAlignment="1">
      <alignment horizontal="right"/>
    </xf>
    <xf numFmtId="0" fontId="2" fillId="0" borderId="14" xfId="0" applyFont="1" applyFill="1" applyBorder="1" applyAlignment="1">
      <alignment horizontal="right"/>
    </xf>
    <xf numFmtId="0" fontId="3" fillId="2" borderId="8" xfId="0" applyFont="1" applyFill="1" applyBorder="1" applyAlignment="1">
      <alignment horizontal="right"/>
    </xf>
    <xf numFmtId="0" fontId="12" fillId="0" borderId="14" xfId="0" applyFont="1" applyFill="1" applyBorder="1" applyAlignment="1">
      <alignment horizontal="right"/>
    </xf>
    <xf numFmtId="0" fontId="12" fillId="0" borderId="14" xfId="0" applyFont="1" applyBorder="1" applyAlignment="1">
      <alignment horizontal="right"/>
    </xf>
    <xf numFmtId="0" fontId="3" fillId="2" borderId="10" xfId="0" applyFont="1" applyFill="1" applyBorder="1"/>
    <xf numFmtId="0" fontId="4" fillId="3" borderId="14" xfId="0" applyFont="1" applyFill="1" applyBorder="1"/>
    <xf numFmtId="180" fontId="4" fillId="3" borderId="14" xfId="0" applyNumberFormat="1" applyFont="1" applyFill="1" applyBorder="1"/>
    <xf numFmtId="180" fontId="4" fillId="3" borderId="14" xfId="0" quotePrefix="1" applyNumberFormat="1" applyFont="1" applyFill="1" applyBorder="1"/>
    <xf numFmtId="0" fontId="4" fillId="3" borderId="16" xfId="0" applyFont="1" applyFill="1" applyBorder="1"/>
    <xf numFmtId="180" fontId="4" fillId="3" borderId="7" xfId="0" applyNumberFormat="1" applyFont="1" applyFill="1" applyBorder="1" applyAlignment="1">
      <alignment horizontal="right"/>
    </xf>
    <xf numFmtId="180" fontId="4" fillId="3" borderId="14" xfId="0" applyNumberFormat="1" applyFont="1" applyFill="1" applyBorder="1" applyAlignment="1">
      <alignment horizontal="right"/>
    </xf>
    <xf numFmtId="180" fontId="4" fillId="3" borderId="15" xfId="0" applyNumberFormat="1" applyFont="1" applyFill="1" applyBorder="1" applyAlignment="1">
      <alignment horizontal="right"/>
    </xf>
    <xf numFmtId="180" fontId="4" fillId="3" borderId="11" xfId="0" applyNumberFormat="1" applyFont="1" applyFill="1" applyBorder="1" applyAlignment="1">
      <alignment horizontal="right"/>
    </xf>
    <xf numFmtId="0" fontId="2" fillId="3" borderId="14" xfId="0" applyFont="1" applyFill="1" applyBorder="1" applyAlignment="1">
      <alignment horizontal="right"/>
    </xf>
    <xf numFmtId="0" fontId="3" fillId="3" borderId="14" xfId="0" applyFont="1" applyFill="1" applyBorder="1"/>
    <xf numFmtId="180" fontId="4" fillId="0" borderId="14" xfId="0" applyNumberFormat="1" applyFont="1" applyFill="1" applyBorder="1" applyAlignment="1">
      <alignment horizontal="right"/>
    </xf>
    <xf numFmtId="180" fontId="4" fillId="0" borderId="14" xfId="0" applyNumberFormat="1" applyFont="1" applyBorder="1" applyAlignment="1">
      <alignment horizontal="right"/>
    </xf>
    <xf numFmtId="0" fontId="3" fillId="3" borderId="8" xfId="0" applyFont="1" applyFill="1" applyBorder="1"/>
    <xf numFmtId="0" fontId="3" fillId="3" borderId="12" xfId="0" applyFont="1" applyFill="1" applyBorder="1"/>
    <xf numFmtId="0" fontId="3" fillId="3" borderId="26" xfId="0" applyFont="1" applyFill="1" applyBorder="1"/>
    <xf numFmtId="180" fontId="3" fillId="2" borderId="44" xfId="0" applyNumberFormat="1" applyFont="1" applyFill="1" applyBorder="1"/>
    <xf numFmtId="0" fontId="3" fillId="0" borderId="26" xfId="0" applyFont="1" applyFill="1" applyBorder="1"/>
    <xf numFmtId="0" fontId="4" fillId="2" borderId="14" xfId="0" applyFont="1" applyFill="1" applyBorder="1" applyAlignment="1">
      <alignment horizontal="right"/>
    </xf>
    <xf numFmtId="0" fontId="4" fillId="0" borderId="14" xfId="0" applyFont="1" applyFill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2" fillId="0" borderId="26" xfId="0" applyFont="1" applyFill="1" applyBorder="1" applyAlignment="1">
      <alignment horizontal="center"/>
    </xf>
    <xf numFmtId="0" fontId="2" fillId="0" borderId="16" xfId="0" applyFont="1" applyFill="1" applyBorder="1"/>
    <xf numFmtId="0" fontId="2" fillId="0" borderId="8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180" fontId="3" fillId="2" borderId="0" xfId="0" applyNumberFormat="1" applyFont="1" applyFill="1" applyBorder="1"/>
    <xf numFmtId="0" fontId="12" fillId="0" borderId="8" xfId="0" applyFont="1" applyBorder="1"/>
    <xf numFmtId="0" fontId="2" fillId="0" borderId="9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41" xfId="0" applyFont="1" applyFill="1" applyBorder="1"/>
    <xf numFmtId="0" fontId="4" fillId="0" borderId="0" xfId="0" applyFont="1"/>
    <xf numFmtId="1" fontId="0" fillId="0" borderId="0" xfId="0" applyNumberFormat="1"/>
    <xf numFmtId="1" fontId="0" fillId="0" borderId="45" xfId="0" applyNumberFormat="1" applyBorder="1"/>
    <xf numFmtId="1" fontId="0" fillId="0" borderId="10" xfId="0" applyNumberFormat="1" applyBorder="1"/>
    <xf numFmtId="1" fontId="0" fillId="0" borderId="25" xfId="0" applyNumberFormat="1" applyBorder="1"/>
    <xf numFmtId="0" fontId="0" fillId="0" borderId="15" xfId="0" applyBorder="1"/>
    <xf numFmtId="0" fontId="0" fillId="0" borderId="28" xfId="0" applyBorder="1"/>
    <xf numFmtId="1" fontId="0" fillId="0" borderId="28" xfId="0" applyNumberFormat="1" applyBorder="1"/>
    <xf numFmtId="180" fontId="9" fillId="0" borderId="14" xfId="0" applyNumberFormat="1" applyFont="1" applyBorder="1"/>
    <xf numFmtId="0" fontId="5" fillId="2" borderId="37" xfId="0" applyFont="1" applyFill="1" applyBorder="1"/>
    <xf numFmtId="180" fontId="9" fillId="0" borderId="26" xfId="0" applyNumberFormat="1" applyFont="1" applyBorder="1"/>
    <xf numFmtId="180" fontId="9" fillId="0" borderId="38" xfId="0" applyNumberFormat="1" applyFont="1" applyBorder="1"/>
    <xf numFmtId="180" fontId="9" fillId="0" borderId="44" xfId="0" applyNumberFormat="1" applyFont="1" applyBorder="1"/>
    <xf numFmtId="180" fontId="9" fillId="0" borderId="0" xfId="0" applyNumberFormat="1" applyFont="1" applyBorder="1"/>
    <xf numFmtId="0" fontId="5" fillId="2" borderId="37" xfId="0" applyFont="1" applyFill="1" applyBorder="1" applyAlignment="1">
      <alignment horizontal="center"/>
    </xf>
    <xf numFmtId="0" fontId="0" fillId="0" borderId="45" xfId="0" applyBorder="1"/>
    <xf numFmtId="0" fontId="0" fillId="0" borderId="10" xfId="0" applyBorder="1"/>
    <xf numFmtId="0" fontId="0" fillId="0" borderId="25" xfId="0" applyBorder="1"/>
    <xf numFmtId="180" fontId="16" fillId="0" borderId="33" xfId="0" applyNumberFormat="1" applyFont="1" applyBorder="1"/>
    <xf numFmtId="180" fontId="16" fillId="0" borderId="15" xfId="0" applyNumberFormat="1" applyFont="1" applyBorder="1"/>
    <xf numFmtId="0" fontId="5" fillId="2" borderId="1" xfId="0" applyFont="1" applyFill="1" applyBorder="1"/>
    <xf numFmtId="0" fontId="5" fillId="2" borderId="10" xfId="0" applyFont="1" applyFill="1" applyBorder="1"/>
    <xf numFmtId="0" fontId="15" fillId="2" borderId="21" xfId="0" applyFont="1" applyFill="1" applyBorder="1" applyAlignment="1">
      <alignment horizontal="center" vertical="center"/>
    </xf>
  </cellXfs>
  <cellStyles count="1">
    <cellStyle name="Navad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667"/>
  <sheetViews>
    <sheetView topLeftCell="A46" workbookViewId="0">
      <selection activeCell="M10" sqref="M10"/>
    </sheetView>
  </sheetViews>
  <sheetFormatPr defaultRowHeight="20.25"/>
  <cols>
    <col min="1" max="1" width="9.140625" style="1"/>
    <col min="2" max="2" width="33" style="1" bestFit="1" customWidth="1"/>
    <col min="3" max="3" width="14.140625" style="1" bestFit="1" customWidth="1"/>
    <col min="4" max="4" width="12.28515625" style="1" bestFit="1" customWidth="1"/>
    <col min="5" max="5" width="7.42578125" style="1" bestFit="1" customWidth="1"/>
    <col min="6" max="6" width="9.140625" style="1" bestFit="1" customWidth="1"/>
    <col min="7" max="7" width="8.140625" style="1" bestFit="1" customWidth="1"/>
    <col min="8" max="8" width="12.28515625" style="1" bestFit="1" customWidth="1"/>
    <col min="9" max="9" width="10.42578125" style="1" customWidth="1"/>
    <col min="10" max="10" width="7.7109375" style="1" bestFit="1" customWidth="1"/>
    <col min="11" max="11" width="9" style="1" bestFit="1" customWidth="1"/>
    <col min="12" max="12" width="8.42578125" style="1" bestFit="1" customWidth="1"/>
    <col min="13" max="13" width="33" style="1" bestFit="1" customWidth="1"/>
    <col min="14" max="14" width="11.5703125" style="1" customWidth="1"/>
    <col min="15" max="17" width="9.140625" style="1"/>
    <col min="18" max="18" width="10" style="1" bestFit="1" customWidth="1"/>
    <col min="19" max="16384" width="9.140625" style="1"/>
  </cols>
  <sheetData>
    <row r="1" spans="2:10" ht="21" thickBot="1"/>
    <row r="2" spans="2:10" ht="21" thickBot="1">
      <c r="B2" s="82" t="s">
        <v>13</v>
      </c>
      <c r="C2" s="5" t="s">
        <v>14</v>
      </c>
      <c r="D2" s="6" t="s">
        <v>1</v>
      </c>
      <c r="E2" s="6" t="s">
        <v>2</v>
      </c>
      <c r="F2" s="6" t="s">
        <v>3</v>
      </c>
      <c r="G2" s="7" t="s">
        <v>4</v>
      </c>
      <c r="H2" s="3" t="s">
        <v>5</v>
      </c>
      <c r="I2" s="8" t="s">
        <v>6</v>
      </c>
      <c r="J2" s="73" t="s">
        <v>7</v>
      </c>
    </row>
    <row r="3" spans="2:10">
      <c r="B3" s="178"/>
      <c r="C3" s="171"/>
      <c r="D3" s="171"/>
      <c r="E3" s="171"/>
      <c r="F3" s="171"/>
      <c r="G3" s="11"/>
      <c r="H3" s="11"/>
      <c r="I3" s="172"/>
      <c r="J3" s="179"/>
    </row>
    <row r="4" spans="2:10">
      <c r="B4" s="83">
        <v>1</v>
      </c>
      <c r="C4" s="67">
        <f t="shared" ref="C4:I4" si="0">C64</f>
        <v>1.5</v>
      </c>
      <c r="D4" s="67">
        <f t="shared" si="0"/>
        <v>2</v>
      </c>
      <c r="E4" s="67">
        <f t="shared" si="0"/>
        <v>2.25</v>
      </c>
      <c r="F4" s="67">
        <f t="shared" si="0"/>
        <v>3.25</v>
      </c>
      <c r="G4" s="67">
        <f t="shared" si="0"/>
        <v>2.375</v>
      </c>
      <c r="H4" s="14">
        <f t="shared" si="0"/>
        <v>3.5</v>
      </c>
      <c r="I4" s="74">
        <f t="shared" si="0"/>
        <v>14.875</v>
      </c>
      <c r="J4" s="68"/>
    </row>
    <row r="5" spans="2:10">
      <c r="B5" s="84">
        <v>2</v>
      </c>
      <c r="C5" s="13">
        <f t="shared" ref="C5:I5" si="1">C84</f>
        <v>1</v>
      </c>
      <c r="D5" s="13">
        <f t="shared" si="1"/>
        <v>1.875</v>
      </c>
      <c r="E5" s="13">
        <f t="shared" si="1"/>
        <v>2.625</v>
      </c>
      <c r="F5" s="13">
        <f t="shared" si="1"/>
        <v>2.875</v>
      </c>
      <c r="G5" s="13">
        <f t="shared" si="1"/>
        <v>2.375</v>
      </c>
      <c r="H5" s="69">
        <f t="shared" si="1"/>
        <v>3.25</v>
      </c>
      <c r="I5" s="75">
        <f t="shared" si="1"/>
        <v>14</v>
      </c>
      <c r="J5" s="57"/>
    </row>
    <row r="6" spans="2:10">
      <c r="B6" s="84">
        <v>3</v>
      </c>
      <c r="C6" s="13">
        <f t="shared" ref="C6:I6" si="2">C102</f>
        <v>1.375</v>
      </c>
      <c r="D6" s="13">
        <f t="shared" si="2"/>
        <v>1.75</v>
      </c>
      <c r="E6" s="13">
        <f t="shared" si="2"/>
        <v>2.75</v>
      </c>
      <c r="F6" s="13">
        <f t="shared" si="2"/>
        <v>2.625</v>
      </c>
      <c r="G6" s="13">
        <f t="shared" si="2"/>
        <v>2</v>
      </c>
      <c r="H6" s="69">
        <f t="shared" si="2"/>
        <v>3.25</v>
      </c>
      <c r="I6" s="75">
        <f t="shared" si="2"/>
        <v>13.75</v>
      </c>
      <c r="J6" s="57"/>
    </row>
    <row r="7" spans="2:10">
      <c r="B7" s="84">
        <v>4</v>
      </c>
      <c r="C7" s="13">
        <f t="shared" ref="C7:I7" si="3">C119</f>
        <v>1.125</v>
      </c>
      <c r="D7" s="13">
        <f t="shared" si="3"/>
        <v>1.875</v>
      </c>
      <c r="E7" s="13">
        <f t="shared" si="3"/>
        <v>2.5</v>
      </c>
      <c r="F7" s="13">
        <f t="shared" si="3"/>
        <v>2</v>
      </c>
      <c r="G7" s="13">
        <f t="shared" si="3"/>
        <v>1.125</v>
      </c>
      <c r="H7" s="69">
        <f t="shared" si="3"/>
        <v>2.125</v>
      </c>
      <c r="I7" s="75">
        <f t="shared" si="3"/>
        <v>10.75</v>
      </c>
      <c r="J7" s="57"/>
    </row>
    <row r="8" spans="2:10">
      <c r="B8" s="84">
        <v>5</v>
      </c>
      <c r="C8" s="13">
        <f t="shared" ref="C8:I8" si="4">C137</f>
        <v>1.125</v>
      </c>
      <c r="D8" s="13">
        <f t="shared" si="4"/>
        <v>1.75</v>
      </c>
      <c r="E8" s="13">
        <f t="shared" si="4"/>
        <v>2</v>
      </c>
      <c r="F8" s="13">
        <f t="shared" si="4"/>
        <v>2.375</v>
      </c>
      <c r="G8" s="13">
        <f t="shared" si="4"/>
        <v>1.75</v>
      </c>
      <c r="H8" s="69">
        <f t="shared" si="4"/>
        <v>2.5</v>
      </c>
      <c r="I8" s="75">
        <f t="shared" si="4"/>
        <v>11.5</v>
      </c>
      <c r="J8" s="57"/>
    </row>
    <row r="9" spans="2:10">
      <c r="B9" s="84">
        <v>6</v>
      </c>
      <c r="C9" s="13">
        <f t="shared" ref="C9:I9" si="5">C156</f>
        <v>1.5</v>
      </c>
      <c r="D9" s="13">
        <f t="shared" si="5"/>
        <v>2.125</v>
      </c>
      <c r="E9" s="13">
        <f t="shared" si="5"/>
        <v>2.25</v>
      </c>
      <c r="F9" s="13">
        <f t="shared" si="5"/>
        <v>2.875</v>
      </c>
      <c r="G9" s="13">
        <f t="shared" si="5"/>
        <v>2.25</v>
      </c>
      <c r="H9" s="69">
        <f t="shared" si="5"/>
        <v>3.375</v>
      </c>
      <c r="I9" s="75">
        <f t="shared" si="5"/>
        <v>14.375</v>
      </c>
      <c r="J9" s="57"/>
    </row>
    <row r="10" spans="2:10">
      <c r="B10" s="84">
        <v>7</v>
      </c>
      <c r="C10" s="13">
        <f t="shared" ref="C10:I10" si="6">C174</f>
        <v>1.125</v>
      </c>
      <c r="D10" s="13">
        <f t="shared" si="6"/>
        <v>1.75</v>
      </c>
      <c r="E10" s="13">
        <f t="shared" si="6"/>
        <v>2.375</v>
      </c>
      <c r="F10" s="13">
        <f t="shared" si="6"/>
        <v>2.5</v>
      </c>
      <c r="G10" s="13">
        <f t="shared" si="6"/>
        <v>2.375</v>
      </c>
      <c r="H10" s="69">
        <f t="shared" si="6"/>
        <v>3.125</v>
      </c>
      <c r="I10" s="75">
        <f t="shared" si="6"/>
        <v>13.25</v>
      </c>
      <c r="J10" s="57"/>
    </row>
    <row r="11" spans="2:10">
      <c r="B11" s="84">
        <v>8</v>
      </c>
      <c r="C11" s="13">
        <f t="shared" ref="C11:I11" si="7">C192</f>
        <v>1.25</v>
      </c>
      <c r="D11" s="13">
        <f t="shared" si="7"/>
        <v>2</v>
      </c>
      <c r="E11" s="13">
        <f t="shared" si="7"/>
        <v>2.5</v>
      </c>
      <c r="F11" s="13">
        <f t="shared" si="7"/>
        <v>1.875</v>
      </c>
      <c r="G11" s="13">
        <f t="shared" si="7"/>
        <v>0.875</v>
      </c>
      <c r="H11" s="69">
        <f t="shared" si="7"/>
        <v>2.125</v>
      </c>
      <c r="I11" s="75">
        <f t="shared" si="7"/>
        <v>10.625</v>
      </c>
      <c r="J11" s="57"/>
    </row>
    <row r="12" spans="2:10">
      <c r="B12" s="84">
        <v>9</v>
      </c>
      <c r="C12" s="13">
        <f t="shared" ref="C12:I12" si="8">C210</f>
        <v>0.875</v>
      </c>
      <c r="D12" s="13">
        <f t="shared" si="8"/>
        <v>1.125</v>
      </c>
      <c r="E12" s="13">
        <f t="shared" si="8"/>
        <v>2</v>
      </c>
      <c r="F12" s="13">
        <f t="shared" si="8"/>
        <v>2.375</v>
      </c>
      <c r="G12" s="13">
        <f t="shared" si="8"/>
        <v>2.25</v>
      </c>
      <c r="H12" s="69">
        <f t="shared" si="8"/>
        <v>3.125</v>
      </c>
      <c r="I12" s="75">
        <f t="shared" si="8"/>
        <v>11.75</v>
      </c>
      <c r="J12" s="57"/>
    </row>
    <row r="13" spans="2:10">
      <c r="B13" s="84">
        <v>10</v>
      </c>
      <c r="C13" s="13">
        <f t="shared" ref="C13:I13" si="9">C228</f>
        <v>1.125</v>
      </c>
      <c r="D13" s="13">
        <f t="shared" si="9"/>
        <v>1.75</v>
      </c>
      <c r="E13" s="13">
        <f t="shared" si="9"/>
        <v>2</v>
      </c>
      <c r="F13" s="13">
        <f t="shared" si="9"/>
        <v>2.375</v>
      </c>
      <c r="G13" s="13">
        <f t="shared" si="9"/>
        <v>1.875</v>
      </c>
      <c r="H13" s="69">
        <f t="shared" si="9"/>
        <v>3.375</v>
      </c>
      <c r="I13" s="75">
        <f t="shared" si="9"/>
        <v>12.5</v>
      </c>
      <c r="J13" s="57"/>
    </row>
    <row r="14" spans="2:10">
      <c r="B14" s="84">
        <v>11</v>
      </c>
      <c r="C14" s="13">
        <f t="shared" ref="C14:I14" si="10">C246</f>
        <v>1.5</v>
      </c>
      <c r="D14" s="13">
        <f t="shared" si="10"/>
        <v>2</v>
      </c>
      <c r="E14" s="13">
        <f t="shared" si="10"/>
        <v>2.375</v>
      </c>
      <c r="F14" s="13">
        <f t="shared" si="10"/>
        <v>2.75</v>
      </c>
      <c r="G14" s="13">
        <f t="shared" si="10"/>
        <v>2.375</v>
      </c>
      <c r="H14" s="69">
        <f t="shared" si="10"/>
        <v>3.375</v>
      </c>
      <c r="I14" s="75">
        <f t="shared" si="10"/>
        <v>14.375</v>
      </c>
      <c r="J14" s="57"/>
    </row>
    <row r="15" spans="2:10">
      <c r="B15" s="84">
        <v>12</v>
      </c>
      <c r="C15" s="13">
        <f t="shared" ref="C15:I15" si="11">C264</f>
        <v>1.75</v>
      </c>
      <c r="D15" s="13">
        <f t="shared" si="11"/>
        <v>2.5</v>
      </c>
      <c r="E15" s="13">
        <f t="shared" si="11"/>
        <v>3.125</v>
      </c>
      <c r="F15" s="13">
        <f t="shared" si="11"/>
        <v>2.875</v>
      </c>
      <c r="G15" s="13">
        <f t="shared" si="11"/>
        <v>2.5</v>
      </c>
      <c r="H15" s="69">
        <f t="shared" si="11"/>
        <v>4</v>
      </c>
      <c r="I15" s="75">
        <f t="shared" si="11"/>
        <v>16.75</v>
      </c>
      <c r="J15" s="57"/>
    </row>
    <row r="16" spans="2:10">
      <c r="B16" s="84">
        <v>13</v>
      </c>
      <c r="C16" s="13">
        <f t="shared" ref="C16:I16" si="12">C282</f>
        <v>1.25</v>
      </c>
      <c r="D16" s="13">
        <f t="shared" si="12"/>
        <v>2.125</v>
      </c>
      <c r="E16" s="13">
        <f t="shared" si="12"/>
        <v>2.375</v>
      </c>
      <c r="F16" s="13">
        <f t="shared" si="12"/>
        <v>2.75</v>
      </c>
      <c r="G16" s="13">
        <f t="shared" si="12"/>
        <v>1.875</v>
      </c>
      <c r="H16" s="69">
        <f t="shared" si="12"/>
        <v>2.75</v>
      </c>
      <c r="I16" s="75">
        <f t="shared" si="12"/>
        <v>13.125</v>
      </c>
      <c r="J16" s="57"/>
    </row>
    <row r="17" spans="2:10">
      <c r="B17" s="84">
        <v>14</v>
      </c>
      <c r="C17" s="13">
        <f t="shared" ref="C17:I17" si="13">C302</f>
        <v>1.5</v>
      </c>
      <c r="D17" s="13">
        <f t="shared" si="13"/>
        <v>2.125</v>
      </c>
      <c r="E17" s="13">
        <f t="shared" si="13"/>
        <v>2.375</v>
      </c>
      <c r="F17" s="13">
        <f t="shared" si="13"/>
        <v>3</v>
      </c>
      <c r="G17" s="13">
        <f t="shared" si="13"/>
        <v>2.5</v>
      </c>
      <c r="H17" s="69">
        <f t="shared" si="13"/>
        <v>3.25</v>
      </c>
      <c r="I17" s="75">
        <f t="shared" si="13"/>
        <v>14.75</v>
      </c>
      <c r="J17" s="57"/>
    </row>
    <row r="18" spans="2:10">
      <c r="B18" s="84">
        <v>15</v>
      </c>
      <c r="C18" s="13">
        <f t="shared" ref="C18:I18" si="14">C321</f>
        <v>1.125</v>
      </c>
      <c r="D18" s="13">
        <f t="shared" si="14"/>
        <v>1.75</v>
      </c>
      <c r="E18" s="13">
        <f t="shared" si="14"/>
        <v>2</v>
      </c>
      <c r="F18" s="13">
        <f t="shared" si="14"/>
        <v>2.25</v>
      </c>
      <c r="G18" s="13">
        <f t="shared" si="14"/>
        <v>1.875</v>
      </c>
      <c r="H18" s="69">
        <f t="shared" si="14"/>
        <v>2.875</v>
      </c>
      <c r="I18" s="75">
        <f t="shared" si="14"/>
        <v>11.875</v>
      </c>
      <c r="J18" s="57"/>
    </row>
    <row r="19" spans="2:10">
      <c r="B19" s="84">
        <v>16</v>
      </c>
      <c r="C19" s="13">
        <f t="shared" ref="C19:I19" si="15">C339</f>
        <v>1.875</v>
      </c>
      <c r="D19" s="13">
        <f t="shared" si="15"/>
        <v>2.25</v>
      </c>
      <c r="E19" s="13">
        <f t="shared" si="15"/>
        <v>2.375</v>
      </c>
      <c r="F19" s="13">
        <f t="shared" si="15"/>
        <v>3.125</v>
      </c>
      <c r="G19" s="13">
        <f t="shared" si="15"/>
        <v>2.5</v>
      </c>
      <c r="H19" s="69">
        <f t="shared" si="15"/>
        <v>3.75</v>
      </c>
      <c r="I19" s="75">
        <f t="shared" si="15"/>
        <v>15.875</v>
      </c>
      <c r="J19" s="57"/>
    </row>
    <row r="20" spans="2:10">
      <c r="B20" s="84">
        <v>17</v>
      </c>
      <c r="C20" s="13">
        <f t="shared" ref="C20:I20" si="16">C357</f>
        <v>2</v>
      </c>
      <c r="D20" s="13">
        <f t="shared" si="16"/>
        <v>2.5</v>
      </c>
      <c r="E20" s="13">
        <f t="shared" si="16"/>
        <v>2.75</v>
      </c>
      <c r="F20" s="13">
        <f t="shared" si="16"/>
        <v>3</v>
      </c>
      <c r="G20" s="13">
        <f t="shared" si="16"/>
        <v>2.375</v>
      </c>
      <c r="H20" s="69">
        <f t="shared" si="16"/>
        <v>4.125</v>
      </c>
      <c r="I20" s="75">
        <f t="shared" si="16"/>
        <v>16.75</v>
      </c>
      <c r="J20" s="57"/>
    </row>
    <row r="21" spans="2:10">
      <c r="B21" s="84">
        <v>18</v>
      </c>
      <c r="C21" s="65">
        <f t="shared" ref="C21:I21" si="17">C375</f>
        <v>1</v>
      </c>
      <c r="D21" s="65">
        <f t="shared" si="17"/>
        <v>1.625</v>
      </c>
      <c r="E21" s="65">
        <f t="shared" si="17"/>
        <v>1.875</v>
      </c>
      <c r="F21" s="65">
        <f t="shared" si="17"/>
        <v>2.5</v>
      </c>
      <c r="G21" s="65">
        <f t="shared" si="17"/>
        <v>1.5</v>
      </c>
      <c r="H21" s="70">
        <f t="shared" si="17"/>
        <v>2.375</v>
      </c>
      <c r="I21" s="76">
        <f t="shared" si="17"/>
        <v>10.875</v>
      </c>
      <c r="J21" s="57"/>
    </row>
    <row r="22" spans="2:10">
      <c r="B22" s="83">
        <v>19</v>
      </c>
      <c r="C22" s="59">
        <f t="shared" ref="C22:I22" si="18">C393</f>
        <v>1.75</v>
      </c>
      <c r="D22" s="59">
        <f t="shared" si="18"/>
        <v>2.375</v>
      </c>
      <c r="E22" s="59">
        <f t="shared" si="18"/>
        <v>3</v>
      </c>
      <c r="F22" s="59">
        <f t="shared" si="18"/>
        <v>2.875</v>
      </c>
      <c r="G22" s="59">
        <f t="shared" si="18"/>
        <v>2.25</v>
      </c>
      <c r="H22" s="71">
        <f t="shared" si="18"/>
        <v>3.625</v>
      </c>
      <c r="I22" s="77">
        <f t="shared" si="18"/>
        <v>15.875</v>
      </c>
      <c r="J22" s="57"/>
    </row>
    <row r="23" spans="2:10">
      <c r="B23" s="84">
        <v>20</v>
      </c>
      <c r="C23" s="80">
        <f t="shared" ref="C23:I23" si="19">C411</f>
        <v>1.5</v>
      </c>
      <c r="D23" s="15">
        <f t="shared" si="19"/>
        <v>2</v>
      </c>
      <c r="E23" s="15">
        <f t="shared" si="19"/>
        <v>2.5</v>
      </c>
      <c r="F23" s="15">
        <f t="shared" si="19"/>
        <v>3</v>
      </c>
      <c r="G23" s="15">
        <f t="shared" si="19"/>
        <v>2</v>
      </c>
      <c r="H23" s="16">
        <f t="shared" si="19"/>
        <v>3.25</v>
      </c>
      <c r="I23" s="78">
        <f t="shared" si="19"/>
        <v>14.25</v>
      </c>
      <c r="J23" s="58"/>
    </row>
    <row r="24" spans="2:10">
      <c r="B24" s="84">
        <v>21</v>
      </c>
      <c r="C24" s="80">
        <f t="shared" ref="C24:I24" si="20">C429</f>
        <v>1.625</v>
      </c>
      <c r="D24" s="15">
        <f t="shared" si="20"/>
        <v>2</v>
      </c>
      <c r="E24" s="15">
        <f t="shared" si="20"/>
        <v>2.75</v>
      </c>
      <c r="F24" s="15">
        <f t="shared" si="20"/>
        <v>2.625</v>
      </c>
      <c r="G24" s="15">
        <f t="shared" si="20"/>
        <v>1.875</v>
      </c>
      <c r="H24" s="16">
        <f t="shared" si="20"/>
        <v>3</v>
      </c>
      <c r="I24" s="78">
        <f t="shared" si="20"/>
        <v>13.875</v>
      </c>
      <c r="J24" s="58"/>
    </row>
    <row r="25" spans="2:10">
      <c r="B25" s="84">
        <v>22</v>
      </c>
      <c r="C25" s="80">
        <f t="shared" ref="C25:I25" si="21">C448</f>
        <v>1.375</v>
      </c>
      <c r="D25" s="15">
        <f t="shared" si="21"/>
        <v>2.125</v>
      </c>
      <c r="E25" s="15">
        <f t="shared" si="21"/>
        <v>2.5</v>
      </c>
      <c r="F25" s="15">
        <f t="shared" si="21"/>
        <v>3</v>
      </c>
      <c r="G25" s="15">
        <f t="shared" si="21"/>
        <v>1.75</v>
      </c>
      <c r="H25" s="16">
        <f t="shared" si="21"/>
        <v>2.875</v>
      </c>
      <c r="I25" s="78">
        <f t="shared" si="21"/>
        <v>13.625</v>
      </c>
      <c r="J25" s="58"/>
    </row>
    <row r="26" spans="2:10">
      <c r="B26" s="84">
        <v>23</v>
      </c>
      <c r="C26" s="80">
        <f t="shared" ref="C26:I26" si="22">C466</f>
        <v>1.25</v>
      </c>
      <c r="D26" s="15">
        <f t="shared" si="22"/>
        <v>2.125</v>
      </c>
      <c r="E26" s="15">
        <f t="shared" si="22"/>
        <v>2.375</v>
      </c>
      <c r="F26" s="15">
        <f t="shared" si="22"/>
        <v>3</v>
      </c>
      <c r="G26" s="15">
        <f t="shared" si="22"/>
        <v>2.25</v>
      </c>
      <c r="H26" s="16">
        <f t="shared" si="22"/>
        <v>3.875</v>
      </c>
      <c r="I26" s="78">
        <f t="shared" si="22"/>
        <v>14.875</v>
      </c>
      <c r="J26" s="58"/>
    </row>
    <row r="27" spans="2:10">
      <c r="B27" s="84">
        <v>24</v>
      </c>
      <c r="C27" s="80">
        <f t="shared" ref="C27:I27" si="23">C484</f>
        <v>1.75</v>
      </c>
      <c r="D27" s="15">
        <f t="shared" si="23"/>
        <v>2.25</v>
      </c>
      <c r="E27" s="15">
        <f t="shared" si="23"/>
        <v>2.75</v>
      </c>
      <c r="F27" s="15">
        <f t="shared" si="23"/>
        <v>3.125</v>
      </c>
      <c r="G27" s="15">
        <f t="shared" si="23"/>
        <v>2.5</v>
      </c>
      <c r="H27" s="16">
        <f t="shared" si="23"/>
        <v>3.625</v>
      </c>
      <c r="I27" s="78">
        <f t="shared" si="23"/>
        <v>16</v>
      </c>
      <c r="J27" s="58"/>
    </row>
    <row r="28" spans="2:10">
      <c r="B28" s="84">
        <v>25</v>
      </c>
      <c r="C28" s="81">
        <f t="shared" ref="C28:I28" si="24">C502</f>
        <v>1.375</v>
      </c>
      <c r="D28" s="66">
        <f t="shared" si="24"/>
        <v>2.125</v>
      </c>
      <c r="E28" s="66">
        <f t="shared" si="24"/>
        <v>2.25</v>
      </c>
      <c r="F28" s="66">
        <f t="shared" si="24"/>
        <v>3.125</v>
      </c>
      <c r="G28" s="66">
        <f t="shared" si="24"/>
        <v>2.125</v>
      </c>
      <c r="H28" s="72">
        <f t="shared" si="24"/>
        <v>3.5</v>
      </c>
      <c r="I28" s="79">
        <f t="shared" si="24"/>
        <v>14.5</v>
      </c>
      <c r="J28" s="58"/>
    </row>
    <row r="29" spans="2:10">
      <c r="B29" s="84">
        <v>26</v>
      </c>
      <c r="C29" s="80">
        <f t="shared" ref="C29:I29" si="25">C520</f>
        <v>1.125</v>
      </c>
      <c r="D29" s="15">
        <f t="shared" si="25"/>
        <v>2</v>
      </c>
      <c r="E29" s="15">
        <f t="shared" si="25"/>
        <v>2.25</v>
      </c>
      <c r="F29" s="15">
        <f t="shared" si="25"/>
        <v>2.375</v>
      </c>
      <c r="G29" s="15">
        <f t="shared" si="25"/>
        <v>2.375</v>
      </c>
      <c r="H29" s="16">
        <f t="shared" si="25"/>
        <v>3.25</v>
      </c>
      <c r="I29" s="78">
        <f t="shared" si="25"/>
        <v>13.375</v>
      </c>
      <c r="J29" s="58"/>
    </row>
    <row r="30" spans="2:10">
      <c r="B30" s="90">
        <v>27</v>
      </c>
      <c r="C30" s="15">
        <f t="shared" ref="C30:I30" si="26">C538</f>
        <v>1.625</v>
      </c>
      <c r="D30" s="15">
        <f t="shared" si="26"/>
        <v>2.375</v>
      </c>
      <c r="E30" s="15">
        <f t="shared" si="26"/>
        <v>2.875</v>
      </c>
      <c r="F30" s="15">
        <f t="shared" si="26"/>
        <v>2.875</v>
      </c>
      <c r="G30" s="15">
        <f t="shared" si="26"/>
        <v>2.25</v>
      </c>
      <c r="H30" s="16">
        <f t="shared" si="26"/>
        <v>3.5</v>
      </c>
      <c r="I30" s="78">
        <f t="shared" si="26"/>
        <v>15.5</v>
      </c>
      <c r="J30" s="58"/>
    </row>
    <row r="31" spans="2:10">
      <c r="B31" s="91">
        <v>28</v>
      </c>
      <c r="C31" s="92">
        <f t="shared" ref="C31:I31" si="27">C556</f>
        <v>1.625</v>
      </c>
      <c r="D31" s="92">
        <f t="shared" si="27"/>
        <v>2.125</v>
      </c>
      <c r="E31" s="92">
        <f t="shared" si="27"/>
        <v>2</v>
      </c>
      <c r="F31" s="92">
        <f t="shared" si="27"/>
        <v>2.625</v>
      </c>
      <c r="G31" s="92">
        <f t="shared" si="27"/>
        <v>2.25</v>
      </c>
      <c r="H31" s="92">
        <f t="shared" si="27"/>
        <v>3.5</v>
      </c>
      <c r="I31" s="92">
        <f t="shared" si="27"/>
        <v>14.125</v>
      </c>
      <c r="J31" s="91"/>
    </row>
    <row r="32" spans="2:10">
      <c r="B32" s="91">
        <v>29</v>
      </c>
      <c r="C32" s="92">
        <f t="shared" ref="C32:I32" si="28">C574</f>
        <v>1.375</v>
      </c>
      <c r="D32" s="92">
        <f t="shared" si="28"/>
        <v>1.875</v>
      </c>
      <c r="E32" s="92">
        <f t="shared" si="28"/>
        <v>2</v>
      </c>
      <c r="F32" s="92">
        <f t="shared" si="28"/>
        <v>2.25</v>
      </c>
      <c r="G32" s="92">
        <f t="shared" si="28"/>
        <v>1.75</v>
      </c>
      <c r="H32" s="92">
        <f t="shared" si="28"/>
        <v>2.625</v>
      </c>
      <c r="I32" s="92">
        <f t="shared" si="28"/>
        <v>11.875</v>
      </c>
      <c r="J32" s="91"/>
    </row>
    <row r="33" spans="2:10">
      <c r="B33" s="91">
        <v>30</v>
      </c>
      <c r="C33" s="92">
        <f t="shared" ref="C33:I33" si="29">C592</f>
        <v>1.125</v>
      </c>
      <c r="D33" s="92">
        <f t="shared" si="29"/>
        <v>2</v>
      </c>
      <c r="E33" s="92">
        <f t="shared" si="29"/>
        <v>2.625</v>
      </c>
      <c r="F33" s="92">
        <f t="shared" si="29"/>
        <v>2.625</v>
      </c>
      <c r="G33" s="92">
        <f t="shared" si="29"/>
        <v>2</v>
      </c>
      <c r="H33" s="92">
        <f t="shared" si="29"/>
        <v>2.5</v>
      </c>
      <c r="I33" s="92">
        <f t="shared" si="29"/>
        <v>12.875</v>
      </c>
      <c r="J33" s="91"/>
    </row>
    <row r="34" spans="2:10">
      <c r="B34" s="91">
        <v>31</v>
      </c>
      <c r="C34" s="92">
        <f t="shared" ref="C34:I34" si="30">C610</f>
        <v>1.5</v>
      </c>
      <c r="D34" s="92">
        <f t="shared" si="30"/>
        <v>2.5</v>
      </c>
      <c r="E34" s="92">
        <f t="shared" si="30"/>
        <v>2.875</v>
      </c>
      <c r="F34" s="92">
        <f t="shared" si="30"/>
        <v>3.25</v>
      </c>
      <c r="G34" s="92">
        <f t="shared" si="30"/>
        <v>2.5</v>
      </c>
      <c r="H34" s="92">
        <f t="shared" si="30"/>
        <v>4</v>
      </c>
      <c r="I34" s="92">
        <f t="shared" si="30"/>
        <v>16.625</v>
      </c>
      <c r="J34" s="91"/>
    </row>
    <row r="35" spans="2:10">
      <c r="B35" s="91">
        <v>32</v>
      </c>
      <c r="C35" s="92">
        <f t="shared" ref="C35:I35" si="31">C628</f>
        <v>1.5</v>
      </c>
      <c r="D35" s="92">
        <f t="shared" si="31"/>
        <v>2</v>
      </c>
      <c r="E35" s="92">
        <f t="shared" si="31"/>
        <v>2.625</v>
      </c>
      <c r="F35" s="92">
        <f t="shared" si="31"/>
        <v>3.25</v>
      </c>
      <c r="G35" s="92">
        <f t="shared" si="31"/>
        <v>2.875</v>
      </c>
      <c r="H35" s="92">
        <f t="shared" si="31"/>
        <v>4</v>
      </c>
      <c r="I35" s="92">
        <f t="shared" si="31"/>
        <v>16.25</v>
      </c>
      <c r="J35" s="91"/>
    </row>
    <row r="36" spans="2:10">
      <c r="B36" s="91"/>
      <c r="C36" s="92"/>
      <c r="D36" s="92"/>
      <c r="E36" s="92"/>
      <c r="F36" s="92"/>
      <c r="G36" s="92"/>
      <c r="H36" s="92"/>
      <c r="I36" s="92"/>
      <c r="J36" s="91"/>
    </row>
    <row r="37" spans="2:10">
      <c r="B37" s="91"/>
      <c r="C37" s="92"/>
      <c r="D37" s="92"/>
      <c r="E37" s="92"/>
      <c r="F37" s="92"/>
      <c r="G37" s="92"/>
      <c r="H37" s="92"/>
      <c r="I37" s="92"/>
      <c r="J37" s="91"/>
    </row>
    <row r="38" spans="2:10">
      <c r="B38" s="91"/>
      <c r="C38" s="92"/>
      <c r="D38" s="92"/>
      <c r="E38" s="92"/>
      <c r="F38" s="92"/>
      <c r="G38" s="92"/>
      <c r="H38" s="92"/>
      <c r="I38" s="92"/>
      <c r="J38" s="91"/>
    </row>
    <row r="39" spans="2:10">
      <c r="B39" s="91"/>
      <c r="C39" s="92"/>
      <c r="D39" s="92"/>
      <c r="E39" s="92"/>
      <c r="F39" s="92"/>
      <c r="G39" s="92"/>
      <c r="H39" s="92"/>
      <c r="I39" s="92"/>
      <c r="J39" s="91"/>
    </row>
    <row r="40" spans="2:10">
      <c r="B40" s="91"/>
      <c r="C40" s="92"/>
      <c r="D40" s="92"/>
      <c r="E40" s="92"/>
      <c r="F40" s="92"/>
      <c r="G40" s="92"/>
      <c r="H40" s="92"/>
      <c r="I40" s="92"/>
      <c r="J40" s="91"/>
    </row>
    <row r="41" spans="2:10">
      <c r="B41" s="91"/>
      <c r="C41" s="92"/>
      <c r="D41" s="92"/>
      <c r="E41" s="92"/>
      <c r="F41" s="92"/>
      <c r="G41" s="92"/>
      <c r="H41" s="92"/>
      <c r="I41" s="92"/>
      <c r="J41" s="91"/>
    </row>
    <row r="42" spans="2:10">
      <c r="B42" s="91"/>
      <c r="C42" s="92"/>
      <c r="D42" s="92"/>
      <c r="E42" s="92"/>
      <c r="F42" s="92"/>
      <c r="G42" s="92"/>
      <c r="H42" s="92"/>
      <c r="I42" s="92"/>
      <c r="J42" s="91"/>
    </row>
    <row r="43" spans="2:10">
      <c r="B43" s="91"/>
      <c r="C43" s="92"/>
      <c r="D43" s="92"/>
      <c r="E43" s="92"/>
      <c r="F43" s="92"/>
      <c r="G43" s="92"/>
      <c r="H43" s="92"/>
      <c r="I43" s="92"/>
      <c r="J43" s="91"/>
    </row>
    <row r="44" spans="2:10">
      <c r="B44" s="91"/>
      <c r="C44" s="92"/>
      <c r="D44" s="92"/>
      <c r="E44" s="92"/>
      <c r="F44" s="92"/>
      <c r="G44" s="92"/>
      <c r="H44" s="92"/>
      <c r="I44" s="92"/>
      <c r="J44" s="91"/>
    </row>
    <row r="45" spans="2:10">
      <c r="B45" s="91"/>
      <c r="C45" s="92"/>
      <c r="D45" s="92"/>
      <c r="E45" s="92"/>
      <c r="F45" s="92"/>
      <c r="G45" s="92"/>
      <c r="H45" s="92"/>
      <c r="I45" s="92"/>
      <c r="J45" s="91"/>
    </row>
    <row r="46" spans="2:10">
      <c r="B46" s="91"/>
      <c r="C46" s="92"/>
      <c r="D46" s="92"/>
      <c r="E46" s="92"/>
      <c r="F46" s="92"/>
      <c r="G46" s="92"/>
      <c r="H46" s="92"/>
      <c r="I46" s="92"/>
      <c r="J46" s="91"/>
    </row>
    <row r="47" spans="2:10">
      <c r="B47" s="91"/>
      <c r="C47" s="92"/>
      <c r="D47" s="92"/>
      <c r="E47" s="92"/>
      <c r="F47" s="92"/>
      <c r="G47" s="92"/>
      <c r="H47" s="92"/>
      <c r="I47" s="92"/>
      <c r="J47" s="91"/>
    </row>
    <row r="48" spans="2:10">
      <c r="B48" s="91"/>
      <c r="C48" s="92"/>
      <c r="D48" s="92"/>
      <c r="E48" s="92"/>
      <c r="F48" s="92"/>
      <c r="G48" s="92"/>
      <c r="H48" s="92"/>
      <c r="I48" s="92"/>
      <c r="J48" s="91"/>
    </row>
    <row r="49" spans="2:20">
      <c r="B49" s="91"/>
      <c r="C49" s="92"/>
      <c r="D49" s="92"/>
      <c r="E49" s="92"/>
      <c r="F49" s="92"/>
      <c r="G49" s="92"/>
      <c r="H49" s="92"/>
      <c r="I49" s="92"/>
      <c r="J49" s="91"/>
    </row>
    <row r="50" spans="2:20">
      <c r="B50" s="91"/>
      <c r="C50" s="92"/>
      <c r="D50" s="92"/>
      <c r="E50" s="92"/>
      <c r="F50" s="92"/>
      <c r="G50" s="92"/>
      <c r="H50" s="92"/>
      <c r="I50" s="92"/>
      <c r="J50" s="91"/>
    </row>
    <row r="51" spans="2:20">
      <c r="B51" s="89"/>
      <c r="C51" s="14"/>
      <c r="D51" s="14"/>
      <c r="E51" s="14"/>
      <c r="F51" s="14"/>
      <c r="G51" s="14"/>
      <c r="H51" s="14"/>
      <c r="I51" s="14"/>
      <c r="J51" s="89"/>
    </row>
    <row r="52" spans="2:20">
      <c r="B52" s="89"/>
      <c r="C52" s="14"/>
      <c r="D52" s="14"/>
      <c r="E52" s="14"/>
      <c r="F52" s="14"/>
      <c r="G52" s="14"/>
      <c r="H52" s="14"/>
      <c r="I52" s="14"/>
      <c r="J52" s="89"/>
    </row>
    <row r="53" spans="2:20">
      <c r="B53" s="89"/>
      <c r="C53" s="9"/>
      <c r="D53" s="9"/>
      <c r="E53" s="9"/>
      <c r="F53" s="9"/>
      <c r="G53" s="9"/>
      <c r="H53" s="9"/>
      <c r="I53" s="9"/>
      <c r="J53" s="9"/>
      <c r="K53" s="9"/>
      <c r="L53" s="9"/>
    </row>
    <row r="54" spans="2:20" s="48" customFormat="1" ht="21" thickBot="1"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</row>
    <row r="55" spans="2:20" ht="21" thickBot="1">
      <c r="B55" s="45" t="s">
        <v>11</v>
      </c>
      <c r="C55" s="46">
        <v>1</v>
      </c>
      <c r="D55" s="2"/>
      <c r="E55" s="2"/>
      <c r="F55" s="2"/>
      <c r="G55" s="2"/>
      <c r="H55" s="2"/>
      <c r="I55" s="2"/>
      <c r="J55" s="2"/>
      <c r="M55" s="117" t="s">
        <v>11</v>
      </c>
      <c r="N55" s="118">
        <v>0</v>
      </c>
      <c r="O55" s="119"/>
      <c r="P55" s="119"/>
      <c r="Q55" s="119"/>
      <c r="R55" s="119"/>
      <c r="S55" s="119"/>
      <c r="T55" s="120"/>
    </row>
    <row r="56" spans="2:20">
      <c r="B56" s="104" t="s">
        <v>10</v>
      </c>
      <c r="C56" s="93" t="s">
        <v>9</v>
      </c>
      <c r="D56" s="94" t="s">
        <v>1</v>
      </c>
      <c r="E56" s="105" t="s">
        <v>2</v>
      </c>
      <c r="F56" s="105" t="s">
        <v>3</v>
      </c>
      <c r="G56" s="95" t="s">
        <v>4</v>
      </c>
      <c r="H56" s="96" t="s">
        <v>5</v>
      </c>
      <c r="I56" s="106" t="s">
        <v>6</v>
      </c>
      <c r="J56" s="12"/>
      <c r="K56" s="2"/>
      <c r="M56" s="104" t="s">
        <v>10</v>
      </c>
      <c r="N56" s="93" t="s">
        <v>9</v>
      </c>
      <c r="O56" s="94" t="s">
        <v>1</v>
      </c>
      <c r="P56" s="105" t="s">
        <v>2</v>
      </c>
      <c r="Q56" s="105" t="s">
        <v>3</v>
      </c>
      <c r="R56" s="95" t="s">
        <v>4</v>
      </c>
      <c r="S56" s="96" t="s">
        <v>5</v>
      </c>
      <c r="T56" s="106" t="s">
        <v>6</v>
      </c>
    </row>
    <row r="57" spans="2:20">
      <c r="B57" s="151">
        <v>1</v>
      </c>
      <c r="C57" s="152">
        <v>1.5</v>
      </c>
      <c r="D57" s="152">
        <v>2.5</v>
      </c>
      <c r="E57" s="152">
        <v>2.5</v>
      </c>
      <c r="F57" s="152">
        <v>3</v>
      </c>
      <c r="G57" s="153">
        <v>3</v>
      </c>
      <c r="H57" s="152">
        <v>4</v>
      </c>
      <c r="I57" s="152">
        <f t="shared" ref="I57:I62" si="32">SUM(C57:H57)</f>
        <v>16.5</v>
      </c>
      <c r="J57" s="12"/>
      <c r="K57" s="2"/>
      <c r="M57" s="138">
        <v>1</v>
      </c>
      <c r="N57" s="115">
        <v>1.5</v>
      </c>
      <c r="O57" s="115">
        <v>2</v>
      </c>
      <c r="P57" s="115">
        <v>2.5</v>
      </c>
      <c r="Q57" s="115">
        <v>3.5</v>
      </c>
      <c r="R57" s="139">
        <v>3</v>
      </c>
      <c r="S57" s="115">
        <v>4</v>
      </c>
      <c r="T57" s="140">
        <f t="shared" ref="T57:T62" si="33">SUM(N57:S57)</f>
        <v>16.5</v>
      </c>
    </row>
    <row r="58" spans="2:20">
      <c r="B58" s="100">
        <v>6</v>
      </c>
      <c r="C58" s="125">
        <v>1.5</v>
      </c>
      <c r="D58" s="61">
        <v>2</v>
      </c>
      <c r="E58" s="126">
        <v>3</v>
      </c>
      <c r="F58" s="126">
        <v>3.5</v>
      </c>
      <c r="G58" s="61">
        <v>2.5</v>
      </c>
      <c r="H58" s="62">
        <v>4</v>
      </c>
      <c r="I58" s="124">
        <f t="shared" si="32"/>
        <v>16.5</v>
      </c>
      <c r="J58" s="12"/>
      <c r="K58" s="2"/>
      <c r="M58" s="108">
        <v>2</v>
      </c>
      <c r="N58" s="109">
        <v>1.5</v>
      </c>
      <c r="O58" s="110">
        <v>2.5</v>
      </c>
      <c r="P58" s="111">
        <v>2.5</v>
      </c>
      <c r="Q58" s="111">
        <v>3.5</v>
      </c>
      <c r="R58" s="110">
        <v>2.5</v>
      </c>
      <c r="S58" s="112">
        <v>4.5</v>
      </c>
      <c r="T58" s="121">
        <f t="shared" si="33"/>
        <v>17</v>
      </c>
    </row>
    <row r="59" spans="2:20">
      <c r="B59" s="150">
        <v>4</v>
      </c>
      <c r="C59" s="99">
        <v>1.5</v>
      </c>
      <c r="D59" s="86">
        <v>2</v>
      </c>
      <c r="E59" s="86">
        <v>2</v>
      </c>
      <c r="F59" s="86">
        <v>3.5</v>
      </c>
      <c r="G59" s="86">
        <v>2.5</v>
      </c>
      <c r="H59" s="87">
        <v>3.5</v>
      </c>
      <c r="I59" s="97">
        <f t="shared" si="32"/>
        <v>15</v>
      </c>
      <c r="J59" s="9"/>
      <c r="M59" s="113">
        <v>3</v>
      </c>
      <c r="N59" s="114">
        <v>1.5</v>
      </c>
      <c r="O59" s="115">
        <v>2.5</v>
      </c>
      <c r="P59" s="115">
        <v>3</v>
      </c>
      <c r="Q59" s="115">
        <v>3.5</v>
      </c>
      <c r="R59" s="115">
        <v>3</v>
      </c>
      <c r="S59" s="116">
        <v>4.5</v>
      </c>
      <c r="T59" s="121">
        <f t="shared" si="33"/>
        <v>18</v>
      </c>
    </row>
    <row r="60" spans="2:20">
      <c r="B60" s="103">
        <v>2</v>
      </c>
      <c r="C60" s="99">
        <v>1.5</v>
      </c>
      <c r="D60" s="86">
        <v>2</v>
      </c>
      <c r="E60" s="86">
        <v>2</v>
      </c>
      <c r="F60" s="86">
        <v>3</v>
      </c>
      <c r="G60" s="86">
        <v>2</v>
      </c>
      <c r="H60" s="87">
        <v>3.5</v>
      </c>
      <c r="I60" s="88">
        <f t="shared" si="32"/>
        <v>14</v>
      </c>
      <c r="J60" s="9"/>
      <c r="M60" s="108">
        <v>4</v>
      </c>
      <c r="N60" s="114">
        <v>1.5</v>
      </c>
      <c r="O60" s="115">
        <v>2.5</v>
      </c>
      <c r="P60" s="115">
        <v>3</v>
      </c>
      <c r="Q60" s="115">
        <v>3.5</v>
      </c>
      <c r="R60" s="115">
        <v>2.5</v>
      </c>
      <c r="S60" s="116">
        <v>4.5</v>
      </c>
      <c r="T60" s="121">
        <f t="shared" si="33"/>
        <v>17.5</v>
      </c>
    </row>
    <row r="61" spans="2:20">
      <c r="B61" s="102">
        <v>3</v>
      </c>
      <c r="C61" s="99">
        <v>1.5</v>
      </c>
      <c r="D61" s="86">
        <v>2</v>
      </c>
      <c r="E61" s="86">
        <v>2</v>
      </c>
      <c r="F61" s="86">
        <v>3</v>
      </c>
      <c r="G61" s="86">
        <v>2.5</v>
      </c>
      <c r="H61" s="87">
        <v>3</v>
      </c>
      <c r="I61" s="88">
        <f t="shared" si="32"/>
        <v>14</v>
      </c>
      <c r="J61" s="9"/>
      <c r="K61" s="24"/>
      <c r="M61" s="141">
        <v>5</v>
      </c>
      <c r="N61" s="142">
        <v>1</v>
      </c>
      <c r="O61" s="143">
        <v>1.5</v>
      </c>
      <c r="P61" s="143">
        <v>2.5</v>
      </c>
      <c r="Q61" s="143">
        <v>3</v>
      </c>
      <c r="R61" s="143">
        <v>3</v>
      </c>
      <c r="S61" s="144">
        <v>4.5</v>
      </c>
      <c r="T61" s="145">
        <f t="shared" si="33"/>
        <v>15.5</v>
      </c>
    </row>
    <row r="62" spans="2:20">
      <c r="B62" s="154">
        <v>5</v>
      </c>
      <c r="C62" s="155">
        <v>1</v>
      </c>
      <c r="D62" s="156">
        <v>1.5</v>
      </c>
      <c r="E62" s="156">
        <v>1.5</v>
      </c>
      <c r="F62" s="156">
        <v>2.5</v>
      </c>
      <c r="G62" s="156">
        <v>2.5</v>
      </c>
      <c r="H62" s="157">
        <v>3.5</v>
      </c>
      <c r="I62" s="158">
        <f t="shared" si="32"/>
        <v>12.5</v>
      </c>
      <c r="J62" s="9"/>
      <c r="M62" s="108">
        <v>6</v>
      </c>
      <c r="N62" s="142">
        <v>1</v>
      </c>
      <c r="O62" s="143">
        <v>2</v>
      </c>
      <c r="P62" s="143">
        <v>2.5</v>
      </c>
      <c r="Q62" s="143">
        <v>3</v>
      </c>
      <c r="R62" s="143">
        <v>2.5</v>
      </c>
      <c r="S62" s="144">
        <v>3.5</v>
      </c>
      <c r="T62" s="145">
        <f t="shared" si="33"/>
        <v>14.5</v>
      </c>
    </row>
    <row r="63" spans="2:20" ht="21" thickBot="1">
      <c r="B63" s="101"/>
      <c r="C63" s="99"/>
      <c r="D63" s="86"/>
      <c r="E63" s="86"/>
      <c r="F63" s="86"/>
      <c r="G63" s="86"/>
      <c r="H63" s="87"/>
      <c r="I63" s="98"/>
      <c r="J63" s="9"/>
      <c r="M63" s="101"/>
      <c r="N63" s="99"/>
      <c r="O63" s="86"/>
      <c r="P63" s="86"/>
      <c r="Q63" s="86"/>
      <c r="R63" s="86"/>
      <c r="S63" s="87"/>
      <c r="T63" s="98"/>
    </row>
    <row r="64" spans="2:20" ht="21" thickBot="1">
      <c r="B64" s="41" t="s">
        <v>6</v>
      </c>
      <c r="C64" s="42">
        <f t="shared" ref="C64:H64" si="34">AVERAGE(C58:C61)</f>
        <v>1.5</v>
      </c>
      <c r="D64" s="42">
        <f t="shared" si="34"/>
        <v>2</v>
      </c>
      <c r="E64" s="42">
        <f t="shared" si="34"/>
        <v>2.25</v>
      </c>
      <c r="F64" s="42">
        <f t="shared" si="34"/>
        <v>3.25</v>
      </c>
      <c r="G64" s="42">
        <f t="shared" si="34"/>
        <v>2.375</v>
      </c>
      <c r="H64" s="42">
        <f t="shared" si="34"/>
        <v>3.5</v>
      </c>
      <c r="I64" s="43">
        <f>SUM(C64:H64)</f>
        <v>14.875</v>
      </c>
      <c r="J64" s="9"/>
      <c r="K64" s="21"/>
      <c r="M64" s="41" t="s">
        <v>6</v>
      </c>
      <c r="N64" s="42">
        <f t="shared" ref="N64:S64" si="35">AVERAGE(N58:N61)</f>
        <v>1.375</v>
      </c>
      <c r="O64" s="42">
        <f t="shared" si="35"/>
        <v>2.25</v>
      </c>
      <c r="P64" s="42">
        <f t="shared" si="35"/>
        <v>2.75</v>
      </c>
      <c r="Q64" s="42">
        <f t="shared" si="35"/>
        <v>3.375</v>
      </c>
      <c r="R64" s="42">
        <f t="shared" si="35"/>
        <v>2.75</v>
      </c>
      <c r="S64" s="42">
        <f t="shared" si="35"/>
        <v>4.5</v>
      </c>
      <c r="T64" s="43">
        <f>SUM(N64:S64)</f>
        <v>17</v>
      </c>
    </row>
    <row r="65" spans="1:20">
      <c r="D65" s="21"/>
      <c r="E65" s="21"/>
      <c r="F65" s="21"/>
      <c r="G65" s="21"/>
      <c r="H65" s="21"/>
      <c r="I65" s="22"/>
      <c r="O65" s="21"/>
      <c r="P65" s="21"/>
      <c r="Q65" s="21"/>
      <c r="R65" s="21"/>
      <c r="S65" s="21"/>
      <c r="T65" s="22"/>
    </row>
    <row r="66" spans="1:20">
      <c r="C66" s="21"/>
      <c r="D66" s="21"/>
      <c r="E66" s="21"/>
      <c r="F66" s="21"/>
      <c r="G66" s="21"/>
      <c r="H66" s="22"/>
      <c r="I66" s="2"/>
      <c r="N66" s="21"/>
      <c r="O66" s="21"/>
      <c r="P66" s="21"/>
      <c r="Q66" s="21"/>
      <c r="R66" s="21"/>
      <c r="S66" s="22"/>
      <c r="T66" s="2"/>
    </row>
    <row r="67" spans="1:20">
      <c r="B67" s="23" t="s">
        <v>15</v>
      </c>
      <c r="C67" s="21">
        <f>MIN(I57:I61)</f>
        <v>14</v>
      </c>
      <c r="D67" s="21"/>
      <c r="E67" s="21"/>
      <c r="F67" s="21"/>
      <c r="G67" s="21"/>
      <c r="H67" s="2"/>
      <c r="I67" s="2"/>
      <c r="M67" s="23" t="s">
        <v>15</v>
      </c>
      <c r="N67" s="21">
        <f>MIN(T57:T61)</f>
        <v>15.5</v>
      </c>
      <c r="O67" s="21"/>
      <c r="P67" s="21"/>
      <c r="Q67" s="21"/>
      <c r="R67" s="21"/>
      <c r="S67" s="2"/>
      <c r="T67" s="2"/>
    </row>
    <row r="68" spans="1:20" ht="21" thickBot="1">
      <c r="B68" s="23" t="s">
        <v>16</v>
      </c>
      <c r="C68" s="21">
        <f>MAX(I57:I62)</f>
        <v>16.5</v>
      </c>
      <c r="D68" s="21"/>
      <c r="E68" s="21"/>
      <c r="F68" s="21"/>
      <c r="G68" s="21"/>
      <c r="H68" s="2"/>
      <c r="I68" s="2"/>
      <c r="M68" s="23" t="s">
        <v>16</v>
      </c>
      <c r="N68" s="21">
        <f>MAX(T57:T61)</f>
        <v>18</v>
      </c>
      <c r="O68" s="21"/>
      <c r="P68" s="21"/>
      <c r="Q68" s="21"/>
      <c r="R68" s="21"/>
      <c r="S68" s="2"/>
      <c r="T68" s="2"/>
    </row>
    <row r="69" spans="1:20" ht="21" thickBot="1">
      <c r="B69" s="44"/>
      <c r="C69" s="40"/>
      <c r="D69" s="21"/>
      <c r="E69" s="21"/>
      <c r="F69" s="21"/>
      <c r="G69" s="21"/>
      <c r="M69" s="44"/>
      <c r="N69" s="40"/>
      <c r="O69" s="21"/>
      <c r="P69" s="21"/>
      <c r="Q69" s="21"/>
      <c r="R69" s="21"/>
    </row>
    <row r="70" spans="1:20">
      <c r="B70" s="23"/>
      <c r="C70" s="21"/>
      <c r="D70" s="21"/>
      <c r="E70" s="21"/>
      <c r="F70" s="21"/>
      <c r="G70" s="21"/>
      <c r="M70" s="23"/>
      <c r="N70" s="21"/>
      <c r="O70" s="21"/>
      <c r="P70" s="21"/>
      <c r="Q70" s="21"/>
      <c r="R70" s="21"/>
    </row>
    <row r="71" spans="1:20">
      <c r="C71" s="21"/>
      <c r="D71" s="21"/>
      <c r="E71" s="21"/>
      <c r="F71" s="21"/>
      <c r="G71" s="21"/>
    </row>
    <row r="72" spans="1:20">
      <c r="B72" s="23"/>
      <c r="C72" s="21"/>
      <c r="D72" s="21"/>
      <c r="E72" s="21"/>
      <c r="F72" s="21"/>
      <c r="G72" s="21"/>
    </row>
    <row r="73" spans="1:20">
      <c r="B73" s="23"/>
      <c r="C73" s="21"/>
      <c r="D73" s="21"/>
      <c r="E73" s="21"/>
      <c r="F73" s="21"/>
      <c r="G73" s="21"/>
    </row>
    <row r="74" spans="1:20" ht="21" thickBot="1">
      <c r="A74" s="48"/>
      <c r="B74" s="47"/>
      <c r="C74" s="47"/>
      <c r="D74" s="47"/>
      <c r="E74" s="47"/>
      <c r="F74" s="47"/>
      <c r="G74" s="47"/>
      <c r="H74" s="47"/>
      <c r="I74" s="47"/>
      <c r="J74" s="47"/>
    </row>
    <row r="75" spans="1:20" ht="21" thickBot="1">
      <c r="B75" s="45" t="s">
        <v>11</v>
      </c>
      <c r="C75" s="46">
        <v>2</v>
      </c>
      <c r="D75" s="2"/>
      <c r="E75" s="2"/>
      <c r="F75" s="2"/>
      <c r="G75" s="2"/>
      <c r="H75" s="2"/>
      <c r="I75" s="2"/>
      <c r="J75" s="2"/>
    </row>
    <row r="76" spans="1:20" ht="21" thickBot="1">
      <c r="B76" s="104" t="s">
        <v>10</v>
      </c>
      <c r="C76" s="93" t="s">
        <v>9</v>
      </c>
      <c r="D76" s="94" t="s">
        <v>1</v>
      </c>
      <c r="E76" s="105" t="s">
        <v>2</v>
      </c>
      <c r="F76" s="105" t="s">
        <v>3</v>
      </c>
      <c r="G76" s="95" t="s">
        <v>4</v>
      </c>
      <c r="H76" s="96" t="s">
        <v>5</v>
      </c>
      <c r="I76" s="8" t="s">
        <v>6</v>
      </c>
      <c r="J76" s="12"/>
    </row>
    <row r="77" spans="1:20">
      <c r="B77" s="159">
        <v>6</v>
      </c>
      <c r="C77" s="148">
        <v>2</v>
      </c>
      <c r="D77" s="149">
        <v>2</v>
      </c>
      <c r="E77" s="146">
        <v>2.5</v>
      </c>
      <c r="F77" s="146">
        <v>3.5</v>
      </c>
      <c r="G77" s="146">
        <v>2.5</v>
      </c>
      <c r="H77" s="146">
        <v>3.5</v>
      </c>
      <c r="I77" s="127">
        <f t="shared" ref="I77:I82" si="36">SUM(C77:H77)</f>
        <v>16</v>
      </c>
      <c r="J77" s="12"/>
    </row>
    <row r="78" spans="1:20">
      <c r="B78" s="85">
        <v>1</v>
      </c>
      <c r="C78" s="86">
        <v>1</v>
      </c>
      <c r="D78" s="86">
        <v>2</v>
      </c>
      <c r="E78" s="86">
        <v>3</v>
      </c>
      <c r="F78" s="86">
        <v>2.5</v>
      </c>
      <c r="G78" s="86">
        <v>2.5</v>
      </c>
      <c r="H78" s="86">
        <v>3.5</v>
      </c>
      <c r="I78" s="122">
        <f t="shared" si="36"/>
        <v>14.5</v>
      </c>
      <c r="J78" s="9"/>
    </row>
    <row r="79" spans="1:20">
      <c r="B79" s="85">
        <v>5</v>
      </c>
      <c r="C79" s="86">
        <v>1</v>
      </c>
      <c r="D79" s="86">
        <v>2.5</v>
      </c>
      <c r="E79" s="86">
        <v>3</v>
      </c>
      <c r="F79" s="86">
        <v>3</v>
      </c>
      <c r="G79" s="86">
        <v>2.5</v>
      </c>
      <c r="H79" s="87">
        <v>2.5</v>
      </c>
      <c r="I79" s="88">
        <f t="shared" si="36"/>
        <v>14.5</v>
      </c>
      <c r="J79" s="9"/>
    </row>
    <row r="80" spans="1:20">
      <c r="B80" s="85">
        <v>2</v>
      </c>
      <c r="C80" s="86">
        <v>1</v>
      </c>
      <c r="D80" s="86">
        <v>1</v>
      </c>
      <c r="E80" s="86">
        <v>2</v>
      </c>
      <c r="F80" s="86">
        <v>3</v>
      </c>
      <c r="G80" s="86">
        <v>2.5</v>
      </c>
      <c r="H80" s="87">
        <v>4</v>
      </c>
      <c r="I80" s="88">
        <f t="shared" si="36"/>
        <v>13.5</v>
      </c>
      <c r="J80" s="9"/>
    </row>
    <row r="81" spans="1:10">
      <c r="B81" s="85">
        <v>4</v>
      </c>
      <c r="C81" s="86">
        <v>1</v>
      </c>
      <c r="D81" s="86">
        <v>2</v>
      </c>
      <c r="E81" s="86">
        <v>2.5</v>
      </c>
      <c r="F81" s="86">
        <v>3</v>
      </c>
      <c r="G81" s="86">
        <v>2</v>
      </c>
      <c r="H81" s="87">
        <v>3</v>
      </c>
      <c r="I81" s="88">
        <f t="shared" si="36"/>
        <v>13.5</v>
      </c>
      <c r="J81" s="9"/>
    </row>
    <row r="82" spans="1:10">
      <c r="B82" s="160">
        <v>3</v>
      </c>
      <c r="C82" s="86">
        <v>1</v>
      </c>
      <c r="D82" s="86">
        <v>2</v>
      </c>
      <c r="E82" s="86">
        <v>2.5</v>
      </c>
      <c r="F82" s="86">
        <v>2.5</v>
      </c>
      <c r="G82" s="86">
        <v>2</v>
      </c>
      <c r="H82" s="87">
        <v>3</v>
      </c>
      <c r="I82" s="88">
        <f t="shared" si="36"/>
        <v>13</v>
      </c>
      <c r="J82" s="9"/>
    </row>
    <row r="83" spans="1:10" ht="21" thickBot="1">
      <c r="B83" s="36"/>
      <c r="C83" s="15"/>
      <c r="D83" s="15"/>
      <c r="E83" s="15"/>
      <c r="F83" s="15"/>
      <c r="G83" s="15"/>
      <c r="H83" s="16"/>
      <c r="I83" s="39"/>
      <c r="J83" s="9"/>
    </row>
    <row r="84" spans="1:10" ht="21" thickBot="1">
      <c r="B84" s="41" t="s">
        <v>6</v>
      </c>
      <c r="C84" s="42">
        <f t="shared" ref="C84:H84" si="37">AVERAGE(C78:C81)</f>
        <v>1</v>
      </c>
      <c r="D84" s="42">
        <f t="shared" si="37"/>
        <v>1.875</v>
      </c>
      <c r="E84" s="42">
        <f t="shared" si="37"/>
        <v>2.625</v>
      </c>
      <c r="F84" s="42">
        <f t="shared" si="37"/>
        <v>2.875</v>
      </c>
      <c r="G84" s="42">
        <f t="shared" si="37"/>
        <v>2.375</v>
      </c>
      <c r="H84" s="42">
        <f t="shared" si="37"/>
        <v>3.25</v>
      </c>
      <c r="I84" s="43">
        <f>SUM(C84:H84)</f>
        <v>14</v>
      </c>
      <c r="J84" s="9"/>
    </row>
    <row r="85" spans="1:10">
      <c r="D85" s="21"/>
      <c r="E85" s="21"/>
      <c r="F85" s="21"/>
      <c r="G85" s="21"/>
      <c r="H85" s="21"/>
      <c r="I85" s="22"/>
    </row>
    <row r="86" spans="1:10">
      <c r="C86" s="21"/>
      <c r="D86" s="21"/>
      <c r="E86" s="21"/>
      <c r="F86" s="21"/>
      <c r="G86" s="21"/>
      <c r="H86" s="22"/>
      <c r="I86" s="2"/>
    </row>
    <row r="87" spans="1:10">
      <c r="B87" s="23" t="s">
        <v>15</v>
      </c>
      <c r="C87" s="21">
        <f>MIN(I78:I83)</f>
        <v>13</v>
      </c>
      <c r="D87" s="21"/>
      <c r="E87" s="21"/>
      <c r="F87" s="21"/>
      <c r="G87" s="21"/>
      <c r="H87" s="2"/>
      <c r="I87" s="2"/>
    </row>
    <row r="88" spans="1:10" ht="21" thickBot="1">
      <c r="B88" s="23" t="s">
        <v>16</v>
      </c>
      <c r="C88" s="21">
        <f>MAX(I77:I83)</f>
        <v>16</v>
      </c>
      <c r="D88" s="21"/>
      <c r="E88" s="21"/>
      <c r="F88" s="21"/>
      <c r="G88" s="21"/>
      <c r="H88" s="2"/>
      <c r="I88" s="2"/>
    </row>
    <row r="89" spans="1:10" ht="21" thickBot="1">
      <c r="B89" s="44"/>
      <c r="C89" s="40"/>
      <c r="D89" s="21"/>
      <c r="E89" s="21"/>
      <c r="F89" s="21"/>
      <c r="G89" s="21"/>
    </row>
    <row r="90" spans="1:10">
      <c r="B90" s="23"/>
      <c r="C90" s="21"/>
      <c r="D90" s="21"/>
      <c r="E90" s="21"/>
      <c r="F90" s="21"/>
      <c r="G90" s="21"/>
    </row>
    <row r="92" spans="1:10" ht="21" thickBot="1">
      <c r="A92" s="48"/>
      <c r="B92" s="47"/>
      <c r="C92" s="47"/>
      <c r="D92" s="47"/>
      <c r="E92" s="47"/>
      <c r="F92" s="47"/>
      <c r="G92" s="47"/>
      <c r="H92" s="47"/>
      <c r="I92" s="47"/>
      <c r="J92" s="47"/>
    </row>
    <row r="93" spans="1:10" ht="21" thickBot="1">
      <c r="B93" s="45" t="s">
        <v>11</v>
      </c>
      <c r="C93" s="46">
        <v>3</v>
      </c>
      <c r="D93" s="2"/>
      <c r="E93" s="2"/>
      <c r="F93" s="2"/>
      <c r="G93" s="2"/>
      <c r="H93" s="2"/>
      <c r="I93" s="2"/>
      <c r="J93" s="2"/>
    </row>
    <row r="94" spans="1:10">
      <c r="B94" s="104" t="s">
        <v>10</v>
      </c>
      <c r="C94" s="93" t="s">
        <v>9</v>
      </c>
      <c r="D94" s="94" t="s">
        <v>1</v>
      </c>
      <c r="E94" s="105" t="s">
        <v>2</v>
      </c>
      <c r="F94" s="105" t="s">
        <v>3</v>
      </c>
      <c r="G94" s="95" t="s">
        <v>4</v>
      </c>
      <c r="H94" s="96" t="s">
        <v>5</v>
      </c>
      <c r="I94" s="106" t="s">
        <v>6</v>
      </c>
      <c r="J94" s="12"/>
    </row>
    <row r="95" spans="1:10">
      <c r="B95" s="159">
        <v>6</v>
      </c>
      <c r="C95" s="161">
        <v>2</v>
      </c>
      <c r="D95" s="162">
        <v>2.5</v>
      </c>
      <c r="E95" s="161">
        <v>3</v>
      </c>
      <c r="F95" s="161">
        <v>3.5</v>
      </c>
      <c r="G95" s="161">
        <v>2.5</v>
      </c>
      <c r="H95" s="161">
        <v>3.5</v>
      </c>
      <c r="I95" s="122">
        <f t="shared" ref="I95:I100" si="38">SUM(C95:H95)</f>
        <v>17</v>
      </c>
      <c r="J95" s="9"/>
    </row>
    <row r="96" spans="1:10">
      <c r="B96" s="85">
        <v>3</v>
      </c>
      <c r="C96" s="86">
        <v>1.5</v>
      </c>
      <c r="D96" s="86">
        <v>2</v>
      </c>
      <c r="E96" s="86">
        <v>2.5</v>
      </c>
      <c r="F96" s="86">
        <v>3</v>
      </c>
      <c r="G96" s="86">
        <v>2.5</v>
      </c>
      <c r="H96" s="86">
        <v>3.5</v>
      </c>
      <c r="I96" s="122">
        <f t="shared" si="38"/>
        <v>15</v>
      </c>
      <c r="J96" s="9"/>
    </row>
    <row r="97" spans="1:11">
      <c r="B97" s="85">
        <v>1</v>
      </c>
      <c r="C97" s="86">
        <v>1.5</v>
      </c>
      <c r="D97" s="86">
        <v>2</v>
      </c>
      <c r="E97" s="86">
        <v>3</v>
      </c>
      <c r="F97" s="86">
        <v>3</v>
      </c>
      <c r="G97" s="86">
        <v>1.5</v>
      </c>
      <c r="H97" s="87">
        <v>3.5</v>
      </c>
      <c r="I97" s="88">
        <f t="shared" si="38"/>
        <v>14.5</v>
      </c>
      <c r="J97" s="9"/>
    </row>
    <row r="98" spans="1:11">
      <c r="B98" s="85">
        <v>4</v>
      </c>
      <c r="C98" s="86">
        <v>1.5</v>
      </c>
      <c r="D98" s="86">
        <v>2</v>
      </c>
      <c r="E98" s="86">
        <v>3</v>
      </c>
      <c r="F98" s="86">
        <v>2</v>
      </c>
      <c r="G98" s="86">
        <v>2.5</v>
      </c>
      <c r="H98" s="87">
        <v>3</v>
      </c>
      <c r="I98" s="88">
        <f t="shared" si="38"/>
        <v>14</v>
      </c>
      <c r="J98" s="9"/>
    </row>
    <row r="99" spans="1:11">
      <c r="B99" s="85">
        <v>5</v>
      </c>
      <c r="C99" s="86">
        <v>1</v>
      </c>
      <c r="D99" s="86">
        <v>1</v>
      </c>
      <c r="E99" s="86">
        <v>2.5</v>
      </c>
      <c r="F99" s="86">
        <v>2.5</v>
      </c>
      <c r="G99" s="86">
        <v>1.5</v>
      </c>
      <c r="H99" s="87">
        <v>3</v>
      </c>
      <c r="I99" s="88">
        <f t="shared" si="38"/>
        <v>11.5</v>
      </c>
      <c r="J99" s="9"/>
      <c r="K99" s="23"/>
    </row>
    <row r="100" spans="1:11">
      <c r="B100" s="160">
        <v>2</v>
      </c>
      <c r="C100" s="86">
        <v>1</v>
      </c>
      <c r="D100" s="86">
        <v>2</v>
      </c>
      <c r="E100" s="86">
        <v>2</v>
      </c>
      <c r="F100" s="86">
        <v>2</v>
      </c>
      <c r="G100" s="86">
        <v>2</v>
      </c>
      <c r="H100" s="87">
        <v>2</v>
      </c>
      <c r="I100" s="88">
        <f t="shared" si="38"/>
        <v>11</v>
      </c>
      <c r="J100" s="9"/>
    </row>
    <row r="101" spans="1:11" ht="21" thickBot="1">
      <c r="B101" s="147"/>
      <c r="C101" s="54"/>
      <c r="D101" s="54"/>
      <c r="E101" s="54"/>
      <c r="F101" s="54"/>
      <c r="G101" s="54"/>
      <c r="H101" s="55"/>
      <c r="I101" s="56"/>
      <c r="J101" s="9"/>
    </row>
    <row r="102" spans="1:11" ht="21" thickBot="1">
      <c r="B102" s="41" t="s">
        <v>6</v>
      </c>
      <c r="C102" s="42">
        <f t="shared" ref="C102:H102" si="39">AVERAGE(C96:C99)</f>
        <v>1.375</v>
      </c>
      <c r="D102" s="42">
        <f t="shared" si="39"/>
        <v>1.75</v>
      </c>
      <c r="E102" s="42">
        <f t="shared" si="39"/>
        <v>2.75</v>
      </c>
      <c r="F102" s="42">
        <f t="shared" si="39"/>
        <v>2.625</v>
      </c>
      <c r="G102" s="42">
        <f t="shared" si="39"/>
        <v>2</v>
      </c>
      <c r="H102" s="42">
        <f t="shared" si="39"/>
        <v>3.25</v>
      </c>
      <c r="I102" s="43">
        <f>SUM(C102:H102)</f>
        <v>13.75</v>
      </c>
    </row>
    <row r="103" spans="1:11">
      <c r="D103" s="21"/>
      <c r="E103" s="21"/>
      <c r="F103" s="21"/>
      <c r="G103" s="21"/>
      <c r="H103" s="21"/>
      <c r="I103" s="22"/>
    </row>
    <row r="104" spans="1:11">
      <c r="C104" s="21"/>
      <c r="D104" s="21"/>
      <c r="E104" s="21"/>
      <c r="F104" s="21"/>
      <c r="G104" s="21"/>
      <c r="H104" s="22"/>
      <c r="I104" s="2"/>
    </row>
    <row r="105" spans="1:11">
      <c r="B105" s="23" t="s">
        <v>15</v>
      </c>
      <c r="C105" s="21">
        <f>MIN(I95:I100)</f>
        <v>11</v>
      </c>
      <c r="D105" s="21"/>
      <c r="E105" s="21"/>
      <c r="F105" s="21"/>
      <c r="G105" s="21"/>
      <c r="H105" s="2"/>
      <c r="I105" s="2"/>
    </row>
    <row r="106" spans="1:11" ht="21" thickBot="1">
      <c r="B106" s="23" t="s">
        <v>16</v>
      </c>
      <c r="C106" s="21">
        <f>MAX(I95:I101)</f>
        <v>17</v>
      </c>
      <c r="D106" s="21"/>
      <c r="E106" s="21"/>
      <c r="F106" s="21"/>
      <c r="G106" s="21"/>
      <c r="H106" s="2"/>
      <c r="I106" s="2"/>
    </row>
    <row r="107" spans="1:11" ht="21" thickBot="1">
      <c r="B107" s="44"/>
      <c r="C107" s="40"/>
      <c r="D107" s="21"/>
      <c r="E107" s="21"/>
      <c r="F107" s="21"/>
      <c r="G107" s="21"/>
    </row>
    <row r="108" spans="1:11">
      <c r="B108" s="23"/>
      <c r="C108" s="21"/>
      <c r="D108" s="21"/>
      <c r="E108" s="21"/>
      <c r="F108" s="21"/>
      <c r="G108" s="21"/>
    </row>
    <row r="109" spans="1:11" ht="21" thickBot="1">
      <c r="A109" s="48"/>
      <c r="J109" s="47"/>
    </row>
    <row r="110" spans="1:11" ht="21" thickBot="1">
      <c r="B110" s="47"/>
      <c r="C110" s="47"/>
      <c r="D110" s="47"/>
      <c r="E110" s="47"/>
      <c r="F110" s="47"/>
      <c r="G110" s="47"/>
      <c r="H110" s="47"/>
      <c r="I110" s="47"/>
      <c r="J110" s="2"/>
    </row>
    <row r="111" spans="1:11" ht="21" thickBot="1">
      <c r="B111" s="45" t="s">
        <v>11</v>
      </c>
      <c r="C111" s="46">
        <v>4</v>
      </c>
      <c r="D111" s="2"/>
      <c r="E111" s="2"/>
      <c r="F111" s="2"/>
      <c r="G111" s="2"/>
      <c r="H111" s="2"/>
      <c r="I111" s="2"/>
      <c r="J111" s="12"/>
    </row>
    <row r="112" spans="1:11">
      <c r="B112" s="104" t="s">
        <v>10</v>
      </c>
      <c r="C112" s="93" t="s">
        <v>9</v>
      </c>
      <c r="D112" s="94" t="s">
        <v>1</v>
      </c>
      <c r="E112" s="105" t="s">
        <v>2</v>
      </c>
      <c r="F112" s="105" t="s">
        <v>3</v>
      </c>
      <c r="G112" s="95" t="s">
        <v>4</v>
      </c>
      <c r="H112" s="96" t="s">
        <v>5</v>
      </c>
      <c r="I112" s="106" t="s">
        <v>6</v>
      </c>
      <c r="J112" s="9"/>
    </row>
    <row r="113" spans="1:11">
      <c r="B113" s="160">
        <v>3</v>
      </c>
      <c r="C113" s="86">
        <v>1</v>
      </c>
      <c r="D113" s="86">
        <v>2</v>
      </c>
      <c r="E113" s="86">
        <v>2</v>
      </c>
      <c r="F113" s="86">
        <v>2</v>
      </c>
      <c r="G113" s="86">
        <v>1.5</v>
      </c>
      <c r="H113" s="86">
        <v>3</v>
      </c>
      <c r="I113" s="122">
        <f t="shared" ref="I113:I119" si="40">SUM(C113:H113)</f>
        <v>11.5</v>
      </c>
      <c r="J113" s="9"/>
    </row>
    <row r="114" spans="1:11">
      <c r="B114" s="85">
        <v>1</v>
      </c>
      <c r="C114" s="86">
        <v>1.5</v>
      </c>
      <c r="D114" s="86">
        <v>2.5</v>
      </c>
      <c r="E114" s="86">
        <v>3</v>
      </c>
      <c r="F114" s="86">
        <v>1.5</v>
      </c>
      <c r="G114" s="86">
        <v>1</v>
      </c>
      <c r="H114" s="86">
        <v>2</v>
      </c>
      <c r="I114" s="122">
        <f t="shared" si="40"/>
        <v>11.5</v>
      </c>
      <c r="J114" s="9"/>
    </row>
    <row r="115" spans="1:11">
      <c r="B115" s="85">
        <v>6</v>
      </c>
      <c r="C115" s="86">
        <v>1</v>
      </c>
      <c r="D115" s="86">
        <v>1.5</v>
      </c>
      <c r="E115" s="86">
        <v>1.5</v>
      </c>
      <c r="F115" s="86">
        <v>2.5</v>
      </c>
      <c r="G115" s="86">
        <v>1.5</v>
      </c>
      <c r="H115" s="86">
        <v>2.5</v>
      </c>
      <c r="I115" s="122">
        <f t="shared" si="40"/>
        <v>10.5</v>
      </c>
      <c r="J115" s="9"/>
      <c r="K115" s="23"/>
    </row>
    <row r="116" spans="1:11">
      <c r="B116" s="85">
        <v>4</v>
      </c>
      <c r="C116" s="86">
        <v>0.5</v>
      </c>
      <c r="D116" s="86">
        <v>2</v>
      </c>
      <c r="E116" s="86">
        <v>3</v>
      </c>
      <c r="F116" s="86">
        <v>2</v>
      </c>
      <c r="G116" s="86">
        <v>1</v>
      </c>
      <c r="H116" s="86">
        <v>2</v>
      </c>
      <c r="I116" s="122">
        <f t="shared" si="40"/>
        <v>10.5</v>
      </c>
      <c r="J116" s="9"/>
    </row>
    <row r="117" spans="1:11" ht="21" thickBot="1">
      <c r="B117" s="85">
        <v>2</v>
      </c>
      <c r="C117" s="86">
        <v>1.5</v>
      </c>
      <c r="D117" s="86">
        <v>1.5</v>
      </c>
      <c r="E117" s="86">
        <v>2.5</v>
      </c>
      <c r="F117" s="86">
        <v>2</v>
      </c>
      <c r="G117" s="86">
        <v>1</v>
      </c>
      <c r="H117" s="86">
        <v>2</v>
      </c>
      <c r="I117" s="122">
        <f t="shared" si="40"/>
        <v>10.5</v>
      </c>
      <c r="J117" s="9"/>
    </row>
    <row r="118" spans="1:11" ht="21" thickBot="1">
      <c r="B118" s="163">
        <v>5</v>
      </c>
      <c r="C118" s="54">
        <v>0.5</v>
      </c>
      <c r="D118" s="54">
        <v>1.5</v>
      </c>
      <c r="E118" s="54">
        <v>2</v>
      </c>
      <c r="F118" s="54">
        <v>2.5</v>
      </c>
      <c r="G118" s="54">
        <v>1</v>
      </c>
      <c r="H118" s="55">
        <v>2</v>
      </c>
      <c r="I118" s="122">
        <f t="shared" si="40"/>
        <v>9.5</v>
      </c>
    </row>
    <row r="119" spans="1:11" ht="21" thickBot="1">
      <c r="B119" s="41" t="s">
        <v>6</v>
      </c>
      <c r="C119" s="42">
        <f t="shared" ref="C119:H119" si="41">AVERAGE(C114:C117)</f>
        <v>1.125</v>
      </c>
      <c r="D119" s="42">
        <f t="shared" si="41"/>
        <v>1.875</v>
      </c>
      <c r="E119" s="42">
        <f t="shared" si="41"/>
        <v>2.5</v>
      </c>
      <c r="F119" s="42">
        <f t="shared" si="41"/>
        <v>2</v>
      </c>
      <c r="G119" s="42">
        <f t="shared" si="41"/>
        <v>1.125</v>
      </c>
      <c r="H119" s="42">
        <f t="shared" si="41"/>
        <v>2.125</v>
      </c>
      <c r="I119" s="43">
        <f t="shared" si="40"/>
        <v>10.75</v>
      </c>
    </row>
    <row r="120" spans="1:11">
      <c r="D120" s="21"/>
      <c r="E120" s="21"/>
      <c r="F120" s="21"/>
      <c r="G120" s="21"/>
      <c r="H120" s="21"/>
      <c r="I120" s="22"/>
    </row>
    <row r="121" spans="1:11">
      <c r="C121" s="21"/>
      <c r="D121" s="21"/>
      <c r="E121" s="21"/>
      <c r="F121" s="21"/>
      <c r="G121" s="21"/>
      <c r="H121" s="22"/>
      <c r="I121" s="2"/>
    </row>
    <row r="122" spans="1:11">
      <c r="B122" s="23" t="s">
        <v>15</v>
      </c>
      <c r="C122" s="21">
        <f>MIN(I113:I118)</f>
        <v>9.5</v>
      </c>
      <c r="D122" s="21"/>
      <c r="E122" s="21"/>
      <c r="F122" s="21"/>
      <c r="G122" s="21"/>
      <c r="H122" s="2"/>
      <c r="I122" s="2"/>
    </row>
    <row r="123" spans="1:11" ht="21" thickBot="1">
      <c r="B123" s="23" t="s">
        <v>16</v>
      </c>
      <c r="C123" s="21">
        <f>MAX(I113:I118)</f>
        <v>11.5</v>
      </c>
      <c r="D123" s="21"/>
      <c r="E123" s="21"/>
      <c r="F123" s="21"/>
      <c r="G123" s="21"/>
      <c r="H123" s="2"/>
      <c r="I123" s="2"/>
    </row>
    <row r="124" spans="1:11" ht="21" thickBot="1">
      <c r="B124" s="44"/>
      <c r="C124" s="40"/>
      <c r="D124" s="21"/>
      <c r="E124" s="21"/>
      <c r="F124" s="21"/>
      <c r="G124" s="21"/>
    </row>
    <row r="125" spans="1:11" ht="21" thickBot="1">
      <c r="A125" s="48"/>
      <c r="B125" s="23"/>
      <c r="C125" s="21"/>
      <c r="D125" s="21"/>
      <c r="E125" s="21"/>
      <c r="F125" s="21"/>
      <c r="G125" s="21"/>
      <c r="J125" s="47"/>
    </row>
    <row r="126" spans="1:11">
      <c r="J126" s="2"/>
    </row>
    <row r="127" spans="1:11" ht="21" thickBot="1">
      <c r="B127" s="47"/>
      <c r="C127" s="47"/>
      <c r="D127" s="47"/>
      <c r="E127" s="47"/>
      <c r="F127" s="47"/>
      <c r="G127" s="47"/>
      <c r="H127" s="47"/>
      <c r="I127" s="47"/>
      <c r="J127" s="12"/>
    </row>
    <row r="128" spans="1:11" ht="21" thickBot="1">
      <c r="B128" s="45" t="s">
        <v>11</v>
      </c>
      <c r="C128" s="46">
        <v>5</v>
      </c>
      <c r="D128" s="2"/>
      <c r="E128" s="2"/>
      <c r="F128" s="2"/>
      <c r="G128" s="2"/>
      <c r="H128" s="2"/>
      <c r="I128" s="2"/>
      <c r="J128" s="9"/>
    </row>
    <row r="129" spans="1:20" ht="21" thickBot="1">
      <c r="B129" s="4" t="s">
        <v>10</v>
      </c>
      <c r="C129" s="37" t="s">
        <v>9</v>
      </c>
      <c r="D129" s="38" t="s">
        <v>1</v>
      </c>
      <c r="E129" s="6" t="s">
        <v>2</v>
      </c>
      <c r="F129" s="6" t="s">
        <v>3</v>
      </c>
      <c r="G129" s="7" t="s">
        <v>4</v>
      </c>
      <c r="H129" s="3" t="s">
        <v>5</v>
      </c>
      <c r="I129" s="8" t="s">
        <v>6</v>
      </c>
      <c r="J129" s="9"/>
    </row>
    <row r="130" spans="1:20">
      <c r="B130" s="160">
        <v>3</v>
      </c>
      <c r="C130" s="86">
        <v>1</v>
      </c>
      <c r="D130" s="86">
        <v>2</v>
      </c>
      <c r="E130" s="86">
        <v>2</v>
      </c>
      <c r="F130" s="86">
        <v>2.5</v>
      </c>
      <c r="G130" s="86">
        <v>3</v>
      </c>
      <c r="H130" s="87">
        <v>3.5</v>
      </c>
      <c r="I130" s="88">
        <f t="shared" ref="I130:I135" si="42">SUM(C130:H130)</f>
        <v>14</v>
      </c>
      <c r="J130" s="9"/>
      <c r="M130" s="164"/>
      <c r="N130" s="27"/>
      <c r="O130" s="27"/>
      <c r="P130" s="27"/>
      <c r="Q130" s="27"/>
      <c r="R130" s="27"/>
      <c r="S130" s="28"/>
      <c r="T130" s="25"/>
    </row>
    <row r="131" spans="1:20">
      <c r="B131" s="26">
        <v>1</v>
      </c>
      <c r="C131" s="27">
        <v>1</v>
      </c>
      <c r="D131" s="27">
        <v>2</v>
      </c>
      <c r="E131" s="27">
        <v>2</v>
      </c>
      <c r="F131" s="27">
        <v>2</v>
      </c>
      <c r="G131" s="27">
        <v>2</v>
      </c>
      <c r="H131" s="28">
        <v>2.5</v>
      </c>
      <c r="I131" s="25">
        <f t="shared" si="42"/>
        <v>11.5</v>
      </c>
      <c r="J131" s="9"/>
    </row>
    <row r="132" spans="1:20">
      <c r="B132" s="49">
        <v>4</v>
      </c>
      <c r="C132" s="50">
        <v>1.5</v>
      </c>
      <c r="D132" s="50">
        <v>2</v>
      </c>
      <c r="E132" s="50">
        <v>2</v>
      </c>
      <c r="F132" s="50">
        <v>3</v>
      </c>
      <c r="G132" s="50">
        <v>2</v>
      </c>
      <c r="H132" s="51">
        <v>2.5</v>
      </c>
      <c r="I132" s="52">
        <f t="shared" si="42"/>
        <v>13</v>
      </c>
      <c r="J132" s="9"/>
    </row>
    <row r="133" spans="1:20">
      <c r="B133" s="49">
        <v>6</v>
      </c>
      <c r="C133" s="50">
        <v>1</v>
      </c>
      <c r="D133" s="50">
        <v>1.5</v>
      </c>
      <c r="E133" s="50">
        <v>2</v>
      </c>
      <c r="F133" s="50">
        <v>2.5</v>
      </c>
      <c r="G133" s="50">
        <v>1.5</v>
      </c>
      <c r="H133" s="51">
        <v>3</v>
      </c>
      <c r="I133" s="52">
        <f t="shared" si="42"/>
        <v>11.5</v>
      </c>
      <c r="J133" s="9"/>
    </row>
    <row r="134" spans="1:20">
      <c r="B134" s="29">
        <v>2</v>
      </c>
      <c r="C134" s="30">
        <v>1</v>
      </c>
      <c r="D134" s="30">
        <v>1.5</v>
      </c>
      <c r="E134" s="30">
        <v>2</v>
      </c>
      <c r="F134" s="30">
        <v>2</v>
      </c>
      <c r="G134" s="30">
        <v>1.5</v>
      </c>
      <c r="H134" s="31">
        <v>2</v>
      </c>
      <c r="I134" s="25">
        <f t="shared" si="42"/>
        <v>10</v>
      </c>
      <c r="J134" s="9"/>
    </row>
    <row r="135" spans="1:20">
      <c r="B135" s="160">
        <v>5</v>
      </c>
      <c r="C135" s="50">
        <v>0.5</v>
      </c>
      <c r="D135" s="50">
        <v>1</v>
      </c>
      <c r="E135" s="50">
        <v>2</v>
      </c>
      <c r="F135" s="50">
        <v>2.5</v>
      </c>
      <c r="G135" s="50">
        <v>1</v>
      </c>
      <c r="H135" s="51">
        <v>1</v>
      </c>
      <c r="I135" s="52">
        <f t="shared" si="42"/>
        <v>8</v>
      </c>
      <c r="J135" s="9"/>
    </row>
    <row r="136" spans="1:20" ht="21" thickBot="1">
      <c r="B136" s="167"/>
      <c r="C136" s="126"/>
      <c r="D136" s="126"/>
      <c r="E136" s="126"/>
      <c r="F136" s="126"/>
      <c r="G136" s="126"/>
      <c r="H136" s="166"/>
      <c r="I136" s="127"/>
      <c r="J136" s="9"/>
    </row>
    <row r="137" spans="1:20" ht="21" thickBot="1">
      <c r="B137" s="41" t="s">
        <v>6</v>
      </c>
      <c r="C137" s="42">
        <f t="shared" ref="C137:H137" si="43">AVERAGE(C131:C134)</f>
        <v>1.125</v>
      </c>
      <c r="D137" s="42">
        <f t="shared" si="43"/>
        <v>1.75</v>
      </c>
      <c r="E137" s="42">
        <f t="shared" si="43"/>
        <v>2</v>
      </c>
      <c r="F137" s="42">
        <f t="shared" si="43"/>
        <v>2.375</v>
      </c>
      <c r="G137" s="42">
        <f t="shared" si="43"/>
        <v>1.75</v>
      </c>
      <c r="H137" s="42">
        <f t="shared" si="43"/>
        <v>2.5</v>
      </c>
      <c r="I137" s="43">
        <f>SUM(C137:H137)</f>
        <v>11.5</v>
      </c>
    </row>
    <row r="138" spans="1:20">
      <c r="D138" s="21"/>
      <c r="E138" s="21"/>
      <c r="F138" s="21"/>
      <c r="G138" s="21"/>
      <c r="H138" s="21"/>
      <c r="I138" s="22"/>
    </row>
    <row r="139" spans="1:20">
      <c r="C139" s="21"/>
      <c r="D139" s="21"/>
      <c r="E139" s="21"/>
      <c r="F139" s="21"/>
      <c r="G139" s="21"/>
      <c r="H139" s="22"/>
      <c r="I139" s="2"/>
    </row>
    <row r="140" spans="1:20">
      <c r="B140" s="23" t="s">
        <v>15</v>
      </c>
      <c r="C140" s="21">
        <f>MIN(I130:I135)</f>
        <v>8</v>
      </c>
      <c r="D140" s="21"/>
      <c r="E140" s="21"/>
      <c r="F140" s="21"/>
      <c r="G140" s="21"/>
      <c r="H140" s="2"/>
      <c r="I140" s="2"/>
    </row>
    <row r="141" spans="1:20" ht="21" thickBot="1">
      <c r="B141" s="23" t="s">
        <v>16</v>
      </c>
      <c r="C141" s="21">
        <f>MAX(I130:I135)</f>
        <v>14</v>
      </c>
      <c r="D141" s="21"/>
      <c r="E141" s="21"/>
      <c r="F141" s="21"/>
      <c r="G141" s="21"/>
      <c r="H141" s="2"/>
      <c r="I141" s="2"/>
    </row>
    <row r="142" spans="1:20" ht="21" thickBot="1">
      <c r="B142" s="44"/>
      <c r="C142" s="40"/>
      <c r="D142" s="21"/>
      <c r="E142" s="21"/>
      <c r="F142" s="21"/>
      <c r="G142" s="21"/>
    </row>
    <row r="143" spans="1:20">
      <c r="B143" s="23"/>
      <c r="C143" s="21"/>
      <c r="D143" s="21"/>
      <c r="E143" s="21"/>
      <c r="F143" s="21"/>
      <c r="G143" s="21"/>
    </row>
    <row r="144" spans="1:20" ht="21" thickBot="1">
      <c r="A144" s="48"/>
      <c r="J144" s="47"/>
    </row>
    <row r="145" spans="2:10">
      <c r="J145" s="2"/>
    </row>
    <row r="146" spans="2:10" ht="21" thickBot="1">
      <c r="B146" s="47"/>
      <c r="C146" s="47"/>
      <c r="D146" s="47"/>
      <c r="E146" s="47"/>
      <c r="F146" s="47"/>
      <c r="G146" s="47"/>
      <c r="H146" s="47"/>
      <c r="I146" s="47"/>
      <c r="J146" s="12"/>
    </row>
    <row r="147" spans="2:10" ht="21" thickBot="1">
      <c r="B147" s="45" t="s">
        <v>11</v>
      </c>
      <c r="C147" s="46">
        <v>6</v>
      </c>
      <c r="D147" s="2"/>
      <c r="E147" s="2"/>
      <c r="F147" s="2"/>
      <c r="G147" s="2"/>
      <c r="H147" s="2"/>
      <c r="I147" s="2"/>
      <c r="J147" s="9"/>
    </row>
    <row r="148" spans="2:10">
      <c r="B148" s="104" t="s">
        <v>10</v>
      </c>
      <c r="C148" s="93" t="s">
        <v>9</v>
      </c>
      <c r="D148" s="94" t="s">
        <v>1</v>
      </c>
      <c r="E148" s="105" t="s">
        <v>2</v>
      </c>
      <c r="F148" s="105" t="s">
        <v>3</v>
      </c>
      <c r="G148" s="95" t="s">
        <v>4</v>
      </c>
      <c r="H148" s="96" t="s">
        <v>5</v>
      </c>
      <c r="I148" s="106" t="s">
        <v>6</v>
      </c>
      <c r="J148" s="9"/>
    </row>
    <row r="149" spans="2:10">
      <c r="B149" s="160">
        <v>1</v>
      </c>
      <c r="C149" s="86">
        <v>1.5</v>
      </c>
      <c r="D149" s="86">
        <v>2.5</v>
      </c>
      <c r="E149" s="86">
        <v>3</v>
      </c>
      <c r="F149" s="86">
        <v>3</v>
      </c>
      <c r="G149" s="86">
        <v>2.5</v>
      </c>
      <c r="H149" s="86">
        <v>3.5</v>
      </c>
      <c r="I149" s="122">
        <f t="shared" ref="I149:I154" si="44">SUM(C149:H149)</f>
        <v>16</v>
      </c>
      <c r="J149" s="9"/>
    </row>
    <row r="150" spans="2:10">
      <c r="B150" s="85">
        <v>4</v>
      </c>
      <c r="C150" s="86">
        <v>2</v>
      </c>
      <c r="D150" s="86">
        <v>2.5</v>
      </c>
      <c r="E150" s="86">
        <v>2.5</v>
      </c>
      <c r="F150" s="86">
        <v>3</v>
      </c>
      <c r="G150" s="86">
        <v>2.5</v>
      </c>
      <c r="H150" s="86">
        <v>3.5</v>
      </c>
      <c r="I150" s="122">
        <f t="shared" si="44"/>
        <v>16</v>
      </c>
      <c r="J150" s="9"/>
    </row>
    <row r="151" spans="2:10">
      <c r="B151" s="85">
        <v>3</v>
      </c>
      <c r="C151" s="86">
        <v>1.5</v>
      </c>
      <c r="D151" s="86">
        <v>2.5</v>
      </c>
      <c r="E151" s="86">
        <v>2</v>
      </c>
      <c r="F151" s="86">
        <v>3</v>
      </c>
      <c r="G151" s="86">
        <v>2</v>
      </c>
      <c r="H151" s="86">
        <v>3.5</v>
      </c>
      <c r="I151" s="122">
        <f t="shared" si="44"/>
        <v>14.5</v>
      </c>
      <c r="J151" s="9"/>
    </row>
    <row r="152" spans="2:10">
      <c r="B152" s="85">
        <v>2</v>
      </c>
      <c r="C152" s="86">
        <v>1.5</v>
      </c>
      <c r="D152" s="86">
        <v>2</v>
      </c>
      <c r="E152" s="86">
        <v>2</v>
      </c>
      <c r="F152" s="86">
        <v>3</v>
      </c>
      <c r="G152" s="86">
        <v>2</v>
      </c>
      <c r="H152" s="86">
        <v>3</v>
      </c>
      <c r="I152" s="122">
        <f t="shared" si="44"/>
        <v>13.5</v>
      </c>
      <c r="J152" s="9"/>
    </row>
    <row r="153" spans="2:10">
      <c r="B153" s="85">
        <v>5</v>
      </c>
      <c r="C153" s="86">
        <v>1</v>
      </c>
      <c r="D153" s="86">
        <v>1.5</v>
      </c>
      <c r="E153" s="86">
        <v>2.5</v>
      </c>
      <c r="F153" s="86">
        <v>2.5</v>
      </c>
      <c r="G153" s="86">
        <v>2.5</v>
      </c>
      <c r="H153" s="86">
        <v>3.5</v>
      </c>
      <c r="I153" s="122">
        <f t="shared" si="44"/>
        <v>13.5</v>
      </c>
      <c r="J153" s="9"/>
    </row>
    <row r="154" spans="2:10">
      <c r="B154" s="159">
        <v>6</v>
      </c>
      <c r="C154" s="168">
        <v>1.5</v>
      </c>
      <c r="D154" s="168">
        <v>2</v>
      </c>
      <c r="E154" s="168">
        <v>2.5</v>
      </c>
      <c r="F154" s="168">
        <v>2.5</v>
      </c>
      <c r="G154" s="168">
        <v>2</v>
      </c>
      <c r="H154" s="168">
        <v>3</v>
      </c>
      <c r="I154" s="123">
        <f t="shared" si="44"/>
        <v>13.5</v>
      </c>
    </row>
    <row r="155" spans="2:10" ht="21" thickBot="1">
      <c r="B155" s="53"/>
      <c r="C155" s="54"/>
      <c r="D155" s="54"/>
      <c r="E155" s="54"/>
      <c r="F155" s="54"/>
      <c r="G155" s="54"/>
      <c r="H155" s="55"/>
      <c r="I155" s="56"/>
    </row>
    <row r="156" spans="2:10" ht="21" thickBot="1">
      <c r="B156" s="41" t="s">
        <v>6</v>
      </c>
      <c r="C156" s="42">
        <f t="shared" ref="C156:H156" si="45">AVERAGE(C150:C153)</f>
        <v>1.5</v>
      </c>
      <c r="D156" s="42">
        <f t="shared" si="45"/>
        <v>2.125</v>
      </c>
      <c r="E156" s="42">
        <f t="shared" si="45"/>
        <v>2.25</v>
      </c>
      <c r="F156" s="42">
        <f t="shared" si="45"/>
        <v>2.875</v>
      </c>
      <c r="G156" s="42">
        <f t="shared" si="45"/>
        <v>2.25</v>
      </c>
      <c r="H156" s="42">
        <f t="shared" si="45"/>
        <v>3.375</v>
      </c>
      <c r="I156" s="43">
        <f>SUM(C156:H156)</f>
        <v>14.375</v>
      </c>
    </row>
    <row r="157" spans="2:10">
      <c r="D157" s="21"/>
      <c r="E157" s="21"/>
      <c r="F157" s="21"/>
      <c r="G157" s="21"/>
      <c r="H157" s="21"/>
      <c r="I157" s="22"/>
    </row>
    <row r="158" spans="2:10">
      <c r="C158" s="21"/>
      <c r="D158" s="21"/>
      <c r="E158" s="21"/>
      <c r="F158" s="21"/>
      <c r="G158" s="21"/>
      <c r="H158" s="22"/>
      <c r="I158" s="2"/>
    </row>
    <row r="159" spans="2:10">
      <c r="B159" s="23" t="s">
        <v>15</v>
      </c>
      <c r="C159" s="21">
        <f>MIN(I150:I155)</f>
        <v>13.5</v>
      </c>
      <c r="D159" s="21"/>
      <c r="E159" s="21"/>
      <c r="F159" s="21"/>
      <c r="G159" s="21"/>
      <c r="H159" s="2"/>
      <c r="I159" s="2"/>
    </row>
    <row r="160" spans="2:10" ht="21" thickBot="1">
      <c r="B160" s="23" t="s">
        <v>16</v>
      </c>
      <c r="C160" s="21">
        <f>MAX(I150:I155)</f>
        <v>16</v>
      </c>
      <c r="D160" s="21"/>
      <c r="E160" s="21"/>
      <c r="F160" s="21"/>
      <c r="G160" s="21"/>
      <c r="H160" s="2"/>
      <c r="I160" s="2"/>
    </row>
    <row r="161" spans="1:10" ht="21" thickBot="1">
      <c r="A161" s="48"/>
      <c r="B161" s="44"/>
      <c r="C161" s="40"/>
      <c r="D161" s="21"/>
      <c r="E161" s="21"/>
      <c r="F161" s="21"/>
      <c r="G161" s="21"/>
      <c r="J161" s="47"/>
    </row>
    <row r="162" spans="1:10">
      <c r="B162" s="23"/>
      <c r="C162" s="21"/>
      <c r="D162" s="21"/>
      <c r="E162" s="21"/>
      <c r="F162" s="21"/>
      <c r="G162" s="21"/>
      <c r="J162" s="2"/>
    </row>
    <row r="163" spans="1:10">
      <c r="J163" s="12"/>
    </row>
    <row r="164" spans="1:10" ht="21" thickBot="1">
      <c r="B164" s="47"/>
      <c r="C164" s="47"/>
      <c r="D164" s="47"/>
      <c r="E164" s="47"/>
      <c r="F164" s="47"/>
      <c r="G164" s="47"/>
      <c r="H164" s="47"/>
      <c r="I164" s="47"/>
      <c r="J164" s="9"/>
    </row>
    <row r="165" spans="1:10" ht="21" thickBot="1">
      <c r="B165" s="45" t="s">
        <v>11</v>
      </c>
      <c r="C165" s="46">
        <v>7</v>
      </c>
      <c r="D165" s="2"/>
      <c r="E165" s="2"/>
      <c r="F165" s="2"/>
      <c r="G165" s="2"/>
      <c r="H165" s="2"/>
      <c r="I165" s="2"/>
      <c r="J165" s="9"/>
    </row>
    <row r="166" spans="1:10">
      <c r="B166" s="104" t="s">
        <v>10</v>
      </c>
      <c r="C166" s="93" t="s">
        <v>9</v>
      </c>
      <c r="D166" s="94" t="s">
        <v>1</v>
      </c>
      <c r="E166" s="105" t="s">
        <v>2</v>
      </c>
      <c r="F166" s="105" t="s">
        <v>3</v>
      </c>
      <c r="G166" s="95" t="s">
        <v>4</v>
      </c>
      <c r="H166" s="96" t="s">
        <v>5</v>
      </c>
      <c r="I166" s="106" t="s">
        <v>6</v>
      </c>
      <c r="J166" s="9"/>
    </row>
    <row r="167" spans="1:10">
      <c r="B167" s="160">
        <v>2</v>
      </c>
      <c r="C167" s="86">
        <v>1.5</v>
      </c>
      <c r="D167" s="86">
        <v>2</v>
      </c>
      <c r="E167" s="86">
        <v>2.5</v>
      </c>
      <c r="F167" s="86">
        <v>3</v>
      </c>
      <c r="G167" s="86">
        <v>2</v>
      </c>
      <c r="H167" s="86">
        <v>4</v>
      </c>
      <c r="I167" s="122">
        <f t="shared" ref="I167:I172" si="46">SUM(C167:H167)</f>
        <v>15</v>
      </c>
      <c r="J167" s="9"/>
    </row>
    <row r="168" spans="1:10">
      <c r="B168" s="169">
        <v>6</v>
      </c>
      <c r="C168" s="169">
        <v>1.5</v>
      </c>
      <c r="D168" s="170">
        <v>2</v>
      </c>
      <c r="E168" s="169">
        <v>2.5</v>
      </c>
      <c r="F168" s="169">
        <v>3</v>
      </c>
      <c r="G168" s="169">
        <v>2</v>
      </c>
      <c r="H168" s="169">
        <v>3</v>
      </c>
      <c r="I168" s="122">
        <f t="shared" si="46"/>
        <v>14</v>
      </c>
      <c r="J168" s="9"/>
    </row>
    <row r="169" spans="1:10">
      <c r="B169" s="85">
        <v>4</v>
      </c>
      <c r="C169" s="86">
        <v>1</v>
      </c>
      <c r="D169" s="86">
        <v>2</v>
      </c>
      <c r="E169" s="86">
        <v>2.5</v>
      </c>
      <c r="F169" s="86">
        <v>2.5</v>
      </c>
      <c r="G169" s="86">
        <v>2.5</v>
      </c>
      <c r="H169" s="86">
        <v>3</v>
      </c>
      <c r="I169" s="122">
        <f t="shared" si="46"/>
        <v>13.5</v>
      </c>
      <c r="J169" s="9"/>
    </row>
    <row r="170" spans="1:10">
      <c r="B170" s="85">
        <v>5</v>
      </c>
      <c r="C170" s="86">
        <v>1</v>
      </c>
      <c r="D170" s="86">
        <v>1.5</v>
      </c>
      <c r="E170" s="86">
        <v>2.5</v>
      </c>
      <c r="F170" s="86">
        <v>2</v>
      </c>
      <c r="G170" s="86">
        <v>2.5</v>
      </c>
      <c r="H170" s="86">
        <v>3.5</v>
      </c>
      <c r="I170" s="122">
        <f t="shared" si="46"/>
        <v>13</v>
      </c>
      <c r="J170" s="9"/>
    </row>
    <row r="171" spans="1:10">
      <c r="B171" s="85">
        <v>3</v>
      </c>
      <c r="C171" s="86">
        <v>1</v>
      </c>
      <c r="D171" s="86">
        <v>1.5</v>
      </c>
      <c r="E171" s="86">
        <v>2</v>
      </c>
      <c r="F171" s="86">
        <v>2.5</v>
      </c>
      <c r="G171" s="86">
        <v>2.5</v>
      </c>
      <c r="H171" s="86">
        <v>3</v>
      </c>
      <c r="I171" s="122">
        <f t="shared" si="46"/>
        <v>12.5</v>
      </c>
      <c r="J171" s="9"/>
    </row>
    <row r="172" spans="1:10">
      <c r="B172" s="160">
        <v>1</v>
      </c>
      <c r="C172" s="86">
        <v>1</v>
      </c>
      <c r="D172" s="86">
        <v>1.5</v>
      </c>
      <c r="E172" s="86">
        <v>2.5</v>
      </c>
      <c r="F172" s="86">
        <v>2</v>
      </c>
      <c r="G172" s="86">
        <v>1</v>
      </c>
      <c r="H172" s="87">
        <v>2</v>
      </c>
      <c r="I172" s="122">
        <f t="shared" si="46"/>
        <v>10</v>
      </c>
    </row>
    <row r="173" spans="1:10" ht="21" thickBot="1">
      <c r="B173" s="53"/>
      <c r="C173" s="54"/>
      <c r="D173" s="54"/>
      <c r="E173" s="54"/>
      <c r="F173" s="54"/>
      <c r="G173" s="54"/>
      <c r="H173" s="55"/>
      <c r="I173" s="52"/>
    </row>
    <row r="174" spans="1:10" ht="21" thickBot="1">
      <c r="B174" s="41" t="s">
        <v>6</v>
      </c>
      <c r="C174" s="42">
        <f t="shared" ref="C174:H174" si="47">AVERAGE(C168:C171)</f>
        <v>1.125</v>
      </c>
      <c r="D174" s="42">
        <f t="shared" si="47"/>
        <v>1.75</v>
      </c>
      <c r="E174" s="42">
        <f t="shared" si="47"/>
        <v>2.375</v>
      </c>
      <c r="F174" s="42">
        <f t="shared" si="47"/>
        <v>2.5</v>
      </c>
      <c r="G174" s="42">
        <f t="shared" si="47"/>
        <v>2.375</v>
      </c>
      <c r="H174" s="42">
        <f t="shared" si="47"/>
        <v>3.125</v>
      </c>
      <c r="I174" s="43">
        <f>SUM(C174:H174)</f>
        <v>13.25</v>
      </c>
    </row>
    <row r="175" spans="1:10">
      <c r="D175" s="21"/>
      <c r="E175" s="21"/>
      <c r="F175" s="21"/>
      <c r="G175" s="21"/>
      <c r="H175" s="21"/>
      <c r="I175" s="22"/>
    </row>
    <row r="176" spans="1:10">
      <c r="C176" s="21"/>
      <c r="D176" s="21"/>
      <c r="E176" s="21"/>
      <c r="F176" s="21"/>
      <c r="G176" s="21"/>
      <c r="H176" s="22"/>
      <c r="I176" s="2"/>
    </row>
    <row r="177" spans="1:9">
      <c r="B177" s="23" t="s">
        <v>15</v>
      </c>
      <c r="C177" s="21">
        <f>MIN(I168:I173)</f>
        <v>10</v>
      </c>
      <c r="D177" s="21"/>
      <c r="E177" s="21"/>
      <c r="F177" s="21"/>
      <c r="G177" s="21"/>
      <c r="H177" s="2"/>
      <c r="I177" s="2"/>
    </row>
    <row r="178" spans="1:9" ht="21" thickBot="1">
      <c r="B178" s="23" t="s">
        <v>16</v>
      </c>
      <c r="C178" s="21">
        <f>MAX(I168:I173)</f>
        <v>14</v>
      </c>
      <c r="D178" s="21"/>
      <c r="E178" s="21"/>
      <c r="F178" s="21"/>
      <c r="G178" s="21"/>
      <c r="H178" s="2"/>
      <c r="I178" s="2"/>
    </row>
    <row r="179" spans="1:9" ht="21" thickBot="1">
      <c r="A179" s="48"/>
      <c r="B179" s="44"/>
      <c r="C179" s="40"/>
      <c r="D179" s="21"/>
      <c r="E179" s="21"/>
      <c r="F179" s="21"/>
      <c r="G179" s="21"/>
    </row>
    <row r="180" spans="1:9">
      <c r="B180" s="23"/>
      <c r="C180" s="21"/>
      <c r="D180" s="21"/>
      <c r="E180" s="21"/>
      <c r="F180" s="21"/>
      <c r="G180" s="21"/>
    </row>
    <row r="182" spans="1:9" ht="21" thickBot="1">
      <c r="B182" s="47"/>
      <c r="C182" s="47"/>
      <c r="D182" s="47"/>
      <c r="E182" s="47"/>
      <c r="F182" s="47"/>
      <c r="G182" s="47"/>
      <c r="H182" s="47"/>
      <c r="I182" s="47"/>
    </row>
    <row r="183" spans="1:9" ht="21" thickBot="1">
      <c r="B183" s="45" t="s">
        <v>11</v>
      </c>
      <c r="C183" s="46">
        <v>8</v>
      </c>
      <c r="D183" s="2"/>
      <c r="E183" s="2"/>
      <c r="F183" s="2"/>
      <c r="G183" s="2"/>
      <c r="H183" s="2"/>
      <c r="I183" s="2"/>
    </row>
    <row r="184" spans="1:9">
      <c r="B184" s="104" t="s">
        <v>10</v>
      </c>
      <c r="C184" s="93" t="s">
        <v>9</v>
      </c>
      <c r="D184" s="94" t="s">
        <v>1</v>
      </c>
      <c r="E184" s="105" t="s">
        <v>2</v>
      </c>
      <c r="F184" s="105" t="s">
        <v>3</v>
      </c>
      <c r="G184" s="95" t="s">
        <v>4</v>
      </c>
      <c r="H184" s="96" t="s">
        <v>5</v>
      </c>
      <c r="I184" s="106" t="s">
        <v>6</v>
      </c>
    </row>
    <row r="185" spans="1:9">
      <c r="B185" s="151">
        <v>1</v>
      </c>
      <c r="C185" s="122">
        <v>1</v>
      </c>
      <c r="D185" s="122">
        <v>3</v>
      </c>
      <c r="E185" s="122">
        <v>3</v>
      </c>
      <c r="F185" s="122">
        <v>1.5</v>
      </c>
      <c r="G185" s="122">
        <v>0.5</v>
      </c>
      <c r="H185" s="122">
        <v>2</v>
      </c>
      <c r="I185" s="122">
        <f t="shared" ref="I185:I190" si="48">SUM(C185:H185)</f>
        <v>11</v>
      </c>
    </row>
    <row r="186" spans="1:9">
      <c r="B186" s="85">
        <v>5</v>
      </c>
      <c r="C186" s="86">
        <v>1.5</v>
      </c>
      <c r="D186" s="86">
        <v>2</v>
      </c>
      <c r="E186" s="86">
        <v>2.5</v>
      </c>
      <c r="F186" s="86">
        <v>2</v>
      </c>
      <c r="G186" s="86">
        <v>1</v>
      </c>
      <c r="H186" s="86">
        <v>2</v>
      </c>
      <c r="I186" s="122">
        <f t="shared" si="48"/>
        <v>11</v>
      </c>
    </row>
    <row r="187" spans="1:9">
      <c r="B187" s="146">
        <v>6</v>
      </c>
      <c r="C187" s="169">
        <v>1</v>
      </c>
      <c r="D187" s="170">
        <v>1.5</v>
      </c>
      <c r="E187" s="169">
        <v>2</v>
      </c>
      <c r="F187" s="169">
        <v>2.5</v>
      </c>
      <c r="G187" s="169">
        <v>1.5</v>
      </c>
      <c r="H187" s="169">
        <v>2.5</v>
      </c>
      <c r="I187" s="123">
        <f t="shared" si="48"/>
        <v>11</v>
      </c>
    </row>
    <row r="188" spans="1:9">
      <c r="B188" s="85">
        <v>3</v>
      </c>
      <c r="C188" s="86">
        <v>1</v>
      </c>
      <c r="D188" s="86">
        <v>2.5</v>
      </c>
      <c r="E188" s="86">
        <v>2.5</v>
      </c>
      <c r="F188" s="86">
        <v>1.5</v>
      </c>
      <c r="G188" s="86">
        <v>1</v>
      </c>
      <c r="H188" s="86">
        <v>2</v>
      </c>
      <c r="I188" s="122">
        <f t="shared" si="48"/>
        <v>10.5</v>
      </c>
    </row>
    <row r="189" spans="1:9">
      <c r="B189" s="85">
        <v>4</v>
      </c>
      <c r="C189" s="86">
        <v>1.5</v>
      </c>
      <c r="D189" s="86">
        <v>2</v>
      </c>
      <c r="E189" s="86">
        <v>3</v>
      </c>
      <c r="F189" s="86">
        <v>1.5</v>
      </c>
      <c r="G189" s="86">
        <v>0</v>
      </c>
      <c r="H189" s="86">
        <v>2</v>
      </c>
      <c r="I189" s="122">
        <f t="shared" si="48"/>
        <v>10</v>
      </c>
    </row>
    <row r="190" spans="1:9">
      <c r="B190" s="160">
        <v>2</v>
      </c>
      <c r="C190" s="86">
        <v>0.5</v>
      </c>
      <c r="D190" s="86">
        <v>2.5</v>
      </c>
      <c r="E190" s="86">
        <v>2</v>
      </c>
      <c r="F190" s="86">
        <v>2</v>
      </c>
      <c r="G190" s="86">
        <v>1</v>
      </c>
      <c r="H190" s="87">
        <v>1</v>
      </c>
      <c r="I190" s="122">
        <f t="shared" si="48"/>
        <v>9</v>
      </c>
    </row>
    <row r="191" spans="1:9" ht="21" thickBot="1">
      <c r="B191" s="53"/>
      <c r="C191" s="54"/>
      <c r="D191" s="54"/>
      <c r="E191" s="54"/>
      <c r="F191" s="54"/>
      <c r="G191" s="54"/>
      <c r="H191" s="55"/>
      <c r="I191" s="52"/>
    </row>
    <row r="192" spans="1:9" ht="21" thickBot="1">
      <c r="B192" s="41" t="s">
        <v>6</v>
      </c>
      <c r="C192" s="42">
        <f t="shared" ref="C192:H192" si="49">AVERAGE(C186:C189)</f>
        <v>1.25</v>
      </c>
      <c r="D192" s="42">
        <f t="shared" si="49"/>
        <v>2</v>
      </c>
      <c r="E192" s="42">
        <f t="shared" si="49"/>
        <v>2.5</v>
      </c>
      <c r="F192" s="42">
        <f t="shared" si="49"/>
        <v>1.875</v>
      </c>
      <c r="G192" s="42">
        <f t="shared" si="49"/>
        <v>0.875</v>
      </c>
      <c r="H192" s="42">
        <f t="shared" si="49"/>
        <v>2.125</v>
      </c>
      <c r="I192" s="43">
        <f>SUM(C192:H192)</f>
        <v>10.625</v>
      </c>
    </row>
    <row r="193" spans="1:9">
      <c r="D193" s="21"/>
      <c r="E193" s="21"/>
      <c r="F193" s="21"/>
      <c r="G193" s="21"/>
      <c r="H193" s="21"/>
      <c r="I193" s="22"/>
    </row>
    <row r="194" spans="1:9">
      <c r="C194" s="21"/>
      <c r="D194" s="21"/>
      <c r="E194" s="21"/>
      <c r="F194" s="21"/>
      <c r="G194" s="21"/>
      <c r="H194" s="22"/>
      <c r="I194" s="2"/>
    </row>
    <row r="195" spans="1:9">
      <c r="B195" s="23" t="s">
        <v>15</v>
      </c>
      <c r="C195" s="21">
        <f>MIN(I186:I191)</f>
        <v>9</v>
      </c>
      <c r="D195" s="21"/>
      <c r="E195" s="21"/>
      <c r="F195" s="21"/>
      <c r="G195" s="21"/>
      <c r="H195" s="2"/>
      <c r="I195" s="2"/>
    </row>
    <row r="196" spans="1:9" ht="21" thickBot="1">
      <c r="B196" s="23" t="s">
        <v>16</v>
      </c>
      <c r="C196" s="21">
        <f>MAX(I186:I191)</f>
        <v>11</v>
      </c>
      <c r="D196" s="21"/>
      <c r="E196" s="21"/>
      <c r="F196" s="21"/>
      <c r="G196" s="21"/>
      <c r="H196" s="2"/>
      <c r="I196" s="2"/>
    </row>
    <row r="197" spans="1:9" ht="21" thickBot="1">
      <c r="A197" s="48"/>
      <c r="B197" s="44"/>
      <c r="C197" s="40"/>
      <c r="D197" s="21"/>
      <c r="E197" s="21"/>
      <c r="F197" s="21"/>
      <c r="G197" s="21"/>
    </row>
    <row r="198" spans="1:9">
      <c r="B198" s="23"/>
      <c r="C198" s="21"/>
      <c r="D198" s="21"/>
      <c r="E198" s="21"/>
      <c r="F198" s="21"/>
      <c r="G198" s="21"/>
    </row>
    <row r="200" spans="1:9" ht="21" thickBot="1">
      <c r="B200" s="47"/>
      <c r="C200" s="47"/>
      <c r="D200" s="47"/>
      <c r="E200" s="47"/>
      <c r="F200" s="47"/>
      <c r="G200" s="47"/>
      <c r="H200" s="47"/>
      <c r="I200" s="47"/>
    </row>
    <row r="201" spans="1:9" ht="21" thickBot="1">
      <c r="B201" s="45" t="s">
        <v>11</v>
      </c>
      <c r="C201" s="46">
        <v>9</v>
      </c>
      <c r="D201" s="2"/>
      <c r="E201" s="2"/>
      <c r="F201" s="2"/>
      <c r="G201" s="2"/>
      <c r="H201" s="2"/>
      <c r="I201" s="2"/>
    </row>
    <row r="202" spans="1:9" ht="21" thickBot="1">
      <c r="B202" s="4" t="s">
        <v>10</v>
      </c>
      <c r="C202" s="37" t="s">
        <v>9</v>
      </c>
      <c r="D202" s="38" t="s">
        <v>1</v>
      </c>
      <c r="E202" s="6" t="s">
        <v>2</v>
      </c>
      <c r="F202" s="6" t="s">
        <v>3</v>
      </c>
      <c r="G202" s="7" t="s">
        <v>4</v>
      </c>
      <c r="H202" s="3" t="s">
        <v>5</v>
      </c>
      <c r="I202" s="8" t="s">
        <v>6</v>
      </c>
    </row>
    <row r="203" spans="1:9">
      <c r="B203" s="165">
        <v>6</v>
      </c>
      <c r="C203" s="166">
        <v>1</v>
      </c>
      <c r="D203" s="175">
        <v>1.5</v>
      </c>
      <c r="E203" s="126">
        <v>2.5</v>
      </c>
      <c r="F203" s="126">
        <v>3</v>
      </c>
      <c r="G203" s="166">
        <v>2.5</v>
      </c>
      <c r="H203" s="175">
        <v>3</v>
      </c>
      <c r="I203" s="56">
        <f t="shared" ref="I203:I208" si="50">SUM(C203:H203)</f>
        <v>13.5</v>
      </c>
    </row>
    <row r="204" spans="1:9">
      <c r="B204" s="60">
        <v>4</v>
      </c>
      <c r="C204" s="61">
        <v>1</v>
      </c>
      <c r="D204" s="61">
        <v>1</v>
      </c>
      <c r="E204" s="61">
        <v>2.5</v>
      </c>
      <c r="F204" s="61">
        <v>2.5</v>
      </c>
      <c r="G204" s="61">
        <v>2.5</v>
      </c>
      <c r="H204" s="62">
        <v>3</v>
      </c>
      <c r="I204" s="88">
        <f t="shared" si="50"/>
        <v>12.5</v>
      </c>
    </row>
    <row r="205" spans="1:9">
      <c r="B205" s="85">
        <v>1</v>
      </c>
      <c r="C205" s="86">
        <v>1</v>
      </c>
      <c r="D205" s="86">
        <v>1</v>
      </c>
      <c r="E205" s="86">
        <v>2</v>
      </c>
      <c r="F205" s="86">
        <v>2.5</v>
      </c>
      <c r="G205" s="86">
        <v>2.5</v>
      </c>
      <c r="H205" s="87">
        <v>3</v>
      </c>
      <c r="I205" s="88">
        <f t="shared" si="50"/>
        <v>12</v>
      </c>
    </row>
    <row r="206" spans="1:9">
      <c r="B206" s="85">
        <v>5</v>
      </c>
      <c r="C206" s="86">
        <v>0.5</v>
      </c>
      <c r="D206" s="86">
        <v>1</v>
      </c>
      <c r="E206" s="86">
        <v>1.5</v>
      </c>
      <c r="F206" s="86">
        <v>2.5</v>
      </c>
      <c r="G206" s="86">
        <v>2.5</v>
      </c>
      <c r="H206" s="87">
        <v>3.5</v>
      </c>
      <c r="I206" s="88">
        <f t="shared" si="50"/>
        <v>11.5</v>
      </c>
    </row>
    <row r="207" spans="1:9">
      <c r="B207" s="49">
        <v>2</v>
      </c>
      <c r="C207" s="50">
        <v>1</v>
      </c>
      <c r="D207" s="50">
        <v>1.5</v>
      </c>
      <c r="E207" s="50">
        <v>2</v>
      </c>
      <c r="F207" s="50">
        <v>2</v>
      </c>
      <c r="G207" s="50">
        <v>1.5</v>
      </c>
      <c r="H207" s="51">
        <v>3</v>
      </c>
      <c r="I207" s="52">
        <f t="shared" si="50"/>
        <v>11</v>
      </c>
    </row>
    <row r="208" spans="1:9">
      <c r="B208" s="160">
        <v>3</v>
      </c>
      <c r="C208" s="86">
        <v>1</v>
      </c>
      <c r="D208" s="86">
        <v>1.5</v>
      </c>
      <c r="E208" s="86">
        <v>1.5</v>
      </c>
      <c r="F208" s="86">
        <v>2</v>
      </c>
      <c r="G208" s="86">
        <v>2</v>
      </c>
      <c r="H208" s="87">
        <v>3</v>
      </c>
      <c r="I208" s="52">
        <f t="shared" si="50"/>
        <v>11</v>
      </c>
    </row>
    <row r="209" spans="1:9" ht="21" thickBot="1">
      <c r="B209" s="173"/>
      <c r="C209" s="174"/>
      <c r="D209" s="176"/>
      <c r="E209" s="173"/>
      <c r="F209" s="173"/>
      <c r="G209" s="173"/>
      <c r="H209" s="177"/>
      <c r="I209" s="107"/>
    </row>
    <row r="210" spans="1:9" ht="21" thickBot="1">
      <c r="B210" s="41" t="s">
        <v>6</v>
      </c>
      <c r="C210" s="42">
        <f t="shared" ref="C210:H210" si="51">AVERAGE(C204:C207)</f>
        <v>0.875</v>
      </c>
      <c r="D210" s="42">
        <f t="shared" si="51"/>
        <v>1.125</v>
      </c>
      <c r="E210" s="42">
        <f t="shared" si="51"/>
        <v>2</v>
      </c>
      <c r="F210" s="42">
        <f t="shared" si="51"/>
        <v>2.375</v>
      </c>
      <c r="G210" s="42">
        <f t="shared" si="51"/>
        <v>2.25</v>
      </c>
      <c r="H210" s="42">
        <f t="shared" si="51"/>
        <v>3.125</v>
      </c>
      <c r="I210" s="43">
        <f>SUM(C210:H210)</f>
        <v>11.75</v>
      </c>
    </row>
    <row r="211" spans="1:9">
      <c r="D211" s="21"/>
      <c r="E211" s="21"/>
      <c r="F211" s="21"/>
      <c r="G211" s="21"/>
      <c r="H211" s="21"/>
      <c r="I211" s="22"/>
    </row>
    <row r="212" spans="1:9">
      <c r="C212" s="21"/>
      <c r="D212" s="21"/>
      <c r="E212" s="21"/>
      <c r="F212" s="21"/>
      <c r="G212" s="21"/>
      <c r="H212" s="22"/>
      <c r="I212" s="2"/>
    </row>
    <row r="213" spans="1:9">
      <c r="B213" s="23" t="s">
        <v>15</v>
      </c>
      <c r="C213" s="21">
        <f>MIN(I204:I209)</f>
        <v>11</v>
      </c>
      <c r="D213" s="21"/>
      <c r="E213" s="21"/>
      <c r="F213" s="21"/>
      <c r="G213" s="21"/>
      <c r="H213" s="2"/>
      <c r="I213" s="2"/>
    </row>
    <row r="214" spans="1:9" ht="21" thickBot="1">
      <c r="B214" s="23" t="s">
        <v>16</v>
      </c>
      <c r="C214" s="21">
        <f>MAX(I204:I209)</f>
        <v>12.5</v>
      </c>
      <c r="D214" s="21"/>
      <c r="E214" s="21"/>
      <c r="F214" s="21"/>
      <c r="G214" s="21"/>
      <c r="H214" s="2"/>
      <c r="I214" s="2"/>
    </row>
    <row r="215" spans="1:9" ht="21" thickBot="1">
      <c r="A215" s="48"/>
      <c r="B215" s="44"/>
      <c r="C215" s="40"/>
      <c r="D215" s="21"/>
      <c r="E215" s="21"/>
      <c r="F215" s="21"/>
      <c r="G215" s="21"/>
    </row>
    <row r="216" spans="1:9">
      <c r="B216" s="23"/>
      <c r="C216" s="21"/>
      <c r="D216" s="21"/>
      <c r="E216" s="21"/>
      <c r="F216" s="21"/>
      <c r="G216" s="21"/>
    </row>
    <row r="218" spans="1:9" ht="21" thickBot="1">
      <c r="B218" s="47"/>
      <c r="C218" s="47"/>
      <c r="D218" s="47"/>
      <c r="E218" s="47"/>
      <c r="F218" s="47"/>
      <c r="G218" s="47"/>
      <c r="H218" s="47"/>
      <c r="I218" s="47"/>
    </row>
    <row r="219" spans="1:9" ht="21" thickBot="1">
      <c r="B219" s="45" t="s">
        <v>11</v>
      </c>
      <c r="C219" s="46">
        <v>10</v>
      </c>
      <c r="D219" s="2"/>
      <c r="E219" s="2"/>
      <c r="F219" s="2"/>
      <c r="G219" s="2"/>
      <c r="H219" s="2"/>
      <c r="I219" s="2"/>
    </row>
    <row r="220" spans="1:9">
      <c r="B220" s="104" t="s">
        <v>10</v>
      </c>
      <c r="C220" s="93" t="s">
        <v>9</v>
      </c>
      <c r="D220" s="94" t="s">
        <v>1</v>
      </c>
      <c r="E220" s="105" t="s">
        <v>2</v>
      </c>
      <c r="F220" s="105" t="s">
        <v>3</v>
      </c>
      <c r="G220" s="95" t="s">
        <v>4</v>
      </c>
      <c r="H220" s="96" t="s">
        <v>5</v>
      </c>
      <c r="I220" s="106" t="s">
        <v>6</v>
      </c>
    </row>
    <row r="221" spans="1:9">
      <c r="B221" s="160">
        <v>4</v>
      </c>
      <c r="C221" s="86">
        <v>2</v>
      </c>
      <c r="D221" s="86">
        <v>2</v>
      </c>
      <c r="E221" s="86">
        <v>2.5</v>
      </c>
      <c r="F221" s="86">
        <v>3</v>
      </c>
      <c r="G221" s="86">
        <v>3</v>
      </c>
      <c r="H221" s="86">
        <v>4</v>
      </c>
      <c r="I221" s="122">
        <f t="shared" ref="I221:I226" si="52">SUM(C221:H221)</f>
        <v>16.5</v>
      </c>
    </row>
    <row r="222" spans="1:9">
      <c r="B222" s="60">
        <v>3</v>
      </c>
      <c r="C222" s="61">
        <v>1</v>
      </c>
      <c r="D222" s="61">
        <v>2</v>
      </c>
      <c r="E222" s="61">
        <v>2.5</v>
      </c>
      <c r="F222" s="61">
        <v>2.5</v>
      </c>
      <c r="G222" s="61">
        <v>2</v>
      </c>
      <c r="H222" s="62">
        <v>3.5</v>
      </c>
      <c r="I222" s="88">
        <f t="shared" si="52"/>
        <v>13.5</v>
      </c>
    </row>
    <row r="223" spans="1:9">
      <c r="B223" s="85">
        <v>6</v>
      </c>
      <c r="C223" s="86">
        <v>1.5</v>
      </c>
      <c r="D223" s="86">
        <v>2</v>
      </c>
      <c r="E223" s="86">
        <v>2</v>
      </c>
      <c r="F223" s="86">
        <v>2.5</v>
      </c>
      <c r="G223" s="86">
        <v>2</v>
      </c>
      <c r="H223" s="87">
        <v>3</v>
      </c>
      <c r="I223" s="88">
        <f t="shared" si="52"/>
        <v>13</v>
      </c>
    </row>
    <row r="224" spans="1:9">
      <c r="B224" s="85">
        <v>1</v>
      </c>
      <c r="C224" s="86">
        <v>1</v>
      </c>
      <c r="D224" s="86">
        <v>1.5</v>
      </c>
      <c r="E224" s="86">
        <v>1.5</v>
      </c>
      <c r="F224" s="86">
        <v>2.5</v>
      </c>
      <c r="G224" s="86">
        <v>2</v>
      </c>
      <c r="H224" s="87">
        <v>3.5</v>
      </c>
      <c r="I224" s="88">
        <f t="shared" si="52"/>
        <v>12</v>
      </c>
    </row>
    <row r="225" spans="2:9">
      <c r="B225" s="85">
        <v>2</v>
      </c>
      <c r="C225" s="86">
        <v>1</v>
      </c>
      <c r="D225" s="86">
        <v>1.5</v>
      </c>
      <c r="E225" s="86">
        <v>2</v>
      </c>
      <c r="F225" s="86">
        <v>2</v>
      </c>
      <c r="G225" s="86">
        <v>1.5</v>
      </c>
      <c r="H225" s="87">
        <v>3.5</v>
      </c>
      <c r="I225" s="88">
        <f t="shared" si="52"/>
        <v>11.5</v>
      </c>
    </row>
    <row r="226" spans="2:9">
      <c r="B226" s="160">
        <v>5</v>
      </c>
      <c r="C226" s="86">
        <v>1</v>
      </c>
      <c r="D226" s="86">
        <v>1</v>
      </c>
      <c r="E226" s="86">
        <v>1.5</v>
      </c>
      <c r="F226" s="86">
        <v>2.5</v>
      </c>
      <c r="G226" s="86">
        <v>2</v>
      </c>
      <c r="H226" s="87">
        <v>2.5</v>
      </c>
      <c r="I226" s="88">
        <f t="shared" si="52"/>
        <v>10.5</v>
      </c>
    </row>
    <row r="227" spans="2:9" ht="21" thickBot="1">
      <c r="B227" s="173"/>
      <c r="C227" s="174"/>
      <c r="D227" s="176"/>
      <c r="E227" s="173"/>
      <c r="F227" s="173"/>
      <c r="G227" s="173"/>
      <c r="H227" s="177"/>
      <c r="I227" s="107"/>
    </row>
    <row r="228" spans="2:9" ht="21" thickBot="1">
      <c r="B228" s="41" t="s">
        <v>6</v>
      </c>
      <c r="C228" s="42">
        <f t="shared" ref="C228:H228" si="53">AVERAGE(C222:C225)</f>
        <v>1.125</v>
      </c>
      <c r="D228" s="42">
        <f t="shared" si="53"/>
        <v>1.75</v>
      </c>
      <c r="E228" s="42">
        <f t="shared" si="53"/>
        <v>2</v>
      </c>
      <c r="F228" s="42">
        <f t="shared" si="53"/>
        <v>2.375</v>
      </c>
      <c r="G228" s="42">
        <f t="shared" si="53"/>
        <v>1.875</v>
      </c>
      <c r="H228" s="42">
        <f t="shared" si="53"/>
        <v>3.375</v>
      </c>
      <c r="I228" s="43">
        <f>SUM(C228:H228)</f>
        <v>12.5</v>
      </c>
    </row>
    <row r="229" spans="2:9">
      <c r="D229" s="21"/>
      <c r="E229" s="21"/>
      <c r="F229" s="21"/>
      <c r="G229" s="21"/>
      <c r="H229" s="21"/>
      <c r="I229" s="22"/>
    </row>
    <row r="230" spans="2:9">
      <c r="C230" s="21"/>
      <c r="D230" s="21"/>
      <c r="E230" s="21"/>
      <c r="F230" s="21"/>
      <c r="G230" s="21"/>
      <c r="H230" s="22"/>
      <c r="I230" s="2"/>
    </row>
    <row r="231" spans="2:9">
      <c r="B231" s="23" t="s">
        <v>15</v>
      </c>
      <c r="C231" s="21">
        <f>MIN(I222:I227)</f>
        <v>10.5</v>
      </c>
      <c r="D231" s="21"/>
      <c r="E231" s="21"/>
      <c r="F231" s="21"/>
      <c r="G231" s="21"/>
      <c r="H231" s="2"/>
      <c r="I231" s="2"/>
    </row>
    <row r="232" spans="2:9" ht="21" thickBot="1">
      <c r="B232" s="23" t="s">
        <v>16</v>
      </c>
      <c r="C232" s="21">
        <f>MAX(I222:I227)</f>
        <v>13.5</v>
      </c>
      <c r="D232" s="21"/>
      <c r="E232" s="21"/>
      <c r="F232" s="21"/>
      <c r="G232" s="21"/>
      <c r="H232" s="2"/>
      <c r="I232" s="2"/>
    </row>
    <row r="233" spans="2:9" ht="21" thickBot="1">
      <c r="B233" s="44"/>
      <c r="C233" s="40"/>
      <c r="D233" s="21"/>
      <c r="E233" s="21"/>
      <c r="F233" s="21"/>
      <c r="G233" s="21"/>
    </row>
    <row r="234" spans="2:9">
      <c r="B234" s="23"/>
      <c r="C234" s="21"/>
      <c r="D234" s="21"/>
      <c r="E234" s="21"/>
      <c r="F234" s="21"/>
      <c r="G234" s="21"/>
    </row>
    <row r="237" spans="2:9" ht="21" thickBot="1">
      <c r="B237" s="45" t="s">
        <v>11</v>
      </c>
      <c r="C237" s="46">
        <v>11</v>
      </c>
      <c r="D237" s="2"/>
      <c r="E237" s="2"/>
      <c r="F237" s="2"/>
      <c r="G237" s="2"/>
      <c r="H237" s="2"/>
      <c r="I237" s="2"/>
    </row>
    <row r="238" spans="2:9" ht="21" thickBot="1">
      <c r="B238" s="4" t="s">
        <v>10</v>
      </c>
      <c r="C238" s="37" t="s">
        <v>9</v>
      </c>
      <c r="D238" s="38" t="s">
        <v>1</v>
      </c>
      <c r="E238" s="6" t="s">
        <v>2</v>
      </c>
      <c r="F238" s="6" t="s">
        <v>3</v>
      </c>
      <c r="G238" s="7" t="s">
        <v>4</v>
      </c>
      <c r="H238" s="3" t="s">
        <v>5</v>
      </c>
      <c r="I238" s="8" t="s">
        <v>6</v>
      </c>
    </row>
    <row r="239" spans="2:9">
      <c r="B239" s="165">
        <v>4</v>
      </c>
      <c r="C239" s="166">
        <v>1.5</v>
      </c>
      <c r="D239" s="175">
        <v>2.5</v>
      </c>
      <c r="E239" s="126">
        <v>3</v>
      </c>
      <c r="F239" s="126">
        <v>3</v>
      </c>
      <c r="G239" s="166">
        <v>2.5</v>
      </c>
      <c r="H239" s="175">
        <v>3.5</v>
      </c>
      <c r="I239" s="56">
        <f t="shared" ref="I239:I244" si="54">SUM(C239:H239)</f>
        <v>16</v>
      </c>
    </row>
    <row r="240" spans="2:9">
      <c r="B240" s="60">
        <v>6</v>
      </c>
      <c r="C240" s="61">
        <v>1.5</v>
      </c>
      <c r="D240" s="61">
        <v>2</v>
      </c>
      <c r="E240" s="61">
        <v>2</v>
      </c>
      <c r="F240" s="61">
        <v>3.5</v>
      </c>
      <c r="G240" s="61">
        <v>3</v>
      </c>
      <c r="H240" s="62">
        <v>3.5</v>
      </c>
      <c r="I240" s="88">
        <f t="shared" si="54"/>
        <v>15.5</v>
      </c>
    </row>
    <row r="241" spans="2:9">
      <c r="B241" s="85">
        <v>1</v>
      </c>
      <c r="C241" s="86">
        <v>1.5</v>
      </c>
      <c r="D241" s="86">
        <v>2</v>
      </c>
      <c r="E241" s="86">
        <v>2.5</v>
      </c>
      <c r="F241" s="86">
        <v>2.5</v>
      </c>
      <c r="G241" s="86">
        <v>2</v>
      </c>
      <c r="H241" s="87">
        <v>3.5</v>
      </c>
      <c r="I241" s="88">
        <f t="shared" si="54"/>
        <v>14</v>
      </c>
    </row>
    <row r="242" spans="2:9">
      <c r="B242" s="85">
        <v>3</v>
      </c>
      <c r="C242" s="86">
        <v>1.5</v>
      </c>
      <c r="D242" s="86">
        <v>2</v>
      </c>
      <c r="E242" s="128">
        <v>2.5</v>
      </c>
      <c r="F242" s="86">
        <v>2.5</v>
      </c>
      <c r="G242" s="86">
        <v>2</v>
      </c>
      <c r="H242" s="87">
        <v>3.5</v>
      </c>
      <c r="I242" s="88">
        <f t="shared" si="54"/>
        <v>14</v>
      </c>
    </row>
    <row r="243" spans="2:9">
      <c r="B243" s="85">
        <v>5</v>
      </c>
      <c r="C243" s="86">
        <v>1.5</v>
      </c>
      <c r="D243" s="86">
        <v>2</v>
      </c>
      <c r="E243" s="86">
        <v>2.5</v>
      </c>
      <c r="F243" s="86">
        <v>2.5</v>
      </c>
      <c r="G243" s="86">
        <v>2.5</v>
      </c>
      <c r="H243" s="87">
        <v>3</v>
      </c>
      <c r="I243" s="88">
        <f t="shared" si="54"/>
        <v>14</v>
      </c>
    </row>
    <row r="244" spans="2:9">
      <c r="B244" s="160">
        <v>2</v>
      </c>
      <c r="C244" s="86">
        <v>1.5</v>
      </c>
      <c r="D244" s="86">
        <v>1.5</v>
      </c>
      <c r="E244" s="86">
        <v>2</v>
      </c>
      <c r="F244" s="86">
        <v>3</v>
      </c>
      <c r="G244" s="86">
        <v>2</v>
      </c>
      <c r="H244" s="87">
        <v>3</v>
      </c>
      <c r="I244" s="88">
        <f t="shared" si="54"/>
        <v>13</v>
      </c>
    </row>
    <row r="245" spans="2:9" ht="21" thickBot="1">
      <c r="B245" s="173"/>
      <c r="C245" s="174"/>
      <c r="D245" s="176"/>
      <c r="E245" s="173"/>
      <c r="F245" s="173"/>
      <c r="G245" s="173"/>
      <c r="H245" s="177"/>
      <c r="I245" s="107"/>
    </row>
    <row r="246" spans="2:9" ht="21" thickBot="1">
      <c r="B246" s="41" t="s">
        <v>6</v>
      </c>
      <c r="C246" s="42">
        <f t="shared" ref="C246:H246" si="55">AVERAGE(C240:C243)</f>
        <v>1.5</v>
      </c>
      <c r="D246" s="42">
        <f t="shared" si="55"/>
        <v>2</v>
      </c>
      <c r="E246" s="42">
        <f t="shared" si="55"/>
        <v>2.375</v>
      </c>
      <c r="F246" s="42">
        <f t="shared" si="55"/>
        <v>2.75</v>
      </c>
      <c r="G246" s="42">
        <f t="shared" si="55"/>
        <v>2.375</v>
      </c>
      <c r="H246" s="42">
        <f t="shared" si="55"/>
        <v>3.375</v>
      </c>
      <c r="I246" s="43">
        <f>SUM(C246:H246)</f>
        <v>14.375</v>
      </c>
    </row>
    <row r="247" spans="2:9">
      <c r="D247" s="21"/>
      <c r="E247" s="21"/>
      <c r="F247" s="21"/>
      <c r="G247" s="21"/>
      <c r="H247" s="21"/>
      <c r="I247" s="22"/>
    </row>
    <row r="248" spans="2:9">
      <c r="C248" s="21"/>
      <c r="D248" s="21"/>
      <c r="E248" s="21"/>
      <c r="F248" s="21"/>
      <c r="G248" s="21"/>
      <c r="H248" s="22"/>
      <c r="I248" s="2"/>
    </row>
    <row r="249" spans="2:9">
      <c r="B249" s="23" t="s">
        <v>15</v>
      </c>
      <c r="C249" s="21">
        <f>MIN(I240:I245)</f>
        <v>13</v>
      </c>
      <c r="D249" s="21"/>
      <c r="E249" s="21"/>
      <c r="F249" s="21"/>
      <c r="G249" s="21"/>
      <c r="H249" s="2"/>
      <c r="I249" s="2"/>
    </row>
    <row r="250" spans="2:9" ht="21" thickBot="1">
      <c r="B250" s="23" t="s">
        <v>16</v>
      </c>
      <c r="C250" s="21">
        <f>MAX(I240:I245)</f>
        <v>15.5</v>
      </c>
      <c r="D250" s="21"/>
      <c r="E250" s="21"/>
      <c r="F250" s="21"/>
      <c r="G250" s="21"/>
      <c r="H250" s="2"/>
      <c r="I250" s="2"/>
    </row>
    <row r="251" spans="2:9" ht="21" thickBot="1">
      <c r="B251" s="44"/>
      <c r="C251" s="40"/>
      <c r="D251" s="21"/>
      <c r="E251" s="21"/>
      <c r="F251" s="21"/>
      <c r="G251" s="21"/>
    </row>
    <row r="252" spans="2:9">
      <c r="B252" s="23"/>
      <c r="C252" s="21"/>
      <c r="D252" s="21"/>
      <c r="E252" s="21"/>
      <c r="F252" s="21"/>
      <c r="G252" s="21"/>
    </row>
    <row r="255" spans="2:9" ht="21" thickBot="1">
      <c r="B255" s="45" t="s">
        <v>11</v>
      </c>
      <c r="C255" s="46">
        <v>12</v>
      </c>
      <c r="D255" s="2"/>
      <c r="E255" s="2"/>
      <c r="F255" s="2"/>
      <c r="G255" s="2"/>
      <c r="H255" s="2"/>
      <c r="I255" s="2"/>
    </row>
    <row r="256" spans="2:9" ht="21" thickBot="1">
      <c r="B256" s="4" t="s">
        <v>10</v>
      </c>
      <c r="C256" s="37" t="s">
        <v>9</v>
      </c>
      <c r="D256" s="38" t="s">
        <v>1</v>
      </c>
      <c r="E256" s="6" t="s">
        <v>2</v>
      </c>
      <c r="F256" s="6" t="s">
        <v>3</v>
      </c>
      <c r="G256" s="7" t="s">
        <v>4</v>
      </c>
      <c r="H256" s="3" t="s">
        <v>5</v>
      </c>
      <c r="I256" s="8" t="s">
        <v>6</v>
      </c>
    </row>
    <row r="257" spans="1:9">
      <c r="B257" s="165">
        <v>1</v>
      </c>
      <c r="C257" s="166">
        <v>1.5</v>
      </c>
      <c r="D257" s="175">
        <v>3</v>
      </c>
      <c r="E257" s="126">
        <v>3</v>
      </c>
      <c r="F257" s="126">
        <v>3</v>
      </c>
      <c r="G257" s="166">
        <v>2.5</v>
      </c>
      <c r="H257" s="175">
        <v>4</v>
      </c>
      <c r="I257" s="56">
        <f t="shared" ref="I257:I262" si="56">SUM(C257:H257)</f>
        <v>17</v>
      </c>
    </row>
    <row r="258" spans="1:9">
      <c r="B258" s="60">
        <v>4</v>
      </c>
      <c r="C258" s="61">
        <v>1.5</v>
      </c>
      <c r="D258" s="61">
        <v>2.5</v>
      </c>
      <c r="E258" s="61">
        <v>3</v>
      </c>
      <c r="F258" s="61">
        <v>3</v>
      </c>
      <c r="G258" s="61">
        <v>2.5</v>
      </c>
      <c r="H258" s="62">
        <v>4.5</v>
      </c>
      <c r="I258" s="88">
        <f t="shared" si="56"/>
        <v>17</v>
      </c>
    </row>
    <row r="259" spans="1:9">
      <c r="B259" s="85">
        <v>5</v>
      </c>
      <c r="C259" s="86">
        <v>2</v>
      </c>
      <c r="D259" s="86">
        <v>2.5</v>
      </c>
      <c r="E259" s="86">
        <v>3.5</v>
      </c>
      <c r="F259" s="86">
        <v>2.5</v>
      </c>
      <c r="G259" s="86">
        <v>2.5</v>
      </c>
      <c r="H259" s="87">
        <v>4</v>
      </c>
      <c r="I259" s="88">
        <f t="shared" si="56"/>
        <v>17</v>
      </c>
    </row>
    <row r="260" spans="1:9">
      <c r="B260" s="85">
        <v>2</v>
      </c>
      <c r="C260" s="86">
        <v>1.5</v>
      </c>
      <c r="D260" s="86">
        <v>2.5</v>
      </c>
      <c r="E260" s="86">
        <v>3</v>
      </c>
      <c r="F260" s="86">
        <v>3</v>
      </c>
      <c r="G260" s="86">
        <v>2.5</v>
      </c>
      <c r="H260" s="87">
        <v>4</v>
      </c>
      <c r="I260" s="88">
        <f t="shared" si="56"/>
        <v>16.5</v>
      </c>
    </row>
    <row r="261" spans="1:9">
      <c r="B261" s="49">
        <v>3</v>
      </c>
      <c r="C261" s="50">
        <v>2</v>
      </c>
      <c r="D261" s="50">
        <v>2.5</v>
      </c>
      <c r="E261" s="50">
        <v>3</v>
      </c>
      <c r="F261" s="50">
        <v>3</v>
      </c>
      <c r="G261" s="50">
        <v>2.5</v>
      </c>
      <c r="H261" s="51">
        <v>3.5</v>
      </c>
      <c r="I261" s="52">
        <f t="shared" si="56"/>
        <v>16.5</v>
      </c>
    </row>
    <row r="262" spans="1:9">
      <c r="B262" s="160">
        <v>6</v>
      </c>
      <c r="C262" s="86">
        <v>1.5</v>
      </c>
      <c r="D262" s="86">
        <v>2.5</v>
      </c>
      <c r="E262" s="86">
        <v>2.5</v>
      </c>
      <c r="F262" s="86">
        <v>3</v>
      </c>
      <c r="G262" s="86">
        <v>2.5</v>
      </c>
      <c r="H262" s="87">
        <v>3.5</v>
      </c>
      <c r="I262" s="52">
        <f t="shared" si="56"/>
        <v>15.5</v>
      </c>
    </row>
    <row r="263" spans="1:9" ht="21" thickBot="1">
      <c r="B263" s="173"/>
      <c r="C263" s="174"/>
      <c r="D263" s="176"/>
      <c r="E263" s="173"/>
      <c r="F263" s="173"/>
      <c r="G263" s="173"/>
      <c r="H263" s="177"/>
      <c r="I263" s="107"/>
    </row>
    <row r="264" spans="1:9" ht="21" thickBot="1">
      <c r="B264" s="41" t="s">
        <v>6</v>
      </c>
      <c r="C264" s="42">
        <f t="shared" ref="C264:H264" si="57">AVERAGE(C258:C261)</f>
        <v>1.75</v>
      </c>
      <c r="D264" s="42">
        <f t="shared" si="57"/>
        <v>2.5</v>
      </c>
      <c r="E264" s="42">
        <f t="shared" si="57"/>
        <v>3.125</v>
      </c>
      <c r="F264" s="42">
        <f t="shared" si="57"/>
        <v>2.875</v>
      </c>
      <c r="G264" s="42">
        <f t="shared" si="57"/>
        <v>2.5</v>
      </c>
      <c r="H264" s="42">
        <f t="shared" si="57"/>
        <v>4</v>
      </c>
      <c r="I264" s="43">
        <f>SUM(C264:H264)</f>
        <v>16.75</v>
      </c>
    </row>
    <row r="265" spans="1:9">
      <c r="D265" s="21"/>
      <c r="E265" s="21"/>
      <c r="F265" s="21"/>
      <c r="G265" s="21"/>
      <c r="H265" s="21"/>
      <c r="I265" s="22"/>
    </row>
    <row r="266" spans="1:9">
      <c r="C266" s="21"/>
      <c r="D266" s="21"/>
      <c r="E266" s="21"/>
      <c r="F266" s="21"/>
      <c r="G266" s="21"/>
      <c r="H266" s="22"/>
      <c r="I266" s="2"/>
    </row>
    <row r="267" spans="1:9">
      <c r="B267" s="23" t="s">
        <v>15</v>
      </c>
      <c r="C267" s="21">
        <f>MIN(I258:I263)</f>
        <v>15.5</v>
      </c>
      <c r="D267" s="21"/>
      <c r="E267" s="21"/>
      <c r="F267" s="21"/>
      <c r="G267" s="21"/>
      <c r="H267" s="2"/>
      <c r="I267" s="2"/>
    </row>
    <row r="268" spans="1:9" ht="21" thickBot="1">
      <c r="B268" s="23" t="s">
        <v>16</v>
      </c>
      <c r="C268" s="21">
        <f>MAX(I258:I263)</f>
        <v>17</v>
      </c>
      <c r="D268" s="21"/>
      <c r="E268" s="21"/>
      <c r="F268" s="21"/>
      <c r="G268" s="21"/>
      <c r="H268" s="2"/>
      <c r="I268" s="2"/>
    </row>
    <row r="269" spans="1:9" ht="21" thickBot="1">
      <c r="A269" s="48"/>
      <c r="B269" s="44"/>
      <c r="C269" s="40"/>
      <c r="D269" s="21"/>
      <c r="E269" s="21"/>
      <c r="F269" s="21"/>
      <c r="G269" s="21"/>
    </row>
    <row r="270" spans="1:9">
      <c r="B270" s="23"/>
      <c r="C270" s="21"/>
      <c r="D270" s="21"/>
      <c r="E270" s="21"/>
      <c r="F270" s="21"/>
      <c r="G270" s="21"/>
    </row>
    <row r="272" spans="1:9" ht="21" thickBot="1">
      <c r="B272" s="47"/>
      <c r="C272" s="47"/>
      <c r="D272" s="47"/>
      <c r="E272" s="47"/>
      <c r="F272" s="47"/>
      <c r="G272" s="47"/>
      <c r="H272" s="47"/>
      <c r="I272" s="47"/>
    </row>
    <row r="273" spans="2:9" ht="21" thickBot="1">
      <c r="B273" s="45" t="s">
        <v>11</v>
      </c>
      <c r="C273" s="46">
        <v>13</v>
      </c>
      <c r="D273" s="2"/>
      <c r="E273" s="2"/>
      <c r="F273" s="2"/>
      <c r="G273" s="2"/>
      <c r="H273" s="2"/>
      <c r="I273" s="2"/>
    </row>
    <row r="274" spans="2:9" ht="21" thickBot="1">
      <c r="B274" s="4" t="s">
        <v>10</v>
      </c>
      <c r="C274" s="37" t="s">
        <v>9</v>
      </c>
      <c r="D274" s="38" t="s">
        <v>1</v>
      </c>
      <c r="E274" s="6" t="s">
        <v>2</v>
      </c>
      <c r="F274" s="6" t="s">
        <v>3</v>
      </c>
      <c r="G274" s="7" t="s">
        <v>4</v>
      </c>
      <c r="H274" s="3" t="s">
        <v>5</v>
      </c>
      <c r="I274" s="8" t="s">
        <v>6</v>
      </c>
    </row>
    <row r="275" spans="2:9">
      <c r="B275" s="165">
        <v>6</v>
      </c>
      <c r="C275" s="166">
        <v>1.5</v>
      </c>
      <c r="D275" s="175">
        <v>2.5</v>
      </c>
      <c r="E275" s="126">
        <v>2.5</v>
      </c>
      <c r="F275" s="126">
        <v>3</v>
      </c>
      <c r="G275" s="166">
        <v>2</v>
      </c>
      <c r="H275" s="175">
        <v>3</v>
      </c>
      <c r="I275" s="56">
        <f t="shared" ref="I275:I280" si="58">SUM(C275:H275)</f>
        <v>14.5</v>
      </c>
    </row>
    <row r="276" spans="2:9">
      <c r="B276" s="60">
        <v>1</v>
      </c>
      <c r="C276" s="61">
        <v>1</v>
      </c>
      <c r="D276" s="61">
        <v>2.5</v>
      </c>
      <c r="E276" s="61">
        <v>2.5</v>
      </c>
      <c r="F276" s="61">
        <v>2</v>
      </c>
      <c r="G276" s="61">
        <v>2</v>
      </c>
      <c r="H276" s="62">
        <v>3.5</v>
      </c>
      <c r="I276" s="88">
        <f t="shared" si="58"/>
        <v>13.5</v>
      </c>
    </row>
    <row r="277" spans="2:9">
      <c r="B277" s="85">
        <v>3</v>
      </c>
      <c r="C277" s="86">
        <v>1.5</v>
      </c>
      <c r="D277" s="86">
        <v>2</v>
      </c>
      <c r="E277" s="86">
        <v>2</v>
      </c>
      <c r="F277" s="86">
        <v>3</v>
      </c>
      <c r="G277" s="86">
        <v>2</v>
      </c>
      <c r="H277" s="87">
        <v>2.5</v>
      </c>
      <c r="I277" s="88">
        <f t="shared" si="58"/>
        <v>13</v>
      </c>
    </row>
    <row r="278" spans="2:9">
      <c r="B278" s="85">
        <v>4</v>
      </c>
      <c r="C278" s="86">
        <v>1.5</v>
      </c>
      <c r="D278" s="86">
        <v>2</v>
      </c>
      <c r="E278" s="86">
        <v>3</v>
      </c>
      <c r="F278" s="86">
        <v>3</v>
      </c>
      <c r="G278" s="86">
        <v>1.5</v>
      </c>
      <c r="H278" s="87">
        <v>2</v>
      </c>
      <c r="I278" s="88">
        <f t="shared" si="58"/>
        <v>13</v>
      </c>
    </row>
    <row r="279" spans="2:9">
      <c r="B279" s="85">
        <v>5</v>
      </c>
      <c r="C279" s="86">
        <v>1</v>
      </c>
      <c r="D279" s="86">
        <v>2</v>
      </c>
      <c r="E279" s="86">
        <v>2</v>
      </c>
      <c r="F279" s="86">
        <v>3</v>
      </c>
      <c r="G279" s="86">
        <v>2</v>
      </c>
      <c r="H279" s="87">
        <v>3</v>
      </c>
      <c r="I279" s="88">
        <f t="shared" si="58"/>
        <v>13</v>
      </c>
    </row>
    <row r="280" spans="2:9">
      <c r="B280" s="160">
        <v>2</v>
      </c>
      <c r="C280" s="86">
        <v>1.5</v>
      </c>
      <c r="D280" s="86">
        <v>1.5</v>
      </c>
      <c r="E280" s="86">
        <v>2</v>
      </c>
      <c r="F280" s="86">
        <v>2.5</v>
      </c>
      <c r="G280" s="86">
        <v>1</v>
      </c>
      <c r="H280" s="87">
        <v>3</v>
      </c>
      <c r="I280" s="88">
        <f t="shared" si="58"/>
        <v>11.5</v>
      </c>
    </row>
    <row r="281" spans="2:9" ht="21" thickBot="1">
      <c r="B281" s="173"/>
      <c r="C281" s="174"/>
      <c r="D281" s="176"/>
      <c r="E281" s="173"/>
      <c r="F281" s="173"/>
      <c r="G281" s="173"/>
      <c r="H281" s="177"/>
      <c r="I281" s="107"/>
    </row>
    <row r="282" spans="2:9" ht="21" thickBot="1">
      <c r="B282" s="41" t="s">
        <v>6</v>
      </c>
      <c r="C282" s="42">
        <f t="shared" ref="C282:H282" si="59">AVERAGE(C276:C279)</f>
        <v>1.25</v>
      </c>
      <c r="D282" s="42">
        <f t="shared" si="59"/>
        <v>2.125</v>
      </c>
      <c r="E282" s="42">
        <f t="shared" si="59"/>
        <v>2.375</v>
      </c>
      <c r="F282" s="42">
        <f t="shared" si="59"/>
        <v>2.75</v>
      </c>
      <c r="G282" s="42">
        <f t="shared" si="59"/>
        <v>1.875</v>
      </c>
      <c r="H282" s="42">
        <f t="shared" si="59"/>
        <v>2.75</v>
      </c>
      <c r="I282" s="43">
        <f>SUM(C282:H282)</f>
        <v>13.125</v>
      </c>
    </row>
    <row r="283" spans="2:9">
      <c r="D283" s="21"/>
      <c r="E283" s="21"/>
      <c r="F283" s="21"/>
      <c r="G283" s="21"/>
      <c r="H283" s="21"/>
      <c r="I283" s="22"/>
    </row>
    <row r="284" spans="2:9">
      <c r="C284" s="21"/>
      <c r="D284" s="21"/>
      <c r="E284" s="21"/>
      <c r="F284" s="21"/>
      <c r="G284" s="21"/>
      <c r="H284" s="22"/>
      <c r="I284" s="2"/>
    </row>
    <row r="285" spans="2:9">
      <c r="B285" s="23" t="s">
        <v>15</v>
      </c>
      <c r="C285" s="21">
        <f>MIN(I276:I281)</f>
        <v>11.5</v>
      </c>
      <c r="D285" s="21"/>
      <c r="E285" s="21"/>
      <c r="F285" s="21"/>
      <c r="G285" s="21"/>
      <c r="H285" s="2"/>
      <c r="I285" s="2"/>
    </row>
    <row r="286" spans="2:9" ht="21" thickBot="1">
      <c r="B286" s="23" t="s">
        <v>16</v>
      </c>
      <c r="C286" s="21">
        <f>MAX(I276:I281)</f>
        <v>13.5</v>
      </c>
      <c r="D286" s="21"/>
      <c r="E286" s="21"/>
      <c r="F286" s="21"/>
      <c r="G286" s="21"/>
      <c r="H286" s="2"/>
      <c r="I286" s="2"/>
    </row>
    <row r="287" spans="2:9" ht="21" thickBot="1">
      <c r="B287" s="44"/>
      <c r="C287" s="40"/>
      <c r="D287" s="21"/>
      <c r="E287" s="21"/>
      <c r="F287" s="21"/>
      <c r="G287" s="21"/>
    </row>
    <row r="288" spans="2:9">
      <c r="B288" s="23"/>
      <c r="C288" s="21"/>
      <c r="D288" s="21"/>
      <c r="E288" s="21"/>
      <c r="F288" s="21"/>
      <c r="G288" s="21"/>
    </row>
    <row r="289" spans="1:9" ht="21" thickBot="1">
      <c r="A289" s="48"/>
    </row>
    <row r="292" spans="1:9" ht="21" thickBot="1">
      <c r="B292" s="47"/>
      <c r="C292" s="47"/>
      <c r="D292" s="47"/>
      <c r="E292" s="47"/>
      <c r="F292" s="47"/>
      <c r="G292" s="47"/>
      <c r="H292" s="47"/>
      <c r="I292" s="47"/>
    </row>
    <row r="293" spans="1:9" ht="21" thickBot="1">
      <c r="B293" s="45" t="s">
        <v>11</v>
      </c>
      <c r="C293" s="46">
        <v>14</v>
      </c>
      <c r="D293" s="2"/>
      <c r="E293" s="2"/>
      <c r="F293" s="2"/>
      <c r="G293" s="2"/>
      <c r="H293" s="2"/>
      <c r="I293" s="2"/>
    </row>
    <row r="294" spans="1:9" ht="21" thickBot="1">
      <c r="B294" s="4" t="s">
        <v>10</v>
      </c>
      <c r="C294" s="37" t="s">
        <v>9</v>
      </c>
      <c r="D294" s="38" t="s">
        <v>1</v>
      </c>
      <c r="E294" s="6" t="s">
        <v>2</v>
      </c>
      <c r="F294" s="6" t="s">
        <v>3</v>
      </c>
      <c r="G294" s="7" t="s">
        <v>4</v>
      </c>
      <c r="H294" s="3" t="s">
        <v>5</v>
      </c>
      <c r="I294" s="8" t="s">
        <v>6</v>
      </c>
    </row>
    <row r="295" spans="1:9">
      <c r="B295" s="165">
        <v>3</v>
      </c>
      <c r="C295" s="166">
        <v>1.5</v>
      </c>
      <c r="D295" s="175">
        <v>2.5</v>
      </c>
      <c r="E295" s="126">
        <v>3</v>
      </c>
      <c r="F295" s="126">
        <v>2.5</v>
      </c>
      <c r="G295" s="166">
        <v>2</v>
      </c>
      <c r="H295" s="175">
        <v>3.5</v>
      </c>
      <c r="I295" s="56">
        <f t="shared" ref="I295:I300" si="60">SUM(C295:H295)</f>
        <v>15</v>
      </c>
    </row>
    <row r="296" spans="1:9">
      <c r="B296" s="60">
        <v>4</v>
      </c>
      <c r="C296" s="61">
        <v>1.5</v>
      </c>
      <c r="D296" s="61">
        <v>2</v>
      </c>
      <c r="E296" s="61">
        <v>3</v>
      </c>
      <c r="F296" s="61">
        <v>3</v>
      </c>
      <c r="G296" s="61">
        <v>2.5</v>
      </c>
      <c r="H296" s="62">
        <v>3</v>
      </c>
      <c r="I296" s="88">
        <f t="shared" si="60"/>
        <v>15</v>
      </c>
    </row>
    <row r="297" spans="1:9">
      <c r="B297" s="85">
        <v>6</v>
      </c>
      <c r="C297" s="86">
        <v>1.5</v>
      </c>
      <c r="D297" s="86">
        <v>2.5</v>
      </c>
      <c r="E297" s="86">
        <v>2.5</v>
      </c>
      <c r="F297" s="86">
        <v>3</v>
      </c>
      <c r="G297" s="86">
        <v>2.5</v>
      </c>
      <c r="H297" s="87">
        <v>3</v>
      </c>
      <c r="I297" s="88">
        <f t="shared" si="60"/>
        <v>15</v>
      </c>
    </row>
    <row r="298" spans="1:9">
      <c r="B298" s="85">
        <v>2</v>
      </c>
      <c r="C298" s="86">
        <v>1.5</v>
      </c>
      <c r="D298" s="86">
        <v>2</v>
      </c>
      <c r="E298" s="86">
        <v>2</v>
      </c>
      <c r="F298" s="86">
        <v>3</v>
      </c>
      <c r="G298" s="86">
        <v>2.5</v>
      </c>
      <c r="H298" s="87">
        <v>3.5</v>
      </c>
      <c r="I298" s="88">
        <f t="shared" si="60"/>
        <v>14.5</v>
      </c>
    </row>
    <row r="299" spans="1:9">
      <c r="B299" s="85">
        <v>5</v>
      </c>
      <c r="C299" s="86">
        <v>1.5</v>
      </c>
      <c r="D299" s="86">
        <v>2</v>
      </c>
      <c r="E299" s="86">
        <v>2</v>
      </c>
      <c r="F299" s="86">
        <v>3</v>
      </c>
      <c r="G299" s="86">
        <v>2.5</v>
      </c>
      <c r="H299" s="87">
        <v>3.5</v>
      </c>
      <c r="I299" s="88">
        <f t="shared" si="60"/>
        <v>14.5</v>
      </c>
    </row>
    <row r="300" spans="1:9">
      <c r="B300" s="160">
        <v>1</v>
      </c>
      <c r="C300" s="86">
        <v>1</v>
      </c>
      <c r="D300" s="86">
        <v>2</v>
      </c>
      <c r="E300" s="86">
        <v>2</v>
      </c>
      <c r="F300" s="86">
        <v>3</v>
      </c>
      <c r="G300" s="86">
        <v>2</v>
      </c>
      <c r="H300" s="87">
        <v>3</v>
      </c>
      <c r="I300" s="88">
        <f t="shared" si="60"/>
        <v>13</v>
      </c>
    </row>
    <row r="301" spans="1:9" ht="21" thickBot="1">
      <c r="B301" s="173"/>
      <c r="C301" s="174"/>
      <c r="D301" s="176"/>
      <c r="E301" s="173"/>
      <c r="F301" s="173"/>
      <c r="G301" s="173"/>
      <c r="H301" s="177"/>
      <c r="I301" s="107"/>
    </row>
    <row r="302" spans="1:9" ht="21" thickBot="1">
      <c r="B302" s="41" t="s">
        <v>6</v>
      </c>
      <c r="C302" s="42">
        <f t="shared" ref="C302:H302" si="61">AVERAGE(C296:C299)</f>
        <v>1.5</v>
      </c>
      <c r="D302" s="42">
        <f t="shared" si="61"/>
        <v>2.125</v>
      </c>
      <c r="E302" s="42">
        <f t="shared" si="61"/>
        <v>2.375</v>
      </c>
      <c r="F302" s="42">
        <f t="shared" si="61"/>
        <v>3</v>
      </c>
      <c r="G302" s="42">
        <f t="shared" si="61"/>
        <v>2.5</v>
      </c>
      <c r="H302" s="42">
        <f t="shared" si="61"/>
        <v>3.25</v>
      </c>
      <c r="I302" s="43">
        <f>SUM(C302:H302)</f>
        <v>14.75</v>
      </c>
    </row>
    <row r="303" spans="1:9">
      <c r="D303" s="21"/>
      <c r="E303" s="21"/>
      <c r="F303" s="21"/>
      <c r="G303" s="21"/>
      <c r="H303" s="21"/>
      <c r="I303" s="22"/>
    </row>
    <row r="304" spans="1:9">
      <c r="C304" s="21"/>
      <c r="D304" s="21"/>
      <c r="E304" s="21"/>
      <c r="F304" s="21"/>
      <c r="G304" s="21"/>
      <c r="H304" s="22"/>
      <c r="I304" s="2"/>
    </row>
    <row r="305" spans="1:9">
      <c r="B305" s="23" t="s">
        <v>15</v>
      </c>
      <c r="C305" s="21">
        <f>MIN(I296:I301)</f>
        <v>13</v>
      </c>
      <c r="D305" s="21"/>
      <c r="E305" s="21"/>
      <c r="F305" s="21"/>
      <c r="G305" s="21"/>
      <c r="H305" s="2"/>
      <c r="I305" s="2"/>
    </row>
    <row r="306" spans="1:9" ht="21" thickBot="1">
      <c r="B306" s="23" t="s">
        <v>16</v>
      </c>
      <c r="C306" s="21">
        <f>MAX(I296:I301)</f>
        <v>15</v>
      </c>
      <c r="D306" s="21"/>
      <c r="E306" s="21"/>
      <c r="F306" s="21"/>
      <c r="G306" s="21"/>
      <c r="H306" s="2"/>
      <c r="I306" s="2"/>
    </row>
    <row r="307" spans="1:9" ht="21" thickBot="1">
      <c r="B307" s="44"/>
      <c r="C307" s="40"/>
      <c r="D307" s="21"/>
      <c r="E307" s="21"/>
      <c r="F307" s="21"/>
      <c r="G307" s="21"/>
    </row>
    <row r="308" spans="1:9" ht="21" thickBot="1">
      <c r="A308" s="48"/>
      <c r="B308" s="23"/>
      <c r="C308" s="21"/>
      <c r="D308" s="21"/>
      <c r="E308" s="21"/>
      <c r="F308" s="21"/>
      <c r="G308" s="21"/>
    </row>
    <row r="311" spans="1:9" ht="21" thickBot="1">
      <c r="B311" s="47"/>
      <c r="C311" s="47"/>
      <c r="D311" s="47"/>
      <c r="E311" s="47"/>
      <c r="F311" s="47"/>
      <c r="G311" s="47"/>
      <c r="H311" s="47"/>
      <c r="I311" s="47"/>
    </row>
    <row r="312" spans="1:9" ht="21" thickBot="1">
      <c r="B312" s="45" t="s">
        <v>11</v>
      </c>
      <c r="C312" s="46">
        <v>15</v>
      </c>
      <c r="D312" s="2"/>
      <c r="E312" s="2"/>
      <c r="F312" s="2"/>
      <c r="G312" s="2"/>
      <c r="H312" s="2"/>
      <c r="I312" s="2"/>
    </row>
    <row r="313" spans="1:9" ht="21" thickBot="1">
      <c r="B313" s="4" t="s">
        <v>10</v>
      </c>
      <c r="C313" s="37" t="s">
        <v>9</v>
      </c>
      <c r="D313" s="38" t="s">
        <v>1</v>
      </c>
      <c r="E313" s="6" t="s">
        <v>2</v>
      </c>
      <c r="F313" s="6" t="s">
        <v>3</v>
      </c>
      <c r="G313" s="7" t="s">
        <v>4</v>
      </c>
      <c r="H313" s="3" t="s">
        <v>5</v>
      </c>
      <c r="I313" s="8" t="s">
        <v>6</v>
      </c>
    </row>
    <row r="314" spans="1:9">
      <c r="B314" s="165">
        <v>2</v>
      </c>
      <c r="C314" s="166">
        <v>1.5</v>
      </c>
      <c r="D314" s="175">
        <v>2</v>
      </c>
      <c r="E314" s="126">
        <v>2</v>
      </c>
      <c r="F314" s="126">
        <v>3</v>
      </c>
      <c r="G314" s="166">
        <v>2</v>
      </c>
      <c r="H314" s="175">
        <v>3</v>
      </c>
      <c r="I314" s="56">
        <f t="shared" ref="I314:I319" si="62">SUM(C314:H314)</f>
        <v>13.5</v>
      </c>
    </row>
    <row r="315" spans="1:9">
      <c r="B315" s="60">
        <v>4</v>
      </c>
      <c r="C315" s="61">
        <v>1</v>
      </c>
      <c r="D315" s="61">
        <v>2</v>
      </c>
      <c r="E315" s="61">
        <v>3</v>
      </c>
      <c r="F315" s="61">
        <v>2.5</v>
      </c>
      <c r="G315" s="61">
        <v>2</v>
      </c>
      <c r="H315" s="62">
        <v>2.5</v>
      </c>
      <c r="I315" s="88">
        <f t="shared" si="62"/>
        <v>13</v>
      </c>
    </row>
    <row r="316" spans="1:9">
      <c r="B316" s="85">
        <v>3</v>
      </c>
      <c r="C316" s="86">
        <v>1.5</v>
      </c>
      <c r="D316" s="86">
        <v>2</v>
      </c>
      <c r="E316" s="86">
        <v>1.5</v>
      </c>
      <c r="F316" s="86">
        <v>2</v>
      </c>
      <c r="G316" s="86">
        <v>2</v>
      </c>
      <c r="H316" s="87">
        <v>3</v>
      </c>
      <c r="I316" s="88">
        <f t="shared" si="62"/>
        <v>12</v>
      </c>
    </row>
    <row r="317" spans="1:9">
      <c r="B317" s="85">
        <v>5</v>
      </c>
      <c r="C317" s="86">
        <v>1</v>
      </c>
      <c r="D317" s="86">
        <v>1.5</v>
      </c>
      <c r="E317" s="86">
        <v>2</v>
      </c>
      <c r="F317" s="86">
        <v>2.5</v>
      </c>
      <c r="G317" s="86">
        <v>1.5</v>
      </c>
      <c r="H317" s="87">
        <v>3</v>
      </c>
      <c r="I317" s="88">
        <f t="shared" si="62"/>
        <v>11.5</v>
      </c>
    </row>
    <row r="318" spans="1:9">
      <c r="B318" s="85">
        <v>1</v>
      </c>
      <c r="C318" s="86">
        <v>1</v>
      </c>
      <c r="D318" s="86">
        <v>1.5</v>
      </c>
      <c r="E318" s="86">
        <v>1.5</v>
      </c>
      <c r="F318" s="86">
        <v>2</v>
      </c>
      <c r="G318" s="86">
        <v>2</v>
      </c>
      <c r="H318" s="87">
        <v>3</v>
      </c>
      <c r="I318" s="88">
        <f t="shared" si="62"/>
        <v>11</v>
      </c>
    </row>
    <row r="319" spans="1:9">
      <c r="B319" s="160">
        <v>6</v>
      </c>
      <c r="C319" s="86">
        <v>1</v>
      </c>
      <c r="D319" s="86">
        <v>1.5</v>
      </c>
      <c r="E319" s="86">
        <v>2</v>
      </c>
      <c r="F319" s="86">
        <v>2</v>
      </c>
      <c r="G319" s="86">
        <v>2</v>
      </c>
      <c r="H319" s="87">
        <v>2.5</v>
      </c>
      <c r="I319" s="88">
        <f t="shared" si="62"/>
        <v>11</v>
      </c>
    </row>
    <row r="320" spans="1:9" ht="21" thickBot="1">
      <c r="B320" s="173"/>
      <c r="C320" s="174"/>
      <c r="D320" s="176"/>
      <c r="E320" s="173"/>
      <c r="F320" s="173"/>
      <c r="G320" s="173"/>
      <c r="H320" s="177"/>
      <c r="I320" s="107"/>
    </row>
    <row r="321" spans="1:9" ht="21" thickBot="1">
      <c r="B321" s="41" t="s">
        <v>6</v>
      </c>
      <c r="C321" s="42">
        <f t="shared" ref="C321:H321" si="63">AVERAGE(C315:C318)</f>
        <v>1.125</v>
      </c>
      <c r="D321" s="42">
        <f t="shared" si="63"/>
        <v>1.75</v>
      </c>
      <c r="E321" s="42">
        <f t="shared" si="63"/>
        <v>2</v>
      </c>
      <c r="F321" s="42">
        <f t="shared" si="63"/>
        <v>2.25</v>
      </c>
      <c r="G321" s="42">
        <f t="shared" si="63"/>
        <v>1.875</v>
      </c>
      <c r="H321" s="42">
        <f t="shared" si="63"/>
        <v>2.875</v>
      </c>
      <c r="I321" s="43">
        <f>SUM(C321:H321)</f>
        <v>11.875</v>
      </c>
    </row>
    <row r="322" spans="1:9">
      <c r="D322" s="21"/>
      <c r="E322" s="21"/>
      <c r="F322" s="21"/>
      <c r="G322" s="21"/>
      <c r="H322" s="21"/>
      <c r="I322" s="22"/>
    </row>
    <row r="323" spans="1:9">
      <c r="C323" s="21"/>
      <c r="D323" s="21"/>
      <c r="E323" s="21"/>
      <c r="F323" s="21"/>
      <c r="G323" s="21"/>
      <c r="H323" s="22"/>
      <c r="I323" s="2"/>
    </row>
    <row r="324" spans="1:9">
      <c r="B324" s="23" t="s">
        <v>15</v>
      </c>
      <c r="C324" s="21">
        <f>MIN(I315:I320)</f>
        <v>11</v>
      </c>
      <c r="D324" s="21"/>
      <c r="E324" s="21"/>
      <c r="F324" s="21"/>
      <c r="G324" s="21"/>
      <c r="H324" s="2"/>
      <c r="I324" s="2"/>
    </row>
    <row r="325" spans="1:9" ht="21" thickBot="1">
      <c r="B325" s="23" t="s">
        <v>16</v>
      </c>
      <c r="C325" s="21">
        <f>MAX(I315:I320)</f>
        <v>13</v>
      </c>
      <c r="D325" s="21"/>
      <c r="E325" s="21"/>
      <c r="F325" s="21"/>
      <c r="G325" s="21"/>
      <c r="H325" s="2"/>
      <c r="I325" s="2"/>
    </row>
    <row r="326" spans="1:9" ht="21" thickBot="1">
      <c r="A326" s="48"/>
      <c r="B326" s="44"/>
      <c r="C326" s="40"/>
      <c r="D326" s="21"/>
      <c r="E326" s="21"/>
      <c r="F326" s="21"/>
      <c r="G326" s="21"/>
    </row>
    <row r="327" spans="1:9">
      <c r="B327" s="23"/>
      <c r="C327" s="21"/>
      <c r="D327" s="21"/>
      <c r="E327" s="21"/>
      <c r="F327" s="21"/>
      <c r="G327" s="21"/>
    </row>
    <row r="329" spans="1:9" ht="21" thickBot="1">
      <c r="B329" s="47"/>
      <c r="C329" s="47"/>
      <c r="D329" s="47"/>
      <c r="E329" s="47"/>
      <c r="F329" s="47"/>
      <c r="G329" s="47"/>
      <c r="H329" s="47"/>
      <c r="I329" s="47"/>
    </row>
    <row r="330" spans="1:9" ht="21" thickBot="1">
      <c r="B330" s="45" t="s">
        <v>11</v>
      </c>
      <c r="C330" s="46">
        <v>16</v>
      </c>
      <c r="D330" s="2"/>
      <c r="E330" s="2"/>
      <c r="F330" s="2"/>
      <c r="G330" s="2"/>
      <c r="H330" s="2"/>
      <c r="I330" s="2"/>
    </row>
    <row r="331" spans="1:9" ht="21" thickBot="1">
      <c r="B331" s="4" t="s">
        <v>10</v>
      </c>
      <c r="C331" s="37" t="s">
        <v>9</v>
      </c>
      <c r="D331" s="38" t="s">
        <v>1</v>
      </c>
      <c r="E331" s="6" t="s">
        <v>2</v>
      </c>
      <c r="F331" s="6" t="s">
        <v>3</v>
      </c>
      <c r="G331" s="7" t="s">
        <v>4</v>
      </c>
      <c r="H331" s="3" t="s">
        <v>5</v>
      </c>
      <c r="I331" s="8" t="s">
        <v>6</v>
      </c>
    </row>
    <row r="332" spans="1:9">
      <c r="B332" s="165">
        <v>1</v>
      </c>
      <c r="C332" s="166">
        <v>2</v>
      </c>
      <c r="D332" s="175">
        <v>2.5</v>
      </c>
      <c r="E332" s="126">
        <v>3</v>
      </c>
      <c r="F332" s="126">
        <v>3</v>
      </c>
      <c r="G332" s="166">
        <v>2</v>
      </c>
      <c r="H332" s="175">
        <v>4</v>
      </c>
      <c r="I332" s="56">
        <f t="shared" ref="I332:I337" si="64">SUM(C332:H332)</f>
        <v>16.5</v>
      </c>
    </row>
    <row r="333" spans="1:9">
      <c r="B333" s="60">
        <v>4</v>
      </c>
      <c r="C333" s="61">
        <v>2</v>
      </c>
      <c r="D333" s="61">
        <v>2.5</v>
      </c>
      <c r="E333" s="61">
        <v>2.5</v>
      </c>
      <c r="F333" s="61">
        <v>3</v>
      </c>
      <c r="G333" s="61">
        <v>2.5</v>
      </c>
      <c r="H333" s="62">
        <v>4</v>
      </c>
      <c r="I333" s="88">
        <f t="shared" si="64"/>
        <v>16.5</v>
      </c>
    </row>
    <row r="334" spans="1:9">
      <c r="B334" s="85">
        <v>5</v>
      </c>
      <c r="C334" s="86">
        <v>2</v>
      </c>
      <c r="D334" s="86">
        <v>2.5</v>
      </c>
      <c r="E334" s="86">
        <v>2.5</v>
      </c>
      <c r="F334" s="86">
        <v>3.5</v>
      </c>
      <c r="G334" s="86">
        <v>2.5</v>
      </c>
      <c r="H334" s="87">
        <v>3.5</v>
      </c>
      <c r="I334" s="88">
        <f t="shared" si="64"/>
        <v>16.5</v>
      </c>
    </row>
    <row r="335" spans="1:9">
      <c r="B335" s="85">
        <v>3</v>
      </c>
      <c r="C335" s="86">
        <v>2</v>
      </c>
      <c r="D335" s="86">
        <v>2</v>
      </c>
      <c r="E335" s="86">
        <v>2</v>
      </c>
      <c r="F335" s="86">
        <v>3</v>
      </c>
      <c r="G335" s="86">
        <v>2.5</v>
      </c>
      <c r="H335" s="87">
        <v>4</v>
      </c>
      <c r="I335" s="88">
        <f t="shared" si="64"/>
        <v>15.5</v>
      </c>
    </row>
    <row r="336" spans="1:9">
      <c r="B336" s="85">
        <v>6</v>
      </c>
      <c r="C336" s="86">
        <v>1.5</v>
      </c>
      <c r="D336" s="86">
        <v>2</v>
      </c>
      <c r="E336" s="86">
        <v>2.5</v>
      </c>
      <c r="F336" s="86">
        <v>3</v>
      </c>
      <c r="G336" s="86">
        <v>2.5</v>
      </c>
      <c r="H336" s="87">
        <v>3.5</v>
      </c>
      <c r="I336" s="88">
        <f t="shared" si="64"/>
        <v>15</v>
      </c>
    </row>
    <row r="337" spans="1:9">
      <c r="B337" s="160">
        <v>2</v>
      </c>
      <c r="C337" s="86">
        <v>2</v>
      </c>
      <c r="D337" s="86">
        <v>2</v>
      </c>
      <c r="E337" s="86">
        <v>2</v>
      </c>
      <c r="F337" s="86">
        <v>3</v>
      </c>
      <c r="G337" s="86">
        <v>2</v>
      </c>
      <c r="H337" s="87">
        <v>3</v>
      </c>
      <c r="I337" s="88">
        <f t="shared" si="64"/>
        <v>14</v>
      </c>
    </row>
    <row r="338" spans="1:9" ht="21" thickBot="1">
      <c r="B338" s="173"/>
      <c r="C338" s="174"/>
      <c r="D338" s="176"/>
      <c r="E338" s="173"/>
      <c r="F338" s="173"/>
      <c r="G338" s="173"/>
      <c r="H338" s="177"/>
      <c r="I338" s="107"/>
    </row>
    <row r="339" spans="1:9" ht="21" thickBot="1">
      <c r="B339" s="41" t="s">
        <v>6</v>
      </c>
      <c r="C339" s="42">
        <f t="shared" ref="C339:H339" si="65">AVERAGE(C333:C336)</f>
        <v>1.875</v>
      </c>
      <c r="D339" s="42">
        <f t="shared" si="65"/>
        <v>2.25</v>
      </c>
      <c r="E339" s="42">
        <f t="shared" si="65"/>
        <v>2.375</v>
      </c>
      <c r="F339" s="42">
        <f t="shared" si="65"/>
        <v>3.125</v>
      </c>
      <c r="G339" s="42">
        <f t="shared" si="65"/>
        <v>2.5</v>
      </c>
      <c r="H339" s="42">
        <f t="shared" si="65"/>
        <v>3.75</v>
      </c>
      <c r="I339" s="43">
        <f>SUM(C339:H339)</f>
        <v>15.875</v>
      </c>
    </row>
    <row r="340" spans="1:9">
      <c r="D340" s="21"/>
      <c r="E340" s="21"/>
      <c r="F340" s="21"/>
      <c r="G340" s="21"/>
      <c r="H340" s="21"/>
      <c r="I340" s="22"/>
    </row>
    <row r="341" spans="1:9">
      <c r="C341" s="21"/>
      <c r="D341" s="21"/>
      <c r="E341" s="21"/>
      <c r="F341" s="21"/>
      <c r="G341" s="21"/>
      <c r="H341" s="22"/>
      <c r="I341" s="2"/>
    </row>
    <row r="342" spans="1:9">
      <c r="B342" s="23" t="s">
        <v>15</v>
      </c>
      <c r="C342" s="21">
        <f>MIN(I333:I338)</f>
        <v>14</v>
      </c>
      <c r="D342" s="21"/>
      <c r="E342" s="21"/>
      <c r="F342" s="21"/>
      <c r="G342" s="21"/>
      <c r="H342" s="2"/>
      <c r="I342" s="2"/>
    </row>
    <row r="343" spans="1:9" ht="21" thickBot="1">
      <c r="B343" s="23" t="s">
        <v>16</v>
      </c>
      <c r="C343" s="21">
        <f>MAX(I333:I338)</f>
        <v>16.5</v>
      </c>
      <c r="D343" s="21"/>
      <c r="E343" s="21"/>
      <c r="F343" s="21"/>
      <c r="G343" s="21"/>
      <c r="H343" s="2"/>
      <c r="I343" s="2"/>
    </row>
    <row r="344" spans="1:9" ht="21" thickBot="1">
      <c r="A344" s="48"/>
      <c r="B344" s="44"/>
      <c r="C344" s="40"/>
      <c r="D344" s="21"/>
      <c r="E344" s="21"/>
      <c r="F344" s="21"/>
      <c r="G344" s="21"/>
    </row>
    <row r="345" spans="1:9">
      <c r="B345" s="23"/>
      <c r="C345" s="21"/>
      <c r="D345" s="21"/>
      <c r="E345" s="21"/>
      <c r="F345" s="21"/>
      <c r="G345" s="21"/>
    </row>
    <row r="347" spans="1:9" ht="21" thickBot="1">
      <c r="B347" s="47"/>
      <c r="C347" s="47"/>
      <c r="D347" s="47"/>
      <c r="E347" s="47"/>
      <c r="F347" s="47"/>
      <c r="G347" s="47"/>
      <c r="H347" s="47"/>
      <c r="I347" s="47"/>
    </row>
    <row r="348" spans="1:9" ht="21" thickBot="1">
      <c r="B348" s="45" t="s">
        <v>11</v>
      </c>
      <c r="C348" s="46">
        <v>17</v>
      </c>
      <c r="D348" s="2"/>
      <c r="E348" s="2"/>
      <c r="F348" s="2"/>
      <c r="G348" s="2"/>
      <c r="H348" s="2"/>
      <c r="I348" s="2"/>
    </row>
    <row r="349" spans="1:9" ht="21" thickBot="1">
      <c r="B349" s="4" t="s">
        <v>10</v>
      </c>
      <c r="C349" s="37" t="s">
        <v>9</v>
      </c>
      <c r="D349" s="38" t="s">
        <v>1</v>
      </c>
      <c r="E349" s="6" t="s">
        <v>2</v>
      </c>
      <c r="F349" s="6" t="s">
        <v>3</v>
      </c>
      <c r="G349" s="7" t="s">
        <v>4</v>
      </c>
      <c r="H349" s="3" t="s">
        <v>5</v>
      </c>
      <c r="I349" s="8" t="s">
        <v>6</v>
      </c>
    </row>
    <row r="350" spans="1:9">
      <c r="B350" s="165">
        <v>4</v>
      </c>
      <c r="C350" s="166">
        <v>2</v>
      </c>
      <c r="D350" s="175">
        <v>3</v>
      </c>
      <c r="E350" s="126">
        <v>3</v>
      </c>
      <c r="F350" s="126">
        <v>3.5</v>
      </c>
      <c r="G350" s="166">
        <v>2.5</v>
      </c>
      <c r="H350" s="175">
        <v>4</v>
      </c>
      <c r="I350" s="56">
        <f t="shared" ref="I350:I355" si="66">SUM(C350:H350)</f>
        <v>18</v>
      </c>
    </row>
    <row r="351" spans="1:9">
      <c r="B351" s="60">
        <v>1</v>
      </c>
      <c r="C351" s="61">
        <v>2</v>
      </c>
      <c r="D351" s="61">
        <v>2.5</v>
      </c>
      <c r="E351" s="61">
        <v>3</v>
      </c>
      <c r="F351" s="61">
        <v>3</v>
      </c>
      <c r="G351" s="61">
        <v>2.5</v>
      </c>
      <c r="H351" s="62">
        <v>4</v>
      </c>
      <c r="I351" s="88">
        <f t="shared" si="66"/>
        <v>17</v>
      </c>
    </row>
    <row r="352" spans="1:9">
      <c r="B352" s="85">
        <v>2</v>
      </c>
      <c r="C352" s="86">
        <v>2</v>
      </c>
      <c r="D352" s="86">
        <v>2.5</v>
      </c>
      <c r="E352" s="86">
        <v>2.5</v>
      </c>
      <c r="F352" s="86">
        <v>3.5</v>
      </c>
      <c r="G352" s="86">
        <v>2.5</v>
      </c>
      <c r="H352" s="87">
        <v>4</v>
      </c>
      <c r="I352" s="88">
        <f t="shared" si="66"/>
        <v>17</v>
      </c>
    </row>
    <row r="353" spans="1:9">
      <c r="B353" s="85">
        <v>3</v>
      </c>
      <c r="C353" s="86">
        <v>2</v>
      </c>
      <c r="D353" s="86">
        <v>2.5</v>
      </c>
      <c r="E353" s="86">
        <v>2.5</v>
      </c>
      <c r="F353" s="86">
        <v>3</v>
      </c>
      <c r="G353" s="86">
        <v>2.5</v>
      </c>
      <c r="H353" s="87">
        <v>4</v>
      </c>
      <c r="I353" s="88">
        <f t="shared" si="66"/>
        <v>16.5</v>
      </c>
    </row>
    <row r="354" spans="1:9">
      <c r="B354" s="85">
        <v>5</v>
      </c>
      <c r="C354" s="86">
        <v>2</v>
      </c>
      <c r="D354" s="86">
        <v>2.5</v>
      </c>
      <c r="E354" s="86">
        <v>3</v>
      </c>
      <c r="F354" s="86">
        <v>2.5</v>
      </c>
      <c r="G354" s="86">
        <v>2</v>
      </c>
      <c r="H354" s="87">
        <v>4.5</v>
      </c>
      <c r="I354" s="88">
        <f t="shared" si="66"/>
        <v>16.5</v>
      </c>
    </row>
    <row r="355" spans="1:9">
      <c r="B355" s="160">
        <v>6</v>
      </c>
      <c r="C355" s="86">
        <v>2</v>
      </c>
      <c r="D355" s="86">
        <v>2.5</v>
      </c>
      <c r="E355" s="86">
        <v>2.5</v>
      </c>
      <c r="F355" s="86">
        <v>3</v>
      </c>
      <c r="G355" s="86">
        <v>2.5</v>
      </c>
      <c r="H355" s="87">
        <v>3.5</v>
      </c>
      <c r="I355" s="88">
        <f t="shared" si="66"/>
        <v>16</v>
      </c>
    </row>
    <row r="356" spans="1:9" ht="21" thickBot="1">
      <c r="B356" s="173"/>
      <c r="C356" s="174"/>
      <c r="D356" s="176"/>
      <c r="E356" s="173"/>
      <c r="F356" s="173"/>
      <c r="G356" s="173"/>
      <c r="H356" s="177"/>
      <c r="I356" s="107"/>
    </row>
    <row r="357" spans="1:9" ht="21" thickBot="1">
      <c r="B357" s="41" t="s">
        <v>6</v>
      </c>
      <c r="C357" s="42">
        <f t="shared" ref="C357:H357" si="67">AVERAGE(C351:C354)</f>
        <v>2</v>
      </c>
      <c r="D357" s="42">
        <f t="shared" si="67"/>
        <v>2.5</v>
      </c>
      <c r="E357" s="42">
        <f t="shared" si="67"/>
        <v>2.75</v>
      </c>
      <c r="F357" s="42">
        <f t="shared" si="67"/>
        <v>3</v>
      </c>
      <c r="G357" s="42">
        <f t="shared" si="67"/>
        <v>2.375</v>
      </c>
      <c r="H357" s="42">
        <f t="shared" si="67"/>
        <v>4.125</v>
      </c>
      <c r="I357" s="43">
        <f>SUM(C357:H357)</f>
        <v>16.75</v>
      </c>
    </row>
    <row r="358" spans="1:9">
      <c r="D358" s="21"/>
      <c r="E358" s="21"/>
      <c r="F358" s="21"/>
      <c r="G358" s="21"/>
      <c r="H358" s="21"/>
      <c r="I358" s="22"/>
    </row>
    <row r="359" spans="1:9">
      <c r="C359" s="21"/>
      <c r="D359" s="21"/>
      <c r="E359" s="21"/>
      <c r="F359" s="21"/>
      <c r="G359" s="21"/>
      <c r="H359" s="22"/>
      <c r="I359" s="2"/>
    </row>
    <row r="360" spans="1:9">
      <c r="B360" s="23" t="s">
        <v>15</v>
      </c>
      <c r="C360" s="21">
        <f>MIN(I351:I356)</f>
        <v>16</v>
      </c>
      <c r="D360" s="21"/>
      <c r="E360" s="21"/>
      <c r="F360" s="21"/>
      <c r="G360" s="21"/>
      <c r="H360" s="2"/>
      <c r="I360" s="2"/>
    </row>
    <row r="361" spans="1:9" ht="21" thickBot="1">
      <c r="B361" s="23" t="s">
        <v>16</v>
      </c>
      <c r="C361" s="21">
        <f>MAX(I351:I356)</f>
        <v>17</v>
      </c>
      <c r="D361" s="21"/>
      <c r="E361" s="21"/>
      <c r="F361" s="21"/>
      <c r="G361" s="21"/>
      <c r="H361" s="2"/>
      <c r="I361" s="2"/>
    </row>
    <row r="362" spans="1:9" ht="21" thickBot="1">
      <c r="A362" s="48"/>
      <c r="B362" s="44"/>
      <c r="C362" s="40"/>
      <c r="D362" s="21"/>
      <c r="E362" s="21"/>
      <c r="F362" s="21"/>
      <c r="G362" s="21"/>
    </row>
    <row r="363" spans="1:9">
      <c r="B363" s="23"/>
      <c r="C363" s="21"/>
      <c r="D363" s="21"/>
      <c r="E363" s="21"/>
      <c r="F363" s="21"/>
      <c r="G363" s="21"/>
    </row>
    <row r="365" spans="1:9" ht="21" thickBot="1">
      <c r="B365" s="47"/>
      <c r="C365" s="47"/>
      <c r="D365" s="47"/>
      <c r="E365" s="47"/>
      <c r="F365" s="47"/>
      <c r="G365" s="47"/>
      <c r="H365" s="47"/>
      <c r="I365" s="47"/>
    </row>
    <row r="366" spans="1:9" ht="21" thickBot="1">
      <c r="B366" s="45" t="s">
        <v>11</v>
      </c>
      <c r="C366" s="46">
        <v>18</v>
      </c>
      <c r="D366" s="2"/>
      <c r="E366" s="2"/>
      <c r="F366" s="2"/>
      <c r="G366" s="2"/>
      <c r="H366" s="2"/>
      <c r="I366" s="2"/>
    </row>
    <row r="367" spans="1:9" ht="21" thickBot="1">
      <c r="B367" s="4" t="s">
        <v>10</v>
      </c>
      <c r="C367" s="37" t="s">
        <v>9</v>
      </c>
      <c r="D367" s="38" t="s">
        <v>1</v>
      </c>
      <c r="E367" s="6" t="s">
        <v>2</v>
      </c>
      <c r="F367" s="6" t="s">
        <v>3</v>
      </c>
      <c r="G367" s="7" t="s">
        <v>4</v>
      </c>
      <c r="H367" s="3" t="s">
        <v>5</v>
      </c>
      <c r="I367" s="8" t="s">
        <v>6</v>
      </c>
    </row>
    <row r="368" spans="1:9">
      <c r="B368" s="165">
        <v>4</v>
      </c>
      <c r="C368" s="166">
        <v>1.5</v>
      </c>
      <c r="D368" s="175">
        <v>2</v>
      </c>
      <c r="E368" s="126">
        <v>2.5</v>
      </c>
      <c r="F368" s="126">
        <v>3</v>
      </c>
      <c r="G368" s="166">
        <v>2</v>
      </c>
      <c r="H368" s="175">
        <v>3</v>
      </c>
      <c r="I368" s="56">
        <f t="shared" ref="I368:I373" si="68">SUM(C368:H368)</f>
        <v>14</v>
      </c>
    </row>
    <row r="369" spans="1:9">
      <c r="B369" s="60">
        <v>3</v>
      </c>
      <c r="C369" s="61">
        <v>1</v>
      </c>
      <c r="D369" s="61">
        <v>1.5</v>
      </c>
      <c r="E369" s="61">
        <v>2</v>
      </c>
      <c r="F369" s="61">
        <v>3</v>
      </c>
      <c r="G369" s="61">
        <v>1.5</v>
      </c>
      <c r="H369" s="62">
        <v>3</v>
      </c>
      <c r="I369" s="88">
        <f t="shared" si="68"/>
        <v>12</v>
      </c>
    </row>
    <row r="370" spans="1:9">
      <c r="B370" s="85">
        <v>1</v>
      </c>
      <c r="C370" s="86">
        <v>1</v>
      </c>
      <c r="D370" s="86">
        <v>1.5</v>
      </c>
      <c r="E370" s="86">
        <v>2.5</v>
      </c>
      <c r="F370" s="86">
        <v>2.5</v>
      </c>
      <c r="G370" s="86">
        <v>1.5</v>
      </c>
      <c r="H370" s="87">
        <v>2</v>
      </c>
      <c r="I370" s="88">
        <f t="shared" si="68"/>
        <v>11</v>
      </c>
    </row>
    <row r="371" spans="1:9">
      <c r="B371" s="85">
        <v>6</v>
      </c>
      <c r="C371" s="86">
        <v>1</v>
      </c>
      <c r="D371" s="86">
        <v>2</v>
      </c>
      <c r="E371" s="86">
        <v>1.5</v>
      </c>
      <c r="F371" s="86">
        <v>2.5</v>
      </c>
      <c r="G371" s="86">
        <v>1.5</v>
      </c>
      <c r="H371" s="87">
        <v>2</v>
      </c>
      <c r="I371" s="88">
        <f t="shared" si="68"/>
        <v>10.5</v>
      </c>
    </row>
    <row r="372" spans="1:9">
      <c r="B372" s="85">
        <v>5</v>
      </c>
      <c r="C372" s="86">
        <v>1</v>
      </c>
      <c r="D372" s="86">
        <v>1.5</v>
      </c>
      <c r="E372" s="86">
        <v>1.5</v>
      </c>
      <c r="F372" s="86">
        <v>2</v>
      </c>
      <c r="G372" s="86">
        <v>1.5</v>
      </c>
      <c r="H372" s="87">
        <v>2.5</v>
      </c>
      <c r="I372" s="88">
        <f t="shared" si="68"/>
        <v>10</v>
      </c>
    </row>
    <row r="373" spans="1:9">
      <c r="B373" s="160">
        <v>2</v>
      </c>
      <c r="C373" s="86">
        <v>0.5</v>
      </c>
      <c r="D373" s="86">
        <v>1</v>
      </c>
      <c r="E373" s="86">
        <v>2</v>
      </c>
      <c r="F373" s="86">
        <v>2</v>
      </c>
      <c r="G373" s="86">
        <v>2</v>
      </c>
      <c r="H373" s="87">
        <v>2</v>
      </c>
      <c r="I373" s="88">
        <f t="shared" si="68"/>
        <v>9.5</v>
      </c>
    </row>
    <row r="374" spans="1:9" ht="21" thickBot="1">
      <c r="B374" s="173"/>
      <c r="C374" s="174"/>
      <c r="D374" s="176"/>
      <c r="E374" s="173"/>
      <c r="F374" s="173"/>
      <c r="G374" s="173"/>
      <c r="H374" s="177"/>
      <c r="I374" s="107"/>
    </row>
    <row r="375" spans="1:9" ht="21" thickBot="1">
      <c r="B375" s="41" t="s">
        <v>6</v>
      </c>
      <c r="C375" s="42">
        <f t="shared" ref="C375:H375" si="69">AVERAGE(C369:C372)</f>
        <v>1</v>
      </c>
      <c r="D375" s="42">
        <f t="shared" si="69"/>
        <v>1.625</v>
      </c>
      <c r="E375" s="42">
        <f t="shared" si="69"/>
        <v>1.875</v>
      </c>
      <c r="F375" s="42">
        <f t="shared" si="69"/>
        <v>2.5</v>
      </c>
      <c r="G375" s="42">
        <f t="shared" si="69"/>
        <v>1.5</v>
      </c>
      <c r="H375" s="42">
        <f t="shared" si="69"/>
        <v>2.375</v>
      </c>
      <c r="I375" s="43">
        <f>SUM(C375:H375)</f>
        <v>10.875</v>
      </c>
    </row>
    <row r="376" spans="1:9">
      <c r="D376" s="21"/>
      <c r="E376" s="21"/>
      <c r="F376" s="21"/>
      <c r="G376" s="21"/>
      <c r="H376" s="21"/>
      <c r="I376" s="22"/>
    </row>
    <row r="377" spans="1:9">
      <c r="C377" s="21"/>
      <c r="D377" s="21"/>
      <c r="E377" s="21"/>
      <c r="F377" s="21"/>
      <c r="G377" s="21"/>
      <c r="H377" s="22"/>
      <c r="I377" s="2"/>
    </row>
    <row r="378" spans="1:9">
      <c r="B378" s="23" t="s">
        <v>15</v>
      </c>
      <c r="C378" s="21">
        <f>MIN(I369:I374)</f>
        <v>9.5</v>
      </c>
      <c r="D378" s="21"/>
      <c r="E378" s="21"/>
      <c r="F378" s="21"/>
      <c r="G378" s="21"/>
      <c r="H378" s="2"/>
      <c r="I378" s="2"/>
    </row>
    <row r="379" spans="1:9" ht="21" thickBot="1">
      <c r="B379" s="23" t="s">
        <v>16</v>
      </c>
      <c r="C379" s="21">
        <f>MAX(I369:I374)</f>
        <v>12</v>
      </c>
      <c r="D379" s="21"/>
      <c r="E379" s="21"/>
      <c r="F379" s="21"/>
      <c r="G379" s="21"/>
      <c r="H379" s="2"/>
      <c r="I379" s="2"/>
    </row>
    <row r="380" spans="1:9" ht="21" thickBot="1">
      <c r="A380" s="48"/>
      <c r="B380" s="44"/>
      <c r="C380" s="40"/>
      <c r="D380" s="21"/>
      <c r="E380" s="21"/>
      <c r="F380" s="21"/>
      <c r="G380" s="21"/>
    </row>
    <row r="381" spans="1:9">
      <c r="B381" s="23"/>
      <c r="C381" s="21"/>
      <c r="D381" s="21"/>
      <c r="E381" s="21"/>
      <c r="F381" s="21"/>
      <c r="G381" s="21"/>
    </row>
    <row r="383" spans="1:9" ht="21" thickBot="1">
      <c r="B383" s="47"/>
      <c r="C383" s="47"/>
      <c r="D383" s="47"/>
      <c r="E383" s="47"/>
      <c r="F383" s="47"/>
      <c r="G383" s="47"/>
      <c r="H383" s="47"/>
      <c r="I383" s="47"/>
    </row>
    <row r="384" spans="1:9" ht="21" thickBot="1">
      <c r="B384" s="45" t="s">
        <v>11</v>
      </c>
      <c r="C384" s="46">
        <v>19</v>
      </c>
      <c r="D384" s="2"/>
      <c r="E384" s="2"/>
      <c r="F384" s="2"/>
      <c r="G384" s="2"/>
      <c r="H384" s="2"/>
      <c r="I384" s="2"/>
    </row>
    <row r="385" spans="1:9" ht="21" thickBot="1">
      <c r="B385" s="4" t="s">
        <v>10</v>
      </c>
      <c r="C385" s="37" t="s">
        <v>9</v>
      </c>
      <c r="D385" s="38" t="s">
        <v>1</v>
      </c>
      <c r="E385" s="6" t="s">
        <v>2</v>
      </c>
      <c r="F385" s="6" t="s">
        <v>3</v>
      </c>
      <c r="G385" s="7" t="s">
        <v>4</v>
      </c>
      <c r="H385" s="3" t="s">
        <v>5</v>
      </c>
      <c r="I385" s="8" t="s">
        <v>6</v>
      </c>
    </row>
    <row r="386" spans="1:9">
      <c r="B386" s="165">
        <v>1</v>
      </c>
      <c r="C386" s="166">
        <v>1.5</v>
      </c>
      <c r="D386" s="175">
        <v>2.5</v>
      </c>
      <c r="E386" s="126">
        <v>3</v>
      </c>
      <c r="F386" s="126">
        <v>3.5</v>
      </c>
      <c r="G386" s="166">
        <v>2.5</v>
      </c>
      <c r="H386" s="175">
        <v>4</v>
      </c>
      <c r="I386" s="56">
        <f t="shared" ref="I386:I391" si="70">SUM(C386:H386)</f>
        <v>17</v>
      </c>
    </row>
    <row r="387" spans="1:9">
      <c r="B387" s="60">
        <v>3</v>
      </c>
      <c r="C387" s="61">
        <v>1.5</v>
      </c>
      <c r="D387" s="61">
        <v>2.5</v>
      </c>
      <c r="E387" s="61">
        <v>3</v>
      </c>
      <c r="F387" s="61">
        <v>3</v>
      </c>
      <c r="G387" s="61">
        <v>3</v>
      </c>
      <c r="H387" s="62">
        <v>4</v>
      </c>
      <c r="I387" s="88">
        <f t="shared" si="70"/>
        <v>17</v>
      </c>
    </row>
    <row r="388" spans="1:9">
      <c r="B388" s="85">
        <v>6</v>
      </c>
      <c r="C388" s="86">
        <v>2</v>
      </c>
      <c r="D388" s="86">
        <v>2.5</v>
      </c>
      <c r="E388" s="86">
        <v>3</v>
      </c>
      <c r="F388" s="86">
        <v>3</v>
      </c>
      <c r="G388" s="86">
        <v>2</v>
      </c>
      <c r="H388" s="87">
        <v>3.5</v>
      </c>
      <c r="I388" s="88">
        <f t="shared" si="70"/>
        <v>16</v>
      </c>
    </row>
    <row r="389" spans="1:9">
      <c r="B389" s="85">
        <v>2</v>
      </c>
      <c r="C389" s="86">
        <v>1.5</v>
      </c>
      <c r="D389" s="86">
        <v>2.5</v>
      </c>
      <c r="E389" s="86">
        <v>3</v>
      </c>
      <c r="F389" s="86">
        <v>3</v>
      </c>
      <c r="G389" s="86">
        <v>2</v>
      </c>
      <c r="H389" s="87">
        <v>3.5</v>
      </c>
      <c r="I389" s="88">
        <f t="shared" si="70"/>
        <v>15.5</v>
      </c>
    </row>
    <row r="390" spans="1:9">
      <c r="B390" s="85">
        <v>4</v>
      </c>
      <c r="C390" s="86">
        <v>2</v>
      </c>
      <c r="D390" s="86">
        <v>2</v>
      </c>
      <c r="E390" s="86">
        <v>3</v>
      </c>
      <c r="F390" s="86">
        <v>2.5</v>
      </c>
      <c r="G390" s="86">
        <v>2</v>
      </c>
      <c r="H390" s="87">
        <v>3.5</v>
      </c>
      <c r="I390" s="88">
        <f t="shared" si="70"/>
        <v>15</v>
      </c>
    </row>
    <row r="391" spans="1:9">
      <c r="B391" s="160">
        <v>5</v>
      </c>
      <c r="C391" s="86">
        <v>2</v>
      </c>
      <c r="D391" s="86">
        <v>2</v>
      </c>
      <c r="E391" s="86">
        <v>3</v>
      </c>
      <c r="F391" s="86">
        <v>3</v>
      </c>
      <c r="G391" s="86">
        <v>1.5</v>
      </c>
      <c r="H391" s="87">
        <v>1</v>
      </c>
      <c r="I391" s="88">
        <f t="shared" si="70"/>
        <v>12.5</v>
      </c>
    </row>
    <row r="392" spans="1:9" ht="21" thickBot="1">
      <c r="B392" s="173"/>
      <c r="C392" s="174"/>
      <c r="D392" s="176"/>
      <c r="E392" s="173"/>
      <c r="F392" s="173"/>
      <c r="G392" s="173"/>
      <c r="H392" s="177"/>
      <c r="I392" s="107"/>
    </row>
    <row r="393" spans="1:9" ht="21" thickBot="1">
      <c r="B393" s="41" t="s">
        <v>6</v>
      </c>
      <c r="C393" s="42">
        <f t="shared" ref="C393:H393" si="71">AVERAGE(C387:C390)</f>
        <v>1.75</v>
      </c>
      <c r="D393" s="42">
        <f t="shared" si="71"/>
        <v>2.375</v>
      </c>
      <c r="E393" s="42">
        <f t="shared" si="71"/>
        <v>3</v>
      </c>
      <c r="F393" s="42">
        <f t="shared" si="71"/>
        <v>2.875</v>
      </c>
      <c r="G393" s="42">
        <f t="shared" si="71"/>
        <v>2.25</v>
      </c>
      <c r="H393" s="42">
        <f t="shared" si="71"/>
        <v>3.625</v>
      </c>
      <c r="I393" s="43">
        <f>SUM(C393:H393)</f>
        <v>15.875</v>
      </c>
    </row>
    <row r="394" spans="1:9">
      <c r="D394" s="21"/>
      <c r="E394" s="21"/>
      <c r="F394" s="21"/>
      <c r="G394" s="21"/>
      <c r="H394" s="21"/>
      <c r="I394" s="22"/>
    </row>
    <row r="395" spans="1:9">
      <c r="C395" s="21"/>
      <c r="D395" s="21"/>
      <c r="E395" s="21"/>
      <c r="F395" s="21"/>
      <c r="G395" s="21"/>
      <c r="H395" s="22"/>
      <c r="I395" s="2"/>
    </row>
    <row r="396" spans="1:9">
      <c r="B396" s="23" t="s">
        <v>15</v>
      </c>
      <c r="C396" s="21">
        <f>MIN(I387:I392)</f>
        <v>12.5</v>
      </c>
      <c r="D396" s="21"/>
      <c r="E396" s="21"/>
      <c r="F396" s="21"/>
      <c r="G396" s="21"/>
      <c r="H396" s="2"/>
      <c r="I396" s="2"/>
    </row>
    <row r="397" spans="1:9" ht="21" thickBot="1">
      <c r="B397" s="23" t="s">
        <v>16</v>
      </c>
      <c r="C397" s="21">
        <f>MAX(I387:I392)</f>
        <v>17</v>
      </c>
      <c r="D397" s="21"/>
      <c r="E397" s="21"/>
      <c r="F397" s="21"/>
      <c r="G397" s="21"/>
      <c r="H397" s="2"/>
      <c r="I397" s="2"/>
    </row>
    <row r="398" spans="1:9" ht="21" thickBot="1">
      <c r="A398" s="48"/>
      <c r="B398" s="44"/>
      <c r="C398" s="40"/>
      <c r="D398" s="21"/>
      <c r="E398" s="21"/>
      <c r="F398" s="21"/>
      <c r="G398" s="21"/>
    </row>
    <row r="399" spans="1:9">
      <c r="B399" s="23"/>
      <c r="C399" s="21"/>
      <c r="D399" s="21"/>
      <c r="E399" s="21"/>
      <c r="F399" s="21"/>
      <c r="G399" s="21"/>
    </row>
    <row r="401" spans="1:9" ht="21" thickBot="1">
      <c r="B401" s="47"/>
      <c r="C401" s="47"/>
      <c r="D401" s="47"/>
      <c r="E401" s="47"/>
      <c r="F401" s="47"/>
      <c r="G401" s="47"/>
      <c r="H401" s="47"/>
      <c r="I401" s="47"/>
    </row>
    <row r="402" spans="1:9" ht="21" thickBot="1">
      <c r="B402" s="45" t="s">
        <v>11</v>
      </c>
      <c r="C402" s="46">
        <v>20</v>
      </c>
      <c r="D402" s="2"/>
      <c r="E402" s="2"/>
      <c r="F402" s="2"/>
      <c r="G402" s="2"/>
      <c r="H402" s="2"/>
      <c r="I402" s="2"/>
    </row>
    <row r="403" spans="1:9" ht="21" thickBot="1">
      <c r="B403" s="4" t="s">
        <v>10</v>
      </c>
      <c r="C403" s="37" t="s">
        <v>9</v>
      </c>
      <c r="D403" s="38" t="s">
        <v>1</v>
      </c>
      <c r="E403" s="6" t="s">
        <v>2</v>
      </c>
      <c r="F403" s="6" t="s">
        <v>3</v>
      </c>
      <c r="G403" s="7" t="s">
        <v>4</v>
      </c>
      <c r="H403" s="3" t="s">
        <v>5</v>
      </c>
      <c r="I403" s="8" t="s">
        <v>6</v>
      </c>
    </row>
    <row r="404" spans="1:9">
      <c r="B404" s="165">
        <v>4</v>
      </c>
      <c r="C404" s="166">
        <v>1.5</v>
      </c>
      <c r="D404" s="175">
        <v>2</v>
      </c>
      <c r="E404" s="126">
        <v>3</v>
      </c>
      <c r="F404" s="126">
        <v>3.5</v>
      </c>
      <c r="G404" s="166">
        <v>2.5</v>
      </c>
      <c r="H404" s="175">
        <v>3.5</v>
      </c>
      <c r="I404" s="56">
        <f t="shared" ref="I404:I409" si="72">SUM(C404:H404)</f>
        <v>16</v>
      </c>
    </row>
    <row r="405" spans="1:9">
      <c r="B405" s="60">
        <v>2</v>
      </c>
      <c r="C405" s="61">
        <v>1.5</v>
      </c>
      <c r="D405" s="61">
        <v>2</v>
      </c>
      <c r="E405" s="61">
        <v>3</v>
      </c>
      <c r="F405" s="61">
        <v>3</v>
      </c>
      <c r="G405" s="61">
        <v>2</v>
      </c>
      <c r="H405" s="62">
        <v>3</v>
      </c>
      <c r="I405" s="88">
        <f t="shared" si="72"/>
        <v>14.5</v>
      </c>
    </row>
    <row r="406" spans="1:9">
      <c r="B406" s="85">
        <v>6</v>
      </c>
      <c r="C406" s="86">
        <v>1.5</v>
      </c>
      <c r="D406" s="86">
        <v>2</v>
      </c>
      <c r="E406" s="86">
        <v>2</v>
      </c>
      <c r="F406" s="86">
        <v>3</v>
      </c>
      <c r="G406" s="86">
        <v>2.5</v>
      </c>
      <c r="H406" s="87">
        <v>3.5</v>
      </c>
      <c r="I406" s="88">
        <f t="shared" si="72"/>
        <v>14.5</v>
      </c>
    </row>
    <row r="407" spans="1:9">
      <c r="B407" s="85">
        <v>1</v>
      </c>
      <c r="C407" s="86">
        <v>1.5</v>
      </c>
      <c r="D407" s="86">
        <v>2</v>
      </c>
      <c r="E407" s="86">
        <v>3</v>
      </c>
      <c r="F407" s="86">
        <v>3</v>
      </c>
      <c r="G407" s="86">
        <v>1.5</v>
      </c>
      <c r="H407" s="87">
        <v>3</v>
      </c>
      <c r="I407" s="88">
        <f t="shared" si="72"/>
        <v>14</v>
      </c>
    </row>
    <row r="408" spans="1:9">
      <c r="B408" s="85">
        <v>3</v>
      </c>
      <c r="C408" s="86">
        <v>1.5</v>
      </c>
      <c r="D408" s="86">
        <v>2</v>
      </c>
      <c r="E408" s="86">
        <v>2</v>
      </c>
      <c r="F408" s="86">
        <v>3</v>
      </c>
      <c r="G408" s="86">
        <v>2</v>
      </c>
      <c r="H408" s="87">
        <v>3.5</v>
      </c>
      <c r="I408" s="88">
        <f t="shared" si="72"/>
        <v>14</v>
      </c>
    </row>
    <row r="409" spans="1:9">
      <c r="B409" s="160">
        <v>5</v>
      </c>
      <c r="C409" s="86">
        <v>1.5</v>
      </c>
      <c r="D409" s="86">
        <v>2</v>
      </c>
      <c r="E409" s="86">
        <v>2</v>
      </c>
      <c r="F409" s="86">
        <v>3</v>
      </c>
      <c r="G409" s="86">
        <v>1.5</v>
      </c>
      <c r="H409" s="87">
        <v>2.5</v>
      </c>
      <c r="I409" s="88">
        <f t="shared" si="72"/>
        <v>12.5</v>
      </c>
    </row>
    <row r="410" spans="1:9" ht="21" thickBot="1">
      <c r="B410" s="173"/>
      <c r="C410" s="174"/>
      <c r="D410" s="176"/>
      <c r="E410" s="173"/>
      <c r="F410" s="173"/>
      <c r="G410" s="173"/>
      <c r="H410" s="177"/>
      <c r="I410" s="107"/>
    </row>
    <row r="411" spans="1:9" ht="21" thickBot="1">
      <c r="B411" s="41" t="s">
        <v>6</v>
      </c>
      <c r="C411" s="42">
        <f t="shared" ref="C411:H411" si="73">AVERAGE(C405:C408)</f>
        <v>1.5</v>
      </c>
      <c r="D411" s="42">
        <f t="shared" si="73"/>
        <v>2</v>
      </c>
      <c r="E411" s="42">
        <f t="shared" si="73"/>
        <v>2.5</v>
      </c>
      <c r="F411" s="42">
        <f t="shared" si="73"/>
        <v>3</v>
      </c>
      <c r="G411" s="42">
        <f t="shared" si="73"/>
        <v>2</v>
      </c>
      <c r="H411" s="42">
        <f t="shared" si="73"/>
        <v>3.25</v>
      </c>
      <c r="I411" s="43">
        <f>SUM(C411:H411)</f>
        <v>14.25</v>
      </c>
    </row>
    <row r="412" spans="1:9">
      <c r="D412" s="21"/>
      <c r="E412" s="21"/>
      <c r="F412" s="21"/>
      <c r="G412" s="21"/>
      <c r="H412" s="21"/>
      <c r="I412" s="22"/>
    </row>
    <row r="413" spans="1:9">
      <c r="C413" s="21"/>
      <c r="D413" s="21"/>
      <c r="E413" s="21"/>
      <c r="F413" s="21"/>
      <c r="G413" s="21"/>
      <c r="H413" s="22"/>
      <c r="I413" s="2"/>
    </row>
    <row r="414" spans="1:9">
      <c r="B414" s="23" t="s">
        <v>15</v>
      </c>
      <c r="C414" s="21">
        <f>MIN(I405:I410)</f>
        <v>12.5</v>
      </c>
      <c r="D414" s="21"/>
      <c r="E414" s="21"/>
      <c r="F414" s="21"/>
      <c r="G414" s="21"/>
      <c r="H414" s="2"/>
      <c r="I414" s="2"/>
    </row>
    <row r="415" spans="1:9" ht="21" thickBot="1">
      <c r="B415" s="23" t="s">
        <v>16</v>
      </c>
      <c r="C415" s="21">
        <f>MAX(I405:I410)</f>
        <v>14.5</v>
      </c>
      <c r="D415" s="21"/>
      <c r="E415" s="21"/>
      <c r="F415" s="21"/>
      <c r="G415" s="21"/>
      <c r="H415" s="2"/>
      <c r="I415" s="2"/>
    </row>
    <row r="416" spans="1:9" ht="21" thickBot="1">
      <c r="A416" s="48"/>
      <c r="B416" s="44"/>
      <c r="C416" s="40"/>
      <c r="D416" s="21"/>
      <c r="E416" s="21"/>
      <c r="F416" s="21"/>
      <c r="G416" s="21"/>
    </row>
    <row r="417" spans="2:9">
      <c r="B417" s="23"/>
      <c r="C417" s="21"/>
      <c r="D417" s="21"/>
      <c r="E417" s="21"/>
      <c r="F417" s="21"/>
      <c r="G417" s="21"/>
    </row>
    <row r="419" spans="2:9" ht="21" thickBot="1">
      <c r="B419" s="47"/>
      <c r="C419" s="47"/>
      <c r="D419" s="47"/>
      <c r="E419" s="47"/>
      <c r="F419" s="47"/>
      <c r="G419" s="47"/>
      <c r="H419" s="47"/>
      <c r="I419" s="47"/>
    </row>
    <row r="420" spans="2:9" ht="21" thickBot="1">
      <c r="B420" s="45" t="s">
        <v>11</v>
      </c>
      <c r="C420" s="46">
        <v>21</v>
      </c>
      <c r="D420" s="2"/>
      <c r="E420" s="2"/>
      <c r="F420" s="2"/>
      <c r="G420" s="2"/>
      <c r="H420" s="2"/>
      <c r="I420" s="2"/>
    </row>
    <row r="421" spans="2:9" ht="21" thickBot="1">
      <c r="B421" s="4" t="s">
        <v>10</v>
      </c>
      <c r="C421" s="37" t="s">
        <v>9</v>
      </c>
      <c r="D421" s="38" t="s">
        <v>1</v>
      </c>
      <c r="E421" s="6" t="s">
        <v>2</v>
      </c>
      <c r="F421" s="6" t="s">
        <v>3</v>
      </c>
      <c r="G421" s="7" t="s">
        <v>4</v>
      </c>
      <c r="H421" s="3" t="s">
        <v>5</v>
      </c>
      <c r="I421" s="8" t="s">
        <v>6</v>
      </c>
    </row>
    <row r="422" spans="2:9">
      <c r="B422" s="165">
        <v>3</v>
      </c>
      <c r="C422" s="166">
        <v>2</v>
      </c>
      <c r="D422" s="175">
        <v>2.5</v>
      </c>
      <c r="E422" s="126">
        <v>2.5</v>
      </c>
      <c r="F422" s="126">
        <v>2.5</v>
      </c>
      <c r="G422" s="166">
        <v>3</v>
      </c>
      <c r="H422" s="175">
        <v>3.5</v>
      </c>
      <c r="I422" s="56">
        <f t="shared" ref="I422:I427" si="74">SUM(C422:H422)</f>
        <v>16</v>
      </c>
    </row>
    <row r="423" spans="2:9">
      <c r="B423" s="60">
        <v>1</v>
      </c>
      <c r="C423" s="61">
        <v>1.5</v>
      </c>
      <c r="D423" s="61">
        <v>2.5</v>
      </c>
      <c r="E423" s="61">
        <v>3</v>
      </c>
      <c r="F423" s="61">
        <v>2.5</v>
      </c>
      <c r="G423" s="61">
        <v>2</v>
      </c>
      <c r="H423" s="62">
        <v>3</v>
      </c>
      <c r="I423" s="88">
        <f t="shared" si="74"/>
        <v>14.5</v>
      </c>
    </row>
    <row r="424" spans="2:9">
      <c r="B424" s="85">
        <v>5</v>
      </c>
      <c r="C424" s="86">
        <v>2</v>
      </c>
      <c r="D424" s="86">
        <v>2</v>
      </c>
      <c r="E424" s="86">
        <v>2.5</v>
      </c>
      <c r="F424" s="86">
        <v>2.5</v>
      </c>
      <c r="G424" s="86">
        <v>2</v>
      </c>
      <c r="H424" s="87">
        <v>3</v>
      </c>
      <c r="I424" s="88">
        <f t="shared" si="74"/>
        <v>14</v>
      </c>
    </row>
    <row r="425" spans="2:9">
      <c r="B425" s="85">
        <v>2</v>
      </c>
      <c r="C425" s="86">
        <v>1.5</v>
      </c>
      <c r="D425" s="86">
        <v>1.5</v>
      </c>
      <c r="E425" s="86">
        <v>2.5</v>
      </c>
      <c r="F425" s="86">
        <v>3</v>
      </c>
      <c r="G425" s="86">
        <v>2</v>
      </c>
      <c r="H425" s="87">
        <v>3</v>
      </c>
      <c r="I425" s="88">
        <f t="shared" si="74"/>
        <v>13.5</v>
      </c>
    </row>
    <row r="426" spans="2:9">
      <c r="B426" s="85">
        <v>4</v>
      </c>
      <c r="C426" s="86">
        <v>1.5</v>
      </c>
      <c r="D426" s="86">
        <v>2</v>
      </c>
      <c r="E426" s="86">
        <v>3</v>
      </c>
      <c r="F426" s="86">
        <v>2.5</v>
      </c>
      <c r="G426" s="86">
        <v>1.5</v>
      </c>
      <c r="H426" s="87">
        <v>3</v>
      </c>
      <c r="I426" s="88">
        <f t="shared" si="74"/>
        <v>13.5</v>
      </c>
    </row>
    <row r="427" spans="2:9">
      <c r="B427" s="160">
        <v>6</v>
      </c>
      <c r="C427" s="86">
        <v>1.5</v>
      </c>
      <c r="D427" s="86">
        <v>2</v>
      </c>
      <c r="E427" s="86">
        <v>2</v>
      </c>
      <c r="F427" s="86">
        <v>2.5</v>
      </c>
      <c r="G427" s="86">
        <v>2</v>
      </c>
      <c r="H427" s="87">
        <v>3</v>
      </c>
      <c r="I427" s="88">
        <f t="shared" si="74"/>
        <v>13</v>
      </c>
    </row>
    <row r="428" spans="2:9" ht="21" thickBot="1">
      <c r="B428" s="173"/>
      <c r="C428" s="174"/>
      <c r="D428" s="176"/>
      <c r="E428" s="173"/>
      <c r="F428" s="173"/>
      <c r="G428" s="173"/>
      <c r="H428" s="177"/>
      <c r="I428" s="107"/>
    </row>
    <row r="429" spans="2:9" ht="21" thickBot="1">
      <c r="B429" s="41" t="s">
        <v>6</v>
      </c>
      <c r="C429" s="42">
        <f t="shared" ref="C429:H429" si="75">AVERAGE(C423:C426)</f>
        <v>1.625</v>
      </c>
      <c r="D429" s="42">
        <f t="shared" si="75"/>
        <v>2</v>
      </c>
      <c r="E429" s="42">
        <f t="shared" si="75"/>
        <v>2.75</v>
      </c>
      <c r="F429" s="42">
        <f t="shared" si="75"/>
        <v>2.625</v>
      </c>
      <c r="G429" s="42">
        <f t="shared" si="75"/>
        <v>1.875</v>
      </c>
      <c r="H429" s="42">
        <f t="shared" si="75"/>
        <v>3</v>
      </c>
      <c r="I429" s="43">
        <f>SUM(C429:H429)</f>
        <v>13.875</v>
      </c>
    </row>
    <row r="430" spans="2:9">
      <c r="D430" s="21"/>
      <c r="E430" s="21"/>
      <c r="F430" s="21"/>
      <c r="G430" s="21"/>
      <c r="H430" s="21"/>
      <c r="I430" s="22"/>
    </row>
    <row r="431" spans="2:9">
      <c r="C431" s="21"/>
      <c r="D431" s="21"/>
      <c r="E431" s="21"/>
      <c r="F431" s="21"/>
      <c r="G431" s="21"/>
      <c r="H431" s="22"/>
      <c r="I431" s="2"/>
    </row>
    <row r="432" spans="2:9">
      <c r="B432" s="23" t="s">
        <v>15</v>
      </c>
      <c r="C432" s="21">
        <f>MIN(I423:I428)</f>
        <v>13</v>
      </c>
      <c r="D432" s="21"/>
      <c r="E432" s="21"/>
      <c r="F432" s="21"/>
      <c r="G432" s="21"/>
      <c r="H432" s="2"/>
      <c r="I432" s="2"/>
    </row>
    <row r="433" spans="1:9" ht="21" thickBot="1">
      <c r="B433" s="23" t="s">
        <v>16</v>
      </c>
      <c r="C433" s="21">
        <f>MAX(I423:I428)</f>
        <v>14.5</v>
      </c>
      <c r="D433" s="21"/>
      <c r="E433" s="21"/>
      <c r="F433" s="21"/>
      <c r="G433" s="21"/>
      <c r="H433" s="2"/>
      <c r="I433" s="2"/>
    </row>
    <row r="434" spans="1:9" ht="21" thickBot="1">
      <c r="B434" s="44"/>
      <c r="C434" s="40"/>
      <c r="D434" s="21"/>
      <c r="E434" s="21"/>
      <c r="F434" s="21"/>
      <c r="G434" s="21"/>
    </row>
    <row r="435" spans="1:9" ht="21" thickBot="1">
      <c r="A435" s="48"/>
      <c r="B435" s="23"/>
      <c r="C435" s="21"/>
      <c r="D435" s="21"/>
      <c r="E435" s="21"/>
      <c r="F435" s="21"/>
      <c r="G435" s="21"/>
    </row>
    <row r="438" spans="1:9" ht="21" thickBot="1">
      <c r="B438" s="47"/>
      <c r="C438" s="47"/>
      <c r="D438" s="47"/>
      <c r="E438" s="47"/>
      <c r="F438" s="47"/>
      <c r="G438" s="47"/>
      <c r="H438" s="47"/>
      <c r="I438" s="47"/>
    </row>
    <row r="439" spans="1:9" ht="21" thickBot="1">
      <c r="B439" s="45" t="s">
        <v>11</v>
      </c>
      <c r="C439" s="46">
        <v>22</v>
      </c>
      <c r="D439" s="2"/>
      <c r="E439" s="2"/>
      <c r="F439" s="2"/>
      <c r="G439" s="2"/>
      <c r="H439" s="2"/>
      <c r="I439" s="2"/>
    </row>
    <row r="440" spans="1:9" ht="21" thickBot="1">
      <c r="B440" s="4" t="s">
        <v>10</v>
      </c>
      <c r="C440" s="37" t="s">
        <v>9</v>
      </c>
      <c r="D440" s="38" t="s">
        <v>1</v>
      </c>
      <c r="E440" s="6" t="s">
        <v>2</v>
      </c>
      <c r="F440" s="6" t="s">
        <v>3</v>
      </c>
      <c r="G440" s="7" t="s">
        <v>4</v>
      </c>
      <c r="H440" s="3" t="s">
        <v>5</v>
      </c>
      <c r="I440" s="8" t="s">
        <v>6</v>
      </c>
    </row>
    <row r="441" spans="1:9">
      <c r="B441" s="165">
        <v>4</v>
      </c>
      <c r="C441" s="166">
        <v>2</v>
      </c>
      <c r="D441" s="175">
        <v>2.5</v>
      </c>
      <c r="E441" s="126">
        <v>2.5</v>
      </c>
      <c r="F441" s="126">
        <v>3.5</v>
      </c>
      <c r="G441" s="166">
        <v>2</v>
      </c>
      <c r="H441" s="175">
        <v>3</v>
      </c>
      <c r="I441" s="56">
        <f t="shared" ref="I441:I446" si="76">SUM(C441:H441)</f>
        <v>15.5</v>
      </c>
    </row>
    <row r="442" spans="1:9">
      <c r="B442" s="60">
        <v>5</v>
      </c>
      <c r="C442" s="61">
        <v>1.5</v>
      </c>
      <c r="D442" s="61">
        <v>2</v>
      </c>
      <c r="E442" s="61">
        <v>3</v>
      </c>
      <c r="F442" s="61">
        <v>3</v>
      </c>
      <c r="G442" s="61">
        <v>2</v>
      </c>
      <c r="H442" s="62">
        <v>3.5</v>
      </c>
      <c r="I442" s="88">
        <f t="shared" si="76"/>
        <v>15</v>
      </c>
    </row>
    <row r="443" spans="1:9">
      <c r="B443" s="85">
        <v>3</v>
      </c>
      <c r="C443" s="86">
        <v>1</v>
      </c>
      <c r="D443" s="86">
        <v>2.5</v>
      </c>
      <c r="E443" s="86">
        <v>2.5</v>
      </c>
      <c r="F443" s="86">
        <v>3.5</v>
      </c>
      <c r="G443" s="86">
        <v>2</v>
      </c>
      <c r="H443" s="87">
        <v>3</v>
      </c>
      <c r="I443" s="88">
        <f t="shared" si="76"/>
        <v>14.5</v>
      </c>
    </row>
    <row r="444" spans="1:9">
      <c r="B444" s="85">
        <v>1</v>
      </c>
      <c r="C444" s="86">
        <v>1.5</v>
      </c>
      <c r="D444" s="86">
        <v>2</v>
      </c>
      <c r="E444" s="86">
        <v>3</v>
      </c>
      <c r="F444" s="86">
        <v>3</v>
      </c>
      <c r="G444" s="86">
        <v>1.5</v>
      </c>
      <c r="H444" s="87">
        <v>2.5</v>
      </c>
      <c r="I444" s="88">
        <f t="shared" si="76"/>
        <v>13.5</v>
      </c>
    </row>
    <row r="445" spans="1:9">
      <c r="B445" s="85">
        <v>6</v>
      </c>
      <c r="C445" s="86">
        <v>1.5</v>
      </c>
      <c r="D445" s="86">
        <v>2</v>
      </c>
      <c r="E445" s="86">
        <v>1.5</v>
      </c>
      <c r="F445" s="86">
        <v>2.5</v>
      </c>
      <c r="G445" s="86">
        <v>1.5</v>
      </c>
      <c r="H445" s="87">
        <v>2.5</v>
      </c>
      <c r="I445" s="88">
        <f t="shared" si="76"/>
        <v>11.5</v>
      </c>
    </row>
    <row r="446" spans="1:9">
      <c r="B446" s="160">
        <v>2</v>
      </c>
      <c r="C446" s="86">
        <v>1</v>
      </c>
      <c r="D446" s="86">
        <v>1.5</v>
      </c>
      <c r="E446" s="86">
        <v>2</v>
      </c>
      <c r="F446" s="86">
        <v>2</v>
      </c>
      <c r="G446" s="86">
        <v>2</v>
      </c>
      <c r="H446" s="87">
        <v>2</v>
      </c>
      <c r="I446" s="88">
        <f t="shared" si="76"/>
        <v>10.5</v>
      </c>
    </row>
    <row r="447" spans="1:9" ht="21" thickBot="1">
      <c r="B447" s="173"/>
      <c r="C447" s="174"/>
      <c r="D447" s="176"/>
      <c r="E447" s="173"/>
      <c r="F447" s="173"/>
      <c r="G447" s="173"/>
      <c r="H447" s="177"/>
      <c r="I447" s="107"/>
    </row>
    <row r="448" spans="1:9" ht="21" thickBot="1">
      <c r="B448" s="41" t="s">
        <v>6</v>
      </c>
      <c r="C448" s="42">
        <f t="shared" ref="C448:H448" si="77">AVERAGE(C442:C445)</f>
        <v>1.375</v>
      </c>
      <c r="D448" s="42">
        <f t="shared" si="77"/>
        <v>2.125</v>
      </c>
      <c r="E448" s="42">
        <f t="shared" si="77"/>
        <v>2.5</v>
      </c>
      <c r="F448" s="42">
        <f t="shared" si="77"/>
        <v>3</v>
      </c>
      <c r="G448" s="42">
        <f t="shared" si="77"/>
        <v>1.75</v>
      </c>
      <c r="H448" s="42">
        <f t="shared" si="77"/>
        <v>2.875</v>
      </c>
      <c r="I448" s="43">
        <f>SUM(C448:H448)</f>
        <v>13.625</v>
      </c>
    </row>
    <row r="449" spans="1:9">
      <c r="D449" s="21"/>
      <c r="E449" s="21"/>
      <c r="F449" s="21"/>
      <c r="G449" s="21"/>
      <c r="H449" s="21"/>
      <c r="I449" s="22"/>
    </row>
    <row r="450" spans="1:9">
      <c r="C450" s="21"/>
      <c r="D450" s="21"/>
      <c r="E450" s="21"/>
      <c r="F450" s="21"/>
      <c r="G450" s="21"/>
      <c r="H450" s="22"/>
      <c r="I450" s="2"/>
    </row>
    <row r="451" spans="1:9">
      <c r="B451" s="23" t="s">
        <v>15</v>
      </c>
      <c r="C451" s="21">
        <f>MIN(I442:I447)</f>
        <v>10.5</v>
      </c>
      <c r="D451" s="21"/>
      <c r="E451" s="21"/>
      <c r="F451" s="21"/>
      <c r="G451" s="21"/>
      <c r="H451" s="2"/>
      <c r="I451" s="2"/>
    </row>
    <row r="452" spans="1:9" ht="21" thickBot="1">
      <c r="B452" s="23" t="s">
        <v>16</v>
      </c>
      <c r="C452" s="21">
        <f>MAX(I442:I447)</f>
        <v>15</v>
      </c>
      <c r="D452" s="21"/>
      <c r="E452" s="21"/>
      <c r="F452" s="21"/>
      <c r="G452" s="21"/>
      <c r="H452" s="2"/>
      <c r="I452" s="2"/>
    </row>
    <row r="453" spans="1:9" ht="21" thickBot="1">
      <c r="A453" s="48"/>
      <c r="B453" s="44"/>
      <c r="C453" s="40"/>
      <c r="D453" s="21"/>
      <c r="E453" s="21"/>
      <c r="F453" s="21"/>
      <c r="G453" s="21"/>
    </row>
    <row r="454" spans="1:9">
      <c r="B454" s="23"/>
      <c r="C454" s="21"/>
      <c r="D454" s="21"/>
      <c r="E454" s="21"/>
      <c r="F454" s="21"/>
      <c r="G454" s="21"/>
    </row>
    <row r="456" spans="1:9" ht="21" thickBot="1">
      <c r="B456" s="47"/>
      <c r="C456" s="47"/>
      <c r="D456" s="47"/>
      <c r="E456" s="47"/>
      <c r="F456" s="47"/>
      <c r="G456" s="47"/>
      <c r="H456" s="47"/>
      <c r="I456" s="47"/>
    </row>
    <row r="457" spans="1:9" ht="21" thickBot="1">
      <c r="B457" s="45" t="s">
        <v>11</v>
      </c>
      <c r="C457" s="46">
        <v>23</v>
      </c>
      <c r="D457" s="2"/>
      <c r="E457" s="2"/>
      <c r="F457" s="2"/>
      <c r="G457" s="2"/>
      <c r="H457" s="2"/>
      <c r="I457" s="2"/>
    </row>
    <row r="458" spans="1:9" ht="21" thickBot="1">
      <c r="B458" s="4" t="s">
        <v>10</v>
      </c>
      <c r="C458" s="37" t="s">
        <v>9</v>
      </c>
      <c r="D458" s="38" t="s">
        <v>1</v>
      </c>
      <c r="E458" s="6" t="s">
        <v>2</v>
      </c>
      <c r="F458" s="6" t="s">
        <v>3</v>
      </c>
      <c r="G458" s="7" t="s">
        <v>4</v>
      </c>
      <c r="H458" s="3" t="s">
        <v>5</v>
      </c>
      <c r="I458" s="8" t="s">
        <v>6</v>
      </c>
    </row>
    <row r="459" spans="1:9">
      <c r="B459" s="165">
        <v>3</v>
      </c>
      <c r="C459" s="166">
        <v>1.5</v>
      </c>
      <c r="D459" s="175">
        <v>2</v>
      </c>
      <c r="E459" s="126">
        <v>2</v>
      </c>
      <c r="F459" s="126">
        <v>3.5</v>
      </c>
      <c r="G459" s="166">
        <v>3</v>
      </c>
      <c r="H459" s="175">
        <v>4.5</v>
      </c>
      <c r="I459" s="56">
        <f t="shared" ref="I459:I464" si="78">SUM(C459:H459)</f>
        <v>16.5</v>
      </c>
    </row>
    <row r="460" spans="1:9">
      <c r="B460" s="60">
        <v>4</v>
      </c>
      <c r="C460" s="61">
        <v>1.5</v>
      </c>
      <c r="D460" s="61">
        <v>2.5</v>
      </c>
      <c r="E460" s="61">
        <v>3</v>
      </c>
      <c r="F460" s="61">
        <v>3.5</v>
      </c>
      <c r="G460" s="61">
        <v>2.5</v>
      </c>
      <c r="H460" s="62">
        <v>3</v>
      </c>
      <c r="I460" s="88">
        <f t="shared" si="78"/>
        <v>16</v>
      </c>
    </row>
    <row r="461" spans="1:9">
      <c r="B461" s="85">
        <v>2</v>
      </c>
      <c r="C461" s="86">
        <v>1</v>
      </c>
      <c r="D461" s="86">
        <v>2</v>
      </c>
      <c r="E461" s="86">
        <v>2</v>
      </c>
      <c r="F461" s="86">
        <v>3.5</v>
      </c>
      <c r="G461" s="86">
        <v>2.5</v>
      </c>
      <c r="H461" s="87">
        <v>4.5</v>
      </c>
      <c r="I461" s="88">
        <f t="shared" si="78"/>
        <v>15.5</v>
      </c>
    </row>
    <row r="462" spans="1:9">
      <c r="B462" s="85">
        <v>1</v>
      </c>
      <c r="C462" s="86">
        <v>1</v>
      </c>
      <c r="D462" s="86">
        <v>2</v>
      </c>
      <c r="E462" s="86">
        <v>2.5</v>
      </c>
      <c r="F462" s="86">
        <v>2.5</v>
      </c>
      <c r="G462" s="86">
        <v>2</v>
      </c>
      <c r="H462" s="87">
        <v>4</v>
      </c>
      <c r="I462" s="88">
        <f t="shared" si="78"/>
        <v>14</v>
      </c>
    </row>
    <row r="463" spans="1:9">
      <c r="B463" s="85">
        <v>6</v>
      </c>
      <c r="C463" s="86">
        <v>1.5</v>
      </c>
      <c r="D463" s="86">
        <v>2</v>
      </c>
      <c r="E463" s="86">
        <v>2</v>
      </c>
      <c r="F463" s="86">
        <v>2.5</v>
      </c>
      <c r="G463" s="86">
        <v>2</v>
      </c>
      <c r="H463" s="87">
        <v>4</v>
      </c>
      <c r="I463" s="52">
        <f t="shared" si="78"/>
        <v>14</v>
      </c>
    </row>
    <row r="464" spans="1:9">
      <c r="B464" s="160">
        <v>5</v>
      </c>
      <c r="C464" s="50">
        <v>0.5</v>
      </c>
      <c r="D464" s="50">
        <v>1</v>
      </c>
      <c r="E464" s="50">
        <v>1</v>
      </c>
      <c r="F464" s="50">
        <v>3.5</v>
      </c>
      <c r="G464" s="50">
        <v>2.5</v>
      </c>
      <c r="H464" s="51">
        <v>4.5</v>
      </c>
      <c r="I464" s="52">
        <f t="shared" si="78"/>
        <v>13</v>
      </c>
    </row>
    <row r="465" spans="1:9" ht="21" thickBot="1">
      <c r="B465" s="173"/>
      <c r="C465" s="174"/>
      <c r="D465" s="176"/>
      <c r="E465" s="173"/>
      <c r="F465" s="173"/>
      <c r="G465" s="173"/>
      <c r="H465" s="177"/>
      <c r="I465" s="107"/>
    </row>
    <row r="466" spans="1:9" ht="21" thickBot="1">
      <c r="B466" s="41" t="s">
        <v>6</v>
      </c>
      <c r="C466" s="42">
        <f t="shared" ref="C466:H466" si="79">AVERAGE(C460:C463)</f>
        <v>1.25</v>
      </c>
      <c r="D466" s="42">
        <f t="shared" si="79"/>
        <v>2.125</v>
      </c>
      <c r="E466" s="42">
        <f t="shared" si="79"/>
        <v>2.375</v>
      </c>
      <c r="F466" s="42">
        <f t="shared" si="79"/>
        <v>3</v>
      </c>
      <c r="G466" s="42">
        <f t="shared" si="79"/>
        <v>2.25</v>
      </c>
      <c r="H466" s="42">
        <f t="shared" si="79"/>
        <v>3.875</v>
      </c>
      <c r="I466" s="43">
        <f>SUM(C466:H466)</f>
        <v>14.875</v>
      </c>
    </row>
    <row r="467" spans="1:9">
      <c r="D467" s="21"/>
      <c r="E467" s="21"/>
      <c r="F467" s="21"/>
      <c r="G467" s="21"/>
      <c r="H467" s="21"/>
      <c r="I467" s="22"/>
    </row>
    <row r="468" spans="1:9">
      <c r="C468" s="21"/>
      <c r="D468" s="21"/>
      <c r="E468" s="21"/>
      <c r="F468" s="21"/>
      <c r="G468" s="21"/>
      <c r="H468" s="22"/>
      <c r="I468" s="2"/>
    </row>
    <row r="469" spans="1:9">
      <c r="B469" s="23" t="s">
        <v>15</v>
      </c>
      <c r="C469" s="21">
        <f>MIN(I460:I465)</f>
        <v>13</v>
      </c>
      <c r="D469" s="21"/>
      <c r="E469" s="21"/>
      <c r="F469" s="21"/>
      <c r="G469" s="21"/>
      <c r="H469" s="2"/>
      <c r="I469" s="2"/>
    </row>
    <row r="470" spans="1:9" ht="21" thickBot="1">
      <c r="B470" s="23" t="s">
        <v>16</v>
      </c>
      <c r="C470" s="21">
        <f>MAX(I460:I465)</f>
        <v>16</v>
      </c>
      <c r="D470" s="21"/>
      <c r="E470" s="21"/>
      <c r="F470" s="21"/>
      <c r="G470" s="21"/>
      <c r="H470" s="2"/>
      <c r="I470" s="2"/>
    </row>
    <row r="471" spans="1:9" ht="21" thickBot="1">
      <c r="A471" s="48"/>
      <c r="B471" s="44"/>
      <c r="C471" s="40"/>
      <c r="D471" s="21"/>
      <c r="E471" s="21"/>
      <c r="F471" s="21"/>
      <c r="G471" s="21"/>
    </row>
    <row r="472" spans="1:9">
      <c r="B472" s="23"/>
      <c r="C472" s="21"/>
      <c r="D472" s="21"/>
      <c r="E472" s="21"/>
      <c r="F472" s="21"/>
      <c r="G472" s="21"/>
    </row>
    <row r="474" spans="1:9" ht="21" thickBot="1">
      <c r="B474" s="47"/>
      <c r="C474" s="47"/>
      <c r="D474" s="47"/>
      <c r="E474" s="47"/>
      <c r="F474" s="47"/>
      <c r="G474" s="47"/>
      <c r="H474" s="47"/>
      <c r="I474" s="47"/>
    </row>
    <row r="475" spans="1:9" ht="21" thickBot="1">
      <c r="B475" s="45" t="s">
        <v>11</v>
      </c>
      <c r="C475" s="46">
        <v>24</v>
      </c>
      <c r="D475" s="2"/>
      <c r="E475" s="2"/>
      <c r="F475" s="2"/>
      <c r="G475" s="2"/>
      <c r="H475" s="2"/>
      <c r="I475" s="2"/>
    </row>
    <row r="476" spans="1:9" ht="21" thickBot="1">
      <c r="B476" s="4" t="s">
        <v>10</v>
      </c>
      <c r="C476" s="37" t="s">
        <v>9</v>
      </c>
      <c r="D476" s="38" t="s">
        <v>1</v>
      </c>
      <c r="E476" s="6" t="s">
        <v>2</v>
      </c>
      <c r="F476" s="6" t="s">
        <v>3</v>
      </c>
      <c r="G476" s="7" t="s">
        <v>4</v>
      </c>
      <c r="H476" s="3" t="s">
        <v>5</v>
      </c>
      <c r="I476" s="8" t="s">
        <v>6</v>
      </c>
    </row>
    <row r="477" spans="1:9">
      <c r="B477" s="165">
        <v>5</v>
      </c>
      <c r="C477" s="166">
        <v>2</v>
      </c>
      <c r="D477" s="175">
        <v>2.5</v>
      </c>
      <c r="E477" s="126">
        <v>3</v>
      </c>
      <c r="F477" s="126">
        <v>3</v>
      </c>
      <c r="G477" s="166">
        <v>3</v>
      </c>
      <c r="H477" s="175">
        <v>3.5</v>
      </c>
      <c r="I477" s="56">
        <f t="shared" ref="I477:I482" si="80">SUM(B477:H477)</f>
        <v>22</v>
      </c>
    </row>
    <row r="478" spans="1:9">
      <c r="B478" s="60">
        <v>6</v>
      </c>
      <c r="C478" s="61">
        <v>2</v>
      </c>
      <c r="D478" s="61">
        <v>2</v>
      </c>
      <c r="E478" s="61">
        <v>2.5</v>
      </c>
      <c r="F478" s="61">
        <v>3</v>
      </c>
      <c r="G478" s="61">
        <v>2.5</v>
      </c>
      <c r="H478" s="62">
        <v>3.5</v>
      </c>
      <c r="I478" s="88">
        <f t="shared" si="80"/>
        <v>21.5</v>
      </c>
    </row>
    <row r="479" spans="1:9">
      <c r="B479" s="85">
        <v>3</v>
      </c>
      <c r="C479" s="86">
        <v>2</v>
      </c>
      <c r="D479" s="86">
        <v>2.5</v>
      </c>
      <c r="E479" s="86">
        <v>2.5</v>
      </c>
      <c r="F479" s="86">
        <v>3</v>
      </c>
      <c r="G479" s="86">
        <v>2.5</v>
      </c>
      <c r="H479" s="87">
        <v>4</v>
      </c>
      <c r="I479" s="88">
        <f t="shared" si="80"/>
        <v>19.5</v>
      </c>
    </row>
    <row r="480" spans="1:9">
      <c r="B480" s="85">
        <v>4</v>
      </c>
      <c r="C480" s="86">
        <v>1.5</v>
      </c>
      <c r="D480" s="86">
        <v>2</v>
      </c>
      <c r="E480" s="86">
        <v>3</v>
      </c>
      <c r="F480" s="86">
        <v>3</v>
      </c>
      <c r="G480" s="86">
        <v>2.5</v>
      </c>
      <c r="H480" s="87">
        <v>3</v>
      </c>
      <c r="I480" s="88">
        <f t="shared" si="80"/>
        <v>19</v>
      </c>
    </row>
    <row r="481" spans="1:9">
      <c r="B481" s="85">
        <v>1</v>
      </c>
      <c r="C481" s="86">
        <v>1.5</v>
      </c>
      <c r="D481" s="86">
        <v>2.5</v>
      </c>
      <c r="E481" s="86">
        <v>3</v>
      </c>
      <c r="F481" s="86">
        <v>3.5</v>
      </c>
      <c r="G481" s="86">
        <v>2.5</v>
      </c>
      <c r="H481" s="87">
        <v>4</v>
      </c>
      <c r="I481" s="88">
        <f t="shared" si="80"/>
        <v>18</v>
      </c>
    </row>
    <row r="482" spans="1:9">
      <c r="B482" s="160">
        <v>2</v>
      </c>
      <c r="C482" s="86">
        <v>1.5</v>
      </c>
      <c r="D482" s="86">
        <v>2</v>
      </c>
      <c r="E482" s="86">
        <v>3</v>
      </c>
      <c r="F482" s="86">
        <v>3</v>
      </c>
      <c r="G482" s="86">
        <v>2.5</v>
      </c>
      <c r="H482" s="87">
        <v>4</v>
      </c>
      <c r="I482" s="88">
        <f t="shared" si="80"/>
        <v>18</v>
      </c>
    </row>
    <row r="483" spans="1:9" ht="21" thickBot="1">
      <c r="B483" s="173"/>
      <c r="C483" s="174"/>
      <c r="D483" s="176"/>
      <c r="E483" s="173"/>
      <c r="F483" s="173"/>
      <c r="G483" s="173"/>
      <c r="H483" s="177"/>
      <c r="I483" s="107"/>
    </row>
    <row r="484" spans="1:9" ht="21" thickBot="1">
      <c r="B484" s="41" t="s">
        <v>6</v>
      </c>
      <c r="C484" s="42">
        <f t="shared" ref="C484:H484" si="81">AVERAGE(C478:C481)</f>
        <v>1.75</v>
      </c>
      <c r="D484" s="42">
        <f t="shared" si="81"/>
        <v>2.25</v>
      </c>
      <c r="E484" s="42">
        <f t="shared" si="81"/>
        <v>2.75</v>
      </c>
      <c r="F484" s="42">
        <f t="shared" si="81"/>
        <v>3.125</v>
      </c>
      <c r="G484" s="42">
        <f t="shared" si="81"/>
        <v>2.5</v>
      </c>
      <c r="H484" s="42">
        <f t="shared" si="81"/>
        <v>3.625</v>
      </c>
      <c r="I484" s="43">
        <f>SUM(C484:H484)</f>
        <v>16</v>
      </c>
    </row>
    <row r="485" spans="1:9">
      <c r="D485" s="21"/>
      <c r="E485" s="21"/>
      <c r="F485" s="21"/>
      <c r="G485" s="21"/>
      <c r="H485" s="21"/>
      <c r="I485" s="22"/>
    </row>
    <row r="486" spans="1:9">
      <c r="C486" s="21"/>
      <c r="D486" s="21"/>
      <c r="E486" s="21"/>
      <c r="F486" s="21"/>
      <c r="G486" s="21"/>
      <c r="H486" s="22"/>
      <c r="I486" s="2"/>
    </row>
    <row r="487" spans="1:9">
      <c r="B487" s="23" t="s">
        <v>15</v>
      </c>
      <c r="C487" s="21">
        <f>MIN(I478:I483)</f>
        <v>18</v>
      </c>
      <c r="D487" s="21"/>
      <c r="E487" s="21"/>
      <c r="F487" s="21"/>
      <c r="G487" s="21"/>
      <c r="H487" s="2"/>
      <c r="I487" s="2"/>
    </row>
    <row r="488" spans="1:9" ht="21" thickBot="1">
      <c r="B488" s="23" t="s">
        <v>16</v>
      </c>
      <c r="C488" s="21">
        <f>MAX(I478:I483)</f>
        <v>21.5</v>
      </c>
      <c r="D488" s="21"/>
      <c r="E488" s="21"/>
      <c r="F488" s="21"/>
      <c r="G488" s="21"/>
      <c r="H488" s="2"/>
      <c r="I488" s="2"/>
    </row>
    <row r="489" spans="1:9" ht="21" thickBot="1">
      <c r="A489" s="48"/>
      <c r="B489" s="44"/>
      <c r="C489" s="40"/>
      <c r="D489" s="21"/>
      <c r="E489" s="21"/>
      <c r="F489" s="21"/>
      <c r="G489" s="21"/>
    </row>
    <row r="490" spans="1:9">
      <c r="B490" s="23"/>
      <c r="C490" s="21"/>
      <c r="D490" s="21"/>
      <c r="E490" s="21"/>
      <c r="F490" s="21"/>
      <c r="G490" s="21"/>
    </row>
    <row r="492" spans="1:9" ht="21" thickBot="1">
      <c r="B492" s="47"/>
      <c r="C492" s="47"/>
      <c r="D492" s="47"/>
      <c r="E492" s="47"/>
      <c r="F492" s="47"/>
      <c r="G492" s="47"/>
      <c r="H492" s="47"/>
      <c r="I492" s="47"/>
    </row>
    <row r="493" spans="1:9" ht="21" thickBot="1">
      <c r="B493" s="45" t="s">
        <v>11</v>
      </c>
      <c r="C493" s="46">
        <v>25</v>
      </c>
      <c r="D493" s="2"/>
      <c r="E493" s="2"/>
      <c r="F493" s="2"/>
      <c r="G493" s="2"/>
      <c r="H493" s="2"/>
      <c r="I493" s="2"/>
    </row>
    <row r="494" spans="1:9" ht="21" thickBot="1">
      <c r="B494" s="4" t="s">
        <v>10</v>
      </c>
      <c r="C494" s="37" t="s">
        <v>9</v>
      </c>
      <c r="D494" s="38" t="s">
        <v>1</v>
      </c>
      <c r="E494" s="6" t="s">
        <v>2</v>
      </c>
      <c r="F494" s="6" t="s">
        <v>3</v>
      </c>
      <c r="G494" s="7" t="s">
        <v>4</v>
      </c>
      <c r="H494" s="3" t="s">
        <v>5</v>
      </c>
      <c r="I494" s="8" t="s">
        <v>6</v>
      </c>
    </row>
    <row r="495" spans="1:9">
      <c r="B495" s="165">
        <v>2</v>
      </c>
      <c r="C495" s="166">
        <v>1</v>
      </c>
      <c r="D495" s="175">
        <v>2.5</v>
      </c>
      <c r="E495" s="126">
        <v>2</v>
      </c>
      <c r="F495" s="126">
        <v>3.5</v>
      </c>
      <c r="G495" s="166">
        <v>2.5</v>
      </c>
      <c r="H495" s="175">
        <v>4</v>
      </c>
      <c r="I495" s="56">
        <f t="shared" ref="I495:I500" si="82">SUM(C495:H495)</f>
        <v>15.5</v>
      </c>
    </row>
    <row r="496" spans="1:9">
      <c r="B496" s="60">
        <v>3</v>
      </c>
      <c r="C496" s="61">
        <v>1.5</v>
      </c>
      <c r="D496" s="61">
        <v>2.5</v>
      </c>
      <c r="E496" s="61">
        <v>2.5</v>
      </c>
      <c r="F496" s="61">
        <v>3</v>
      </c>
      <c r="G496" s="61">
        <v>2</v>
      </c>
      <c r="H496" s="62">
        <v>4</v>
      </c>
      <c r="I496" s="88">
        <f t="shared" si="82"/>
        <v>15.5</v>
      </c>
    </row>
    <row r="497" spans="1:9">
      <c r="B497" s="85">
        <v>5</v>
      </c>
      <c r="C497" s="86">
        <v>1.5</v>
      </c>
      <c r="D497" s="86">
        <v>2</v>
      </c>
      <c r="E497" s="86">
        <v>2</v>
      </c>
      <c r="F497" s="86">
        <v>3</v>
      </c>
      <c r="G497" s="86">
        <v>2.5</v>
      </c>
      <c r="H497" s="87">
        <v>4</v>
      </c>
      <c r="I497" s="88">
        <f t="shared" si="82"/>
        <v>15</v>
      </c>
    </row>
    <row r="498" spans="1:9">
      <c r="B498" s="85">
        <v>1</v>
      </c>
      <c r="C498" s="86">
        <v>1</v>
      </c>
      <c r="D498" s="86">
        <v>2</v>
      </c>
      <c r="E498" s="86">
        <v>2.5</v>
      </c>
      <c r="F498" s="86">
        <v>3.5</v>
      </c>
      <c r="G498" s="86">
        <v>2</v>
      </c>
      <c r="H498" s="87">
        <v>3</v>
      </c>
      <c r="I498" s="88">
        <f t="shared" si="82"/>
        <v>14</v>
      </c>
    </row>
    <row r="499" spans="1:9">
      <c r="B499" s="85">
        <v>6</v>
      </c>
      <c r="C499" s="86">
        <v>1.5</v>
      </c>
      <c r="D499" s="86">
        <v>2</v>
      </c>
      <c r="E499" s="86">
        <v>2</v>
      </c>
      <c r="F499" s="86">
        <v>3</v>
      </c>
      <c r="G499" s="86">
        <v>2</v>
      </c>
      <c r="H499" s="87">
        <v>3</v>
      </c>
      <c r="I499" s="88">
        <f t="shared" si="82"/>
        <v>13.5</v>
      </c>
    </row>
    <row r="500" spans="1:9">
      <c r="B500" s="160">
        <v>4</v>
      </c>
      <c r="C500" s="86">
        <v>1.5</v>
      </c>
      <c r="D500" s="86">
        <v>2</v>
      </c>
      <c r="E500" s="86">
        <v>1.5</v>
      </c>
      <c r="F500" s="86">
        <v>2.5</v>
      </c>
      <c r="G500" s="86">
        <v>2</v>
      </c>
      <c r="H500" s="87">
        <v>3.5</v>
      </c>
      <c r="I500" s="88">
        <f t="shared" si="82"/>
        <v>13</v>
      </c>
    </row>
    <row r="501" spans="1:9" ht="21" thickBot="1">
      <c r="B501" s="173"/>
      <c r="C501" s="174"/>
      <c r="D501" s="176"/>
      <c r="E501" s="173"/>
      <c r="F501" s="173"/>
      <c r="G501" s="173"/>
      <c r="H501" s="177"/>
      <c r="I501" s="107"/>
    </row>
    <row r="502" spans="1:9" ht="21" thickBot="1">
      <c r="B502" s="41" t="s">
        <v>6</v>
      </c>
      <c r="C502" s="42">
        <f t="shared" ref="C502:H502" si="83">AVERAGE(C496:C499)</f>
        <v>1.375</v>
      </c>
      <c r="D502" s="42">
        <f t="shared" si="83"/>
        <v>2.125</v>
      </c>
      <c r="E502" s="42">
        <f t="shared" si="83"/>
        <v>2.25</v>
      </c>
      <c r="F502" s="42">
        <f t="shared" si="83"/>
        <v>3.125</v>
      </c>
      <c r="G502" s="42">
        <f t="shared" si="83"/>
        <v>2.125</v>
      </c>
      <c r="H502" s="42">
        <f t="shared" si="83"/>
        <v>3.5</v>
      </c>
      <c r="I502" s="43">
        <f>SUM(C502:H502)</f>
        <v>14.5</v>
      </c>
    </row>
    <row r="503" spans="1:9">
      <c r="D503" s="21"/>
      <c r="E503" s="21"/>
      <c r="F503" s="21"/>
      <c r="G503" s="21"/>
      <c r="H503" s="21"/>
      <c r="I503" s="22"/>
    </row>
    <row r="504" spans="1:9">
      <c r="C504" s="21"/>
      <c r="D504" s="21"/>
      <c r="E504" s="21"/>
      <c r="F504" s="21"/>
      <c r="G504" s="21"/>
      <c r="H504" s="22"/>
      <c r="I504" s="2"/>
    </row>
    <row r="505" spans="1:9">
      <c r="B505" s="23" t="s">
        <v>15</v>
      </c>
      <c r="C505" s="21">
        <f>MIN(I496:I501)</f>
        <v>13</v>
      </c>
      <c r="D505" s="21"/>
      <c r="E505" s="21"/>
      <c r="F505" s="21"/>
      <c r="G505" s="21"/>
      <c r="H505" s="2"/>
      <c r="I505" s="2"/>
    </row>
    <row r="506" spans="1:9" ht="21" thickBot="1">
      <c r="B506" s="23" t="s">
        <v>16</v>
      </c>
      <c r="C506" s="21">
        <f>MAX(I496:I501)</f>
        <v>15.5</v>
      </c>
      <c r="D506" s="21"/>
      <c r="E506" s="21"/>
      <c r="F506" s="21"/>
      <c r="G506" s="21"/>
      <c r="H506" s="2"/>
      <c r="I506" s="2"/>
    </row>
    <row r="507" spans="1:9" ht="21" thickBot="1">
      <c r="A507" s="48"/>
      <c r="B507" s="44"/>
      <c r="C507" s="40"/>
      <c r="D507" s="21"/>
      <c r="E507" s="21"/>
      <c r="F507" s="21"/>
      <c r="G507" s="21"/>
    </row>
    <row r="508" spans="1:9">
      <c r="B508" s="23"/>
      <c r="C508" s="21"/>
      <c r="D508" s="21"/>
      <c r="E508" s="21"/>
      <c r="F508" s="21"/>
      <c r="G508" s="21"/>
    </row>
    <row r="510" spans="1:9" ht="21" thickBot="1">
      <c r="B510" s="47"/>
      <c r="C510" s="47"/>
      <c r="D510" s="47"/>
      <c r="E510" s="47"/>
      <c r="F510" s="47"/>
      <c r="G510" s="47"/>
      <c r="H510" s="47"/>
      <c r="I510" s="47"/>
    </row>
    <row r="511" spans="1:9" ht="21" thickBot="1">
      <c r="B511" s="45" t="s">
        <v>11</v>
      </c>
      <c r="C511" s="46">
        <v>26</v>
      </c>
      <c r="D511" s="2"/>
      <c r="E511" s="2"/>
      <c r="F511" s="2"/>
      <c r="G511" s="2"/>
      <c r="H511" s="2"/>
      <c r="I511" s="2"/>
    </row>
    <row r="512" spans="1:9" ht="21" thickBot="1">
      <c r="B512" s="4" t="s">
        <v>10</v>
      </c>
      <c r="C512" s="37" t="s">
        <v>9</v>
      </c>
      <c r="D512" s="38" t="s">
        <v>1</v>
      </c>
      <c r="E512" s="6" t="s">
        <v>2</v>
      </c>
      <c r="F512" s="6" t="s">
        <v>3</v>
      </c>
      <c r="G512" s="7" t="s">
        <v>4</v>
      </c>
      <c r="H512" s="3" t="s">
        <v>5</v>
      </c>
      <c r="I512" s="8" t="s">
        <v>6</v>
      </c>
    </row>
    <row r="513" spans="1:9">
      <c r="B513" s="165">
        <v>2</v>
      </c>
      <c r="C513" s="166">
        <v>1</v>
      </c>
      <c r="D513" s="175">
        <v>2</v>
      </c>
      <c r="E513" s="126">
        <v>2.5</v>
      </c>
      <c r="F513" s="126">
        <v>3</v>
      </c>
      <c r="G513" s="166">
        <v>2</v>
      </c>
      <c r="H513" s="175">
        <v>4</v>
      </c>
      <c r="I513" s="56">
        <f t="shared" ref="I513:I518" si="84">SUM(C513:H513)</f>
        <v>14.5</v>
      </c>
    </row>
    <row r="514" spans="1:9">
      <c r="B514" s="60">
        <v>5</v>
      </c>
      <c r="C514" s="61">
        <v>1.5</v>
      </c>
      <c r="D514" s="61">
        <v>2</v>
      </c>
      <c r="E514" s="61">
        <v>3</v>
      </c>
      <c r="F514" s="61">
        <v>2</v>
      </c>
      <c r="G514" s="61">
        <v>2.5</v>
      </c>
      <c r="H514" s="62">
        <v>3</v>
      </c>
      <c r="I514" s="88">
        <f t="shared" si="84"/>
        <v>14</v>
      </c>
    </row>
    <row r="515" spans="1:9">
      <c r="B515" s="85">
        <v>6</v>
      </c>
      <c r="C515" s="86">
        <v>1</v>
      </c>
      <c r="D515" s="86">
        <v>2</v>
      </c>
      <c r="E515" s="86">
        <v>2</v>
      </c>
      <c r="F515" s="86">
        <v>2.5</v>
      </c>
      <c r="G515" s="86">
        <v>2.5</v>
      </c>
      <c r="H515" s="87">
        <v>3.5</v>
      </c>
      <c r="I515" s="88">
        <f t="shared" si="84"/>
        <v>13.5</v>
      </c>
    </row>
    <row r="516" spans="1:9">
      <c r="B516" s="85">
        <v>1</v>
      </c>
      <c r="C516" s="86">
        <v>1</v>
      </c>
      <c r="D516" s="86">
        <v>2</v>
      </c>
      <c r="E516" s="86">
        <v>2</v>
      </c>
      <c r="F516" s="86">
        <v>3</v>
      </c>
      <c r="G516" s="86">
        <v>2</v>
      </c>
      <c r="H516" s="87">
        <v>3</v>
      </c>
      <c r="I516" s="88">
        <f t="shared" si="84"/>
        <v>13</v>
      </c>
    </row>
    <row r="517" spans="1:9">
      <c r="B517" s="85">
        <v>4</v>
      </c>
      <c r="C517" s="86">
        <v>1</v>
      </c>
      <c r="D517" s="86">
        <v>2</v>
      </c>
      <c r="E517" s="86">
        <v>2</v>
      </c>
      <c r="F517" s="86">
        <v>2</v>
      </c>
      <c r="G517" s="86">
        <v>2.5</v>
      </c>
      <c r="H517" s="87">
        <v>3.5</v>
      </c>
      <c r="I517" s="88">
        <f t="shared" si="84"/>
        <v>13</v>
      </c>
    </row>
    <row r="518" spans="1:9">
      <c r="B518" s="160">
        <v>3</v>
      </c>
      <c r="C518" s="86">
        <v>1</v>
      </c>
      <c r="D518" s="86">
        <v>1</v>
      </c>
      <c r="E518" s="86">
        <v>2</v>
      </c>
      <c r="F518" s="86">
        <v>2.5</v>
      </c>
      <c r="G518" s="86">
        <v>2.5</v>
      </c>
      <c r="H518" s="87">
        <v>3.5</v>
      </c>
      <c r="I518" s="88">
        <f t="shared" si="84"/>
        <v>12.5</v>
      </c>
    </row>
    <row r="519" spans="1:9" ht="21" thickBot="1">
      <c r="B519" s="173"/>
      <c r="C519" s="174"/>
      <c r="D519" s="176"/>
      <c r="E519" s="173"/>
      <c r="F519" s="173"/>
      <c r="G519" s="173"/>
      <c r="H519" s="177"/>
      <c r="I519" s="107"/>
    </row>
    <row r="520" spans="1:9" ht="21" thickBot="1">
      <c r="B520" s="41" t="s">
        <v>6</v>
      </c>
      <c r="C520" s="42">
        <f t="shared" ref="C520:H520" si="85">AVERAGE(C514:C517)</f>
        <v>1.125</v>
      </c>
      <c r="D520" s="42">
        <f t="shared" si="85"/>
        <v>2</v>
      </c>
      <c r="E520" s="42">
        <f t="shared" si="85"/>
        <v>2.25</v>
      </c>
      <c r="F520" s="42">
        <f t="shared" si="85"/>
        <v>2.375</v>
      </c>
      <c r="G520" s="42">
        <f t="shared" si="85"/>
        <v>2.375</v>
      </c>
      <c r="H520" s="42">
        <f t="shared" si="85"/>
        <v>3.25</v>
      </c>
      <c r="I520" s="43">
        <f>SUM(C520:H520)</f>
        <v>13.375</v>
      </c>
    </row>
    <row r="521" spans="1:9">
      <c r="D521" s="21"/>
      <c r="E521" s="21"/>
      <c r="F521" s="21"/>
      <c r="G521" s="21"/>
      <c r="H521" s="21"/>
      <c r="I521" s="22"/>
    </row>
    <row r="522" spans="1:9">
      <c r="C522" s="21"/>
      <c r="D522" s="21"/>
      <c r="E522" s="21"/>
      <c r="F522" s="21"/>
      <c r="G522" s="21"/>
      <c r="H522" s="22"/>
      <c r="I522" s="2"/>
    </row>
    <row r="523" spans="1:9">
      <c r="B523" s="23" t="s">
        <v>15</v>
      </c>
      <c r="C523" s="21">
        <f>MIN(I514:I519)</f>
        <v>12.5</v>
      </c>
      <c r="D523" s="21"/>
      <c r="E523" s="21"/>
      <c r="F523" s="21"/>
      <c r="G523" s="21"/>
      <c r="H523" s="2"/>
      <c r="I523" s="2"/>
    </row>
    <row r="524" spans="1:9" ht="21" thickBot="1">
      <c r="B524" s="23" t="s">
        <v>16</v>
      </c>
      <c r="C524" s="21">
        <f>MAX(I514:I519)</f>
        <v>14</v>
      </c>
      <c r="D524" s="21"/>
      <c r="E524" s="21"/>
      <c r="F524" s="21"/>
      <c r="G524" s="21"/>
      <c r="H524" s="2"/>
      <c r="I524" s="2"/>
    </row>
    <row r="525" spans="1:9" ht="21" thickBot="1">
      <c r="A525" s="48"/>
      <c r="B525" s="44"/>
      <c r="C525" s="40"/>
      <c r="D525" s="21"/>
      <c r="E525" s="21"/>
      <c r="F525" s="21"/>
      <c r="G525" s="21"/>
    </row>
    <row r="526" spans="1:9">
      <c r="B526" s="23"/>
      <c r="C526" s="21"/>
      <c r="D526" s="21"/>
      <c r="E526" s="21"/>
      <c r="F526" s="21"/>
      <c r="G526" s="21"/>
    </row>
    <row r="528" spans="1:9" ht="21" thickBot="1">
      <c r="B528" s="47"/>
      <c r="C528" s="47"/>
      <c r="D528" s="47"/>
      <c r="E528" s="47"/>
      <c r="F528" s="47"/>
      <c r="G528" s="47"/>
      <c r="H528" s="47"/>
      <c r="I528" s="47"/>
    </row>
    <row r="529" spans="2:9" ht="21" thickBot="1">
      <c r="B529" s="45" t="s">
        <v>11</v>
      </c>
      <c r="C529" s="46">
        <v>27</v>
      </c>
      <c r="D529" s="2"/>
      <c r="E529" s="2"/>
      <c r="F529" s="2"/>
      <c r="G529" s="2"/>
      <c r="H529" s="2"/>
      <c r="I529" s="2"/>
    </row>
    <row r="530" spans="2:9" ht="21" thickBot="1">
      <c r="B530" s="4" t="s">
        <v>10</v>
      </c>
      <c r="C530" s="37" t="s">
        <v>9</v>
      </c>
      <c r="D530" s="38" t="s">
        <v>1</v>
      </c>
      <c r="E530" s="6" t="s">
        <v>2</v>
      </c>
      <c r="F530" s="6" t="s">
        <v>3</v>
      </c>
      <c r="G530" s="7" t="s">
        <v>4</v>
      </c>
      <c r="H530" s="3" t="s">
        <v>5</v>
      </c>
      <c r="I530" s="8" t="s">
        <v>6</v>
      </c>
    </row>
    <row r="531" spans="2:9">
      <c r="B531" s="165">
        <v>6</v>
      </c>
      <c r="C531" s="166">
        <v>2</v>
      </c>
      <c r="D531" s="175">
        <v>2.5</v>
      </c>
      <c r="E531" s="126">
        <v>3</v>
      </c>
      <c r="F531" s="126">
        <v>3.5</v>
      </c>
      <c r="G531" s="166">
        <v>2.5</v>
      </c>
      <c r="H531" s="175">
        <v>3.5</v>
      </c>
      <c r="I531" s="56">
        <f t="shared" ref="I531:I536" si="86">SUM(C531:H531)</f>
        <v>17</v>
      </c>
    </row>
    <row r="532" spans="2:9">
      <c r="B532" s="60">
        <v>2</v>
      </c>
      <c r="C532" s="61">
        <v>2</v>
      </c>
      <c r="D532" s="61">
        <v>2.5</v>
      </c>
      <c r="E532" s="61">
        <v>3</v>
      </c>
      <c r="F532" s="61">
        <v>2.5</v>
      </c>
      <c r="G532" s="61">
        <v>2.5</v>
      </c>
      <c r="H532" s="62">
        <v>4</v>
      </c>
      <c r="I532" s="88">
        <f t="shared" si="86"/>
        <v>16.5</v>
      </c>
    </row>
    <row r="533" spans="2:9">
      <c r="B533" s="85">
        <v>3</v>
      </c>
      <c r="C533" s="86">
        <v>2</v>
      </c>
      <c r="D533" s="86">
        <v>2.5</v>
      </c>
      <c r="E533" s="86">
        <v>3</v>
      </c>
      <c r="F533" s="86">
        <v>3</v>
      </c>
      <c r="G533" s="86">
        <v>2</v>
      </c>
      <c r="H533" s="87">
        <v>3.5</v>
      </c>
      <c r="I533" s="88">
        <f t="shared" si="86"/>
        <v>16</v>
      </c>
    </row>
    <row r="534" spans="2:9">
      <c r="B534" s="85">
        <v>1</v>
      </c>
      <c r="C534" s="86">
        <v>1</v>
      </c>
      <c r="D534" s="86">
        <v>2.5</v>
      </c>
      <c r="E534" s="86">
        <v>3</v>
      </c>
      <c r="F534" s="86">
        <v>3</v>
      </c>
      <c r="G534" s="86">
        <v>2.5</v>
      </c>
      <c r="H534" s="87">
        <v>3.5</v>
      </c>
      <c r="I534" s="88">
        <f t="shared" si="86"/>
        <v>15.5</v>
      </c>
    </row>
    <row r="535" spans="2:9">
      <c r="B535" s="85">
        <v>4</v>
      </c>
      <c r="C535" s="86">
        <v>1.5</v>
      </c>
      <c r="D535" s="86">
        <v>2</v>
      </c>
      <c r="E535" s="86">
        <v>2.5</v>
      </c>
      <c r="F535" s="86">
        <v>3</v>
      </c>
      <c r="G535" s="86">
        <v>2</v>
      </c>
      <c r="H535" s="87">
        <v>3</v>
      </c>
      <c r="I535" s="88">
        <f t="shared" si="86"/>
        <v>14</v>
      </c>
    </row>
    <row r="536" spans="2:9">
      <c r="B536" s="160">
        <v>5</v>
      </c>
      <c r="C536" s="86">
        <v>1.5</v>
      </c>
      <c r="D536" s="86">
        <v>2</v>
      </c>
      <c r="E536" s="86">
        <v>2.5</v>
      </c>
      <c r="F536" s="86">
        <v>2.5</v>
      </c>
      <c r="G536" s="86">
        <v>2</v>
      </c>
      <c r="H536" s="87">
        <v>3</v>
      </c>
      <c r="I536" s="88">
        <f t="shared" si="86"/>
        <v>13.5</v>
      </c>
    </row>
    <row r="537" spans="2:9" ht="21" thickBot="1">
      <c r="B537" s="173"/>
      <c r="C537" s="174"/>
      <c r="D537" s="176"/>
      <c r="E537" s="173"/>
      <c r="F537" s="173"/>
      <c r="G537" s="173"/>
      <c r="H537" s="177"/>
      <c r="I537" s="107"/>
    </row>
    <row r="538" spans="2:9" ht="21" thickBot="1">
      <c r="B538" s="41" t="s">
        <v>6</v>
      </c>
      <c r="C538" s="42">
        <f t="shared" ref="C538:H538" si="87">AVERAGE(C532:C535)</f>
        <v>1.625</v>
      </c>
      <c r="D538" s="42">
        <f t="shared" si="87"/>
        <v>2.375</v>
      </c>
      <c r="E538" s="42">
        <f t="shared" si="87"/>
        <v>2.875</v>
      </c>
      <c r="F538" s="42">
        <f t="shared" si="87"/>
        <v>2.875</v>
      </c>
      <c r="G538" s="42">
        <f t="shared" si="87"/>
        <v>2.25</v>
      </c>
      <c r="H538" s="42">
        <f t="shared" si="87"/>
        <v>3.5</v>
      </c>
      <c r="I538" s="43">
        <f>SUM(C538:H538)</f>
        <v>15.5</v>
      </c>
    </row>
    <row r="539" spans="2:9">
      <c r="D539" s="21"/>
      <c r="E539" s="21"/>
      <c r="F539" s="21"/>
      <c r="G539" s="21"/>
      <c r="H539" s="21"/>
      <c r="I539" s="22"/>
    </row>
    <row r="540" spans="2:9">
      <c r="C540" s="21"/>
      <c r="D540" s="21"/>
      <c r="E540" s="21"/>
      <c r="F540" s="21"/>
      <c r="G540" s="21"/>
      <c r="H540" s="22"/>
      <c r="I540" s="2"/>
    </row>
    <row r="541" spans="2:9">
      <c r="B541" s="23" t="s">
        <v>15</v>
      </c>
      <c r="C541" s="21">
        <f>MIN(I532:I537)</f>
        <v>13.5</v>
      </c>
      <c r="D541" s="21"/>
      <c r="E541" s="21"/>
      <c r="F541" s="21"/>
      <c r="G541" s="21"/>
      <c r="H541" s="2"/>
      <c r="I541" s="2"/>
    </row>
    <row r="542" spans="2:9" ht="21" thickBot="1">
      <c r="B542" s="23" t="s">
        <v>16</v>
      </c>
      <c r="C542" s="21">
        <f>MAX(I532:I537)</f>
        <v>16.5</v>
      </c>
      <c r="D542" s="21"/>
      <c r="E542" s="21"/>
      <c r="F542" s="21"/>
      <c r="G542" s="21"/>
      <c r="H542" s="2"/>
      <c r="I542" s="2"/>
    </row>
    <row r="543" spans="2:9" ht="21" thickBot="1">
      <c r="B543" s="44"/>
      <c r="C543" s="40"/>
      <c r="D543" s="21"/>
      <c r="E543" s="21"/>
      <c r="F543" s="21"/>
      <c r="G543" s="21"/>
    </row>
    <row r="544" spans="2:9">
      <c r="B544" s="23"/>
      <c r="C544" s="21"/>
      <c r="D544" s="21"/>
      <c r="E544" s="21"/>
      <c r="F544" s="21"/>
      <c r="G544" s="21"/>
    </row>
    <row r="547" spans="2:9" ht="21" thickBot="1">
      <c r="B547" s="45" t="s">
        <v>11</v>
      </c>
      <c r="C547" s="46">
        <v>28</v>
      </c>
      <c r="D547" s="2"/>
      <c r="E547" s="2"/>
      <c r="F547" s="2"/>
      <c r="G547" s="2"/>
      <c r="H547" s="2"/>
      <c r="I547" s="2"/>
    </row>
    <row r="548" spans="2:9" ht="21" thickBot="1">
      <c r="B548" s="4" t="s">
        <v>10</v>
      </c>
      <c r="C548" s="37" t="s">
        <v>9</v>
      </c>
      <c r="D548" s="38" t="s">
        <v>1</v>
      </c>
      <c r="E548" s="6" t="s">
        <v>2</v>
      </c>
      <c r="F548" s="6" t="s">
        <v>3</v>
      </c>
      <c r="G548" s="7" t="s">
        <v>4</v>
      </c>
      <c r="H548" s="3" t="s">
        <v>5</v>
      </c>
      <c r="I548" s="8" t="s">
        <v>6</v>
      </c>
    </row>
    <row r="549" spans="2:9">
      <c r="B549" s="165">
        <v>4</v>
      </c>
      <c r="C549" s="166">
        <v>1.5</v>
      </c>
      <c r="D549" s="175">
        <v>2.5</v>
      </c>
      <c r="E549" s="126">
        <v>2.5</v>
      </c>
      <c r="F549" s="126">
        <v>3</v>
      </c>
      <c r="G549" s="166">
        <v>2</v>
      </c>
      <c r="H549" s="175">
        <v>3</v>
      </c>
      <c r="I549" s="56">
        <f t="shared" ref="I549:I554" si="88">SUM(C549:H549)</f>
        <v>14.5</v>
      </c>
    </row>
    <row r="550" spans="2:9">
      <c r="B550" s="60">
        <v>5</v>
      </c>
      <c r="C550" s="61">
        <v>1.5</v>
      </c>
      <c r="D550" s="61">
        <v>2</v>
      </c>
      <c r="E550" s="61">
        <v>2</v>
      </c>
      <c r="F550" s="61">
        <v>3</v>
      </c>
      <c r="G550" s="61">
        <v>2.5</v>
      </c>
      <c r="H550" s="62">
        <v>3.5</v>
      </c>
      <c r="I550" s="88">
        <f t="shared" si="88"/>
        <v>14.5</v>
      </c>
    </row>
    <row r="551" spans="2:9">
      <c r="B551" s="85">
        <v>2</v>
      </c>
      <c r="C551" s="86">
        <v>2</v>
      </c>
      <c r="D551" s="86">
        <v>2</v>
      </c>
      <c r="E551" s="86">
        <v>2</v>
      </c>
      <c r="F551" s="86">
        <v>2.5</v>
      </c>
      <c r="G551" s="86">
        <v>2</v>
      </c>
      <c r="H551" s="87">
        <v>3.5</v>
      </c>
      <c r="I551" s="88">
        <f t="shared" si="88"/>
        <v>14</v>
      </c>
    </row>
    <row r="552" spans="2:9">
      <c r="B552" s="85">
        <v>3</v>
      </c>
      <c r="C552" s="86">
        <v>1.5</v>
      </c>
      <c r="D552" s="86">
        <v>2.5</v>
      </c>
      <c r="E552" s="86">
        <v>2</v>
      </c>
      <c r="F552" s="86">
        <v>2.5</v>
      </c>
      <c r="G552" s="86">
        <v>2</v>
      </c>
      <c r="H552" s="87">
        <v>3.5</v>
      </c>
      <c r="I552" s="88">
        <f t="shared" si="88"/>
        <v>14</v>
      </c>
    </row>
    <row r="553" spans="2:9">
      <c r="B553" s="85">
        <v>6</v>
      </c>
      <c r="C553" s="86">
        <v>1.5</v>
      </c>
      <c r="D553" s="86">
        <v>2</v>
      </c>
      <c r="E553" s="86">
        <v>2</v>
      </c>
      <c r="F553" s="86">
        <v>2.5</v>
      </c>
      <c r="G553" s="86">
        <v>2.5</v>
      </c>
      <c r="H553" s="87">
        <v>3.5</v>
      </c>
      <c r="I553" s="88">
        <f t="shared" si="88"/>
        <v>14</v>
      </c>
    </row>
    <row r="554" spans="2:9">
      <c r="B554" s="160">
        <v>1</v>
      </c>
      <c r="C554" s="86">
        <v>1</v>
      </c>
      <c r="D554" s="86">
        <v>1.5</v>
      </c>
      <c r="E554" s="86">
        <v>2</v>
      </c>
      <c r="F554" s="86">
        <v>3</v>
      </c>
      <c r="G554" s="86">
        <v>2.5</v>
      </c>
      <c r="H554" s="87">
        <v>3</v>
      </c>
      <c r="I554" s="88">
        <f t="shared" si="88"/>
        <v>13</v>
      </c>
    </row>
    <row r="555" spans="2:9" ht="21" thickBot="1">
      <c r="B555" s="173"/>
      <c r="C555" s="174"/>
      <c r="D555" s="176"/>
      <c r="E555" s="173"/>
      <c r="F555" s="173"/>
      <c r="G555" s="173"/>
      <c r="H555" s="177"/>
      <c r="I555" s="107"/>
    </row>
    <row r="556" spans="2:9" ht="21" thickBot="1">
      <c r="B556" s="41" t="s">
        <v>6</v>
      </c>
      <c r="C556" s="42">
        <f t="shared" ref="C556:H556" si="89">AVERAGE(C550:C553)</f>
        <v>1.625</v>
      </c>
      <c r="D556" s="42">
        <f t="shared" si="89"/>
        <v>2.125</v>
      </c>
      <c r="E556" s="42">
        <f t="shared" si="89"/>
        <v>2</v>
      </c>
      <c r="F556" s="42">
        <f t="shared" si="89"/>
        <v>2.625</v>
      </c>
      <c r="G556" s="42">
        <f t="shared" si="89"/>
        <v>2.25</v>
      </c>
      <c r="H556" s="42">
        <f t="shared" si="89"/>
        <v>3.5</v>
      </c>
      <c r="I556" s="43">
        <f>SUM(C556:H556)</f>
        <v>14.125</v>
      </c>
    </row>
    <row r="557" spans="2:9">
      <c r="D557" s="21"/>
      <c r="E557" s="21"/>
      <c r="F557" s="21"/>
      <c r="G557" s="21"/>
      <c r="H557" s="21"/>
      <c r="I557" s="22"/>
    </row>
    <row r="558" spans="2:9">
      <c r="C558" s="21"/>
      <c r="D558" s="21"/>
      <c r="E558" s="21"/>
      <c r="F558" s="21"/>
      <c r="G558" s="21"/>
      <c r="H558" s="22"/>
      <c r="I558" s="2"/>
    </row>
    <row r="559" spans="2:9">
      <c r="B559" s="23" t="s">
        <v>15</v>
      </c>
      <c r="C559" s="21">
        <f>MIN(I550:I555)</f>
        <v>13</v>
      </c>
      <c r="D559" s="21"/>
      <c r="E559" s="21"/>
      <c r="F559" s="21"/>
      <c r="G559" s="21"/>
      <c r="H559" s="2"/>
      <c r="I559" s="2"/>
    </row>
    <row r="560" spans="2:9" ht="21" thickBot="1">
      <c r="B560" s="23" t="s">
        <v>16</v>
      </c>
      <c r="C560" s="21">
        <f>MAX(I550:I555)</f>
        <v>14.5</v>
      </c>
      <c r="D560" s="21"/>
      <c r="E560" s="21"/>
      <c r="F560" s="21"/>
      <c r="G560" s="21"/>
      <c r="H560" s="2"/>
      <c r="I560" s="2"/>
    </row>
    <row r="561" spans="2:9" ht="21" thickBot="1">
      <c r="B561" s="44"/>
      <c r="C561" s="40"/>
      <c r="D561" s="21"/>
      <c r="E561" s="21"/>
      <c r="F561" s="21"/>
      <c r="G561" s="21"/>
    </row>
    <row r="565" spans="2:9" ht="21" thickBot="1">
      <c r="B565" s="45" t="s">
        <v>11</v>
      </c>
      <c r="C565" s="46">
        <v>29</v>
      </c>
      <c r="D565" s="2"/>
      <c r="E565" s="2"/>
      <c r="F565" s="2"/>
      <c r="G565" s="2"/>
      <c r="H565" s="2"/>
      <c r="I565" s="2"/>
    </row>
    <row r="566" spans="2:9" ht="21" thickBot="1">
      <c r="B566" s="4" t="s">
        <v>10</v>
      </c>
      <c r="C566" s="37" t="s">
        <v>9</v>
      </c>
      <c r="D566" s="38" t="s">
        <v>1</v>
      </c>
      <c r="E566" s="6" t="s">
        <v>2</v>
      </c>
      <c r="F566" s="6" t="s">
        <v>3</v>
      </c>
      <c r="G566" s="7" t="s">
        <v>4</v>
      </c>
      <c r="H566" s="3" t="s">
        <v>5</v>
      </c>
      <c r="I566" s="8" t="s">
        <v>6</v>
      </c>
    </row>
    <row r="567" spans="2:9">
      <c r="B567" s="165">
        <v>4</v>
      </c>
      <c r="C567" s="166">
        <v>1.5</v>
      </c>
      <c r="D567" s="175">
        <v>2</v>
      </c>
      <c r="E567" s="126">
        <v>3</v>
      </c>
      <c r="F567" s="126">
        <v>2</v>
      </c>
      <c r="G567" s="166">
        <v>2</v>
      </c>
      <c r="H567" s="175">
        <v>3.5</v>
      </c>
      <c r="I567" s="56">
        <f t="shared" ref="I567:I572" si="90">SUM(C567:H567)</f>
        <v>14</v>
      </c>
    </row>
    <row r="568" spans="2:9">
      <c r="B568" s="60">
        <v>3</v>
      </c>
      <c r="C568" s="61">
        <v>1.5</v>
      </c>
      <c r="D568" s="61">
        <v>2</v>
      </c>
      <c r="E568" s="61">
        <v>2.5</v>
      </c>
      <c r="F568" s="61">
        <v>2</v>
      </c>
      <c r="G568" s="61">
        <v>2</v>
      </c>
      <c r="H568" s="62">
        <v>3</v>
      </c>
      <c r="I568" s="88">
        <f t="shared" si="90"/>
        <v>13</v>
      </c>
    </row>
    <row r="569" spans="2:9">
      <c r="B569" s="85">
        <v>2</v>
      </c>
      <c r="C569" s="86">
        <v>1.5</v>
      </c>
      <c r="D569" s="86">
        <v>2.5</v>
      </c>
      <c r="E569" s="86">
        <v>1.5</v>
      </c>
      <c r="F569" s="86">
        <v>3</v>
      </c>
      <c r="G569" s="86">
        <v>1.5</v>
      </c>
      <c r="H569" s="87">
        <v>2</v>
      </c>
      <c r="I569" s="88">
        <f t="shared" si="90"/>
        <v>12</v>
      </c>
    </row>
    <row r="570" spans="2:9">
      <c r="B570" s="85">
        <v>6</v>
      </c>
      <c r="C570" s="86">
        <v>1.5</v>
      </c>
      <c r="D570" s="86">
        <v>1.5</v>
      </c>
      <c r="E570" s="86">
        <v>2</v>
      </c>
      <c r="F570" s="86">
        <v>2</v>
      </c>
      <c r="G570" s="86">
        <v>2</v>
      </c>
      <c r="H570" s="87">
        <v>3</v>
      </c>
      <c r="I570" s="88">
        <f t="shared" si="90"/>
        <v>12</v>
      </c>
    </row>
    <row r="571" spans="2:9">
      <c r="B571" s="85">
        <v>1</v>
      </c>
      <c r="C571" s="86">
        <v>1</v>
      </c>
      <c r="D571" s="86">
        <v>1.5</v>
      </c>
      <c r="E571" s="86">
        <v>2</v>
      </c>
      <c r="F571" s="86">
        <v>2</v>
      </c>
      <c r="G571" s="86">
        <v>1.5</v>
      </c>
      <c r="H571" s="87">
        <v>2.5</v>
      </c>
      <c r="I571" s="88">
        <f t="shared" si="90"/>
        <v>10.5</v>
      </c>
    </row>
    <row r="572" spans="2:9">
      <c r="B572" s="160">
        <v>5</v>
      </c>
      <c r="C572" s="86">
        <v>1</v>
      </c>
      <c r="D572" s="86">
        <v>1.5</v>
      </c>
      <c r="E572" s="86">
        <v>1.5</v>
      </c>
      <c r="F572" s="86">
        <v>2.5</v>
      </c>
      <c r="G572" s="86">
        <v>1.5</v>
      </c>
      <c r="H572" s="87">
        <v>2.5</v>
      </c>
      <c r="I572" s="88">
        <f t="shared" si="90"/>
        <v>10.5</v>
      </c>
    </row>
    <row r="573" spans="2:9" ht="21" thickBot="1">
      <c r="B573" s="173"/>
      <c r="C573" s="174"/>
      <c r="D573" s="176"/>
      <c r="E573" s="173"/>
      <c r="F573" s="173"/>
      <c r="G573" s="173"/>
      <c r="H573" s="177"/>
      <c r="I573" s="107"/>
    </row>
    <row r="574" spans="2:9" ht="21" thickBot="1">
      <c r="B574" s="41" t="s">
        <v>6</v>
      </c>
      <c r="C574" s="42">
        <f t="shared" ref="C574:H574" si="91">AVERAGE(C568:C571)</f>
        <v>1.375</v>
      </c>
      <c r="D574" s="42">
        <f t="shared" si="91"/>
        <v>1.875</v>
      </c>
      <c r="E574" s="42">
        <f t="shared" si="91"/>
        <v>2</v>
      </c>
      <c r="F574" s="42">
        <f t="shared" si="91"/>
        <v>2.25</v>
      </c>
      <c r="G574" s="42">
        <f t="shared" si="91"/>
        <v>1.75</v>
      </c>
      <c r="H574" s="42">
        <f t="shared" si="91"/>
        <v>2.625</v>
      </c>
      <c r="I574" s="43">
        <f>SUM(C574:H574)</f>
        <v>11.875</v>
      </c>
    </row>
    <row r="575" spans="2:9">
      <c r="D575" s="21"/>
      <c r="E575" s="21"/>
      <c r="F575" s="21"/>
      <c r="G575" s="21"/>
      <c r="H575" s="21"/>
      <c r="I575" s="22"/>
    </row>
    <row r="576" spans="2:9">
      <c r="C576" s="21"/>
      <c r="D576" s="21"/>
      <c r="E576" s="21"/>
      <c r="F576" s="21"/>
      <c r="G576" s="21"/>
      <c r="H576" s="22"/>
      <c r="I576" s="2"/>
    </row>
    <row r="577" spans="2:9">
      <c r="B577" s="23" t="s">
        <v>15</v>
      </c>
      <c r="C577" s="21">
        <f>MIN(I568:I573)</f>
        <v>10.5</v>
      </c>
      <c r="D577" s="21"/>
      <c r="E577" s="21"/>
      <c r="F577" s="21"/>
      <c r="G577" s="21"/>
      <c r="H577" s="2"/>
      <c r="I577" s="2"/>
    </row>
    <row r="578" spans="2:9" ht="21" thickBot="1">
      <c r="B578" s="23" t="s">
        <v>16</v>
      </c>
      <c r="C578" s="21">
        <f>MAX(I568:I573)</f>
        <v>13</v>
      </c>
      <c r="D578" s="21"/>
      <c r="E578" s="21"/>
      <c r="F578" s="21"/>
      <c r="G578" s="21"/>
      <c r="H578" s="2"/>
      <c r="I578" s="2"/>
    </row>
    <row r="579" spans="2:9" ht="21" thickBot="1">
      <c r="B579" s="44"/>
      <c r="C579" s="40"/>
      <c r="D579" s="21"/>
      <c r="E579" s="21"/>
      <c r="F579" s="21"/>
      <c r="G579" s="21"/>
    </row>
    <row r="583" spans="2:9" ht="21" thickBot="1">
      <c r="B583" s="45" t="s">
        <v>11</v>
      </c>
      <c r="C583" s="46">
        <v>30</v>
      </c>
      <c r="D583" s="2"/>
      <c r="E583" s="2"/>
      <c r="F583" s="2"/>
      <c r="G583" s="2"/>
      <c r="H583" s="2"/>
      <c r="I583" s="2"/>
    </row>
    <row r="584" spans="2:9" ht="21" thickBot="1">
      <c r="B584" s="4" t="s">
        <v>10</v>
      </c>
      <c r="C584" s="37" t="s">
        <v>9</v>
      </c>
      <c r="D584" s="38" t="s">
        <v>1</v>
      </c>
      <c r="E584" s="6" t="s">
        <v>2</v>
      </c>
      <c r="F584" s="6" t="s">
        <v>3</v>
      </c>
      <c r="G584" s="7" t="s">
        <v>4</v>
      </c>
      <c r="H584" s="3" t="s">
        <v>5</v>
      </c>
      <c r="I584" s="8" t="s">
        <v>6</v>
      </c>
    </row>
    <row r="585" spans="2:9">
      <c r="B585" s="165">
        <v>1</v>
      </c>
      <c r="C585" s="166">
        <v>1</v>
      </c>
      <c r="D585" s="175">
        <v>3</v>
      </c>
      <c r="E585" s="126">
        <v>3</v>
      </c>
      <c r="F585" s="126">
        <v>3</v>
      </c>
      <c r="G585" s="166">
        <v>1.5</v>
      </c>
      <c r="H585" s="175">
        <v>3</v>
      </c>
      <c r="I585" s="56">
        <f t="shared" ref="I585:I590" si="92">SUM(C585:H585)</f>
        <v>14.5</v>
      </c>
    </row>
    <row r="586" spans="2:9">
      <c r="B586" s="60">
        <v>3</v>
      </c>
      <c r="C586" s="61">
        <v>1.5</v>
      </c>
      <c r="D586" s="61">
        <v>2</v>
      </c>
      <c r="E586" s="61">
        <v>2.5</v>
      </c>
      <c r="F586" s="61">
        <v>2.5</v>
      </c>
      <c r="G586" s="61">
        <v>2.5</v>
      </c>
      <c r="H586" s="62">
        <v>2.5</v>
      </c>
      <c r="I586" s="88">
        <f t="shared" si="92"/>
        <v>13.5</v>
      </c>
    </row>
    <row r="587" spans="2:9">
      <c r="B587" s="85">
        <v>6</v>
      </c>
      <c r="C587" s="86">
        <v>1</v>
      </c>
      <c r="D587" s="86">
        <v>2</v>
      </c>
      <c r="E587" s="86">
        <v>2</v>
      </c>
      <c r="F587" s="86">
        <v>2</v>
      </c>
      <c r="G587" s="86">
        <v>3</v>
      </c>
      <c r="H587" s="87">
        <v>3</v>
      </c>
      <c r="I587" s="88">
        <f t="shared" si="92"/>
        <v>13</v>
      </c>
    </row>
    <row r="588" spans="2:9">
      <c r="B588" s="85">
        <v>4</v>
      </c>
      <c r="C588" s="86">
        <v>1</v>
      </c>
      <c r="D588" s="86">
        <v>2.5</v>
      </c>
      <c r="E588" s="86">
        <v>3</v>
      </c>
      <c r="F588" s="86">
        <v>2.5</v>
      </c>
      <c r="G588" s="86">
        <v>1</v>
      </c>
      <c r="H588" s="87">
        <v>2.5</v>
      </c>
      <c r="I588" s="88">
        <f t="shared" si="92"/>
        <v>12.5</v>
      </c>
    </row>
    <row r="589" spans="2:9">
      <c r="B589" s="85">
        <v>5</v>
      </c>
      <c r="C589" s="86">
        <v>1</v>
      </c>
      <c r="D589" s="86">
        <v>1.5</v>
      </c>
      <c r="E589" s="86">
        <v>3</v>
      </c>
      <c r="F589" s="86">
        <v>3.5</v>
      </c>
      <c r="G589" s="86">
        <v>1.5</v>
      </c>
      <c r="H589" s="87">
        <v>2</v>
      </c>
      <c r="I589" s="88">
        <f t="shared" si="92"/>
        <v>12.5</v>
      </c>
    </row>
    <row r="590" spans="2:9">
      <c r="B590" s="160">
        <v>2</v>
      </c>
      <c r="C590" s="86">
        <v>1.5</v>
      </c>
      <c r="D590" s="86">
        <v>2.5</v>
      </c>
      <c r="E590" s="86">
        <v>3</v>
      </c>
      <c r="F590" s="86">
        <v>2</v>
      </c>
      <c r="G590" s="86">
        <v>1</v>
      </c>
      <c r="H590" s="87">
        <v>2</v>
      </c>
      <c r="I590" s="88">
        <f t="shared" si="92"/>
        <v>12</v>
      </c>
    </row>
    <row r="591" spans="2:9" ht="21" thickBot="1">
      <c r="B591" s="173"/>
      <c r="C591" s="174"/>
      <c r="D591" s="176"/>
      <c r="E591" s="173"/>
      <c r="F591" s="173"/>
      <c r="G591" s="173"/>
      <c r="H591" s="177"/>
      <c r="I591" s="107"/>
    </row>
    <row r="592" spans="2:9" ht="21" thickBot="1">
      <c r="B592" s="41" t="s">
        <v>6</v>
      </c>
      <c r="C592" s="42">
        <f t="shared" ref="C592:H592" si="93">AVERAGE(C586:C589)</f>
        <v>1.125</v>
      </c>
      <c r="D592" s="42">
        <f t="shared" si="93"/>
        <v>2</v>
      </c>
      <c r="E592" s="42">
        <f t="shared" si="93"/>
        <v>2.625</v>
      </c>
      <c r="F592" s="42">
        <f t="shared" si="93"/>
        <v>2.625</v>
      </c>
      <c r="G592" s="42">
        <f t="shared" si="93"/>
        <v>2</v>
      </c>
      <c r="H592" s="42">
        <f t="shared" si="93"/>
        <v>2.5</v>
      </c>
      <c r="I592" s="43">
        <f>SUM(C592:H592)</f>
        <v>12.875</v>
      </c>
    </row>
    <row r="593" spans="2:9">
      <c r="D593" s="21"/>
      <c r="E593" s="21"/>
      <c r="F593" s="21"/>
      <c r="G593" s="21"/>
      <c r="H593" s="21"/>
      <c r="I593" s="22"/>
    </row>
    <row r="594" spans="2:9">
      <c r="C594" s="21"/>
      <c r="D594" s="21"/>
      <c r="E594" s="21"/>
      <c r="F594" s="21"/>
      <c r="G594" s="21"/>
      <c r="H594" s="22"/>
      <c r="I594" s="2"/>
    </row>
    <row r="595" spans="2:9">
      <c r="B595" s="23" t="s">
        <v>15</v>
      </c>
      <c r="C595" s="21">
        <f>MIN(I586:I591)</f>
        <v>12</v>
      </c>
      <c r="D595" s="21"/>
      <c r="E595" s="21"/>
      <c r="F595" s="21"/>
      <c r="G595" s="21"/>
      <c r="H595" s="2"/>
      <c r="I595" s="2"/>
    </row>
    <row r="596" spans="2:9" ht="21" thickBot="1">
      <c r="B596" s="23" t="s">
        <v>16</v>
      </c>
      <c r="C596" s="21">
        <f>MAX(I586:I591)</f>
        <v>13.5</v>
      </c>
      <c r="D596" s="21"/>
      <c r="E596" s="21"/>
      <c r="F596" s="21"/>
      <c r="G596" s="21"/>
      <c r="H596" s="2"/>
      <c r="I596" s="2"/>
    </row>
    <row r="597" spans="2:9" ht="21" thickBot="1">
      <c r="B597" s="44"/>
      <c r="C597" s="40"/>
      <c r="D597" s="21"/>
      <c r="E597" s="21"/>
      <c r="F597" s="21"/>
      <c r="G597" s="21"/>
    </row>
    <row r="601" spans="2:9" ht="21" thickBot="1">
      <c r="B601" s="45" t="s">
        <v>11</v>
      </c>
      <c r="C601" s="46">
        <v>31</v>
      </c>
      <c r="D601" s="2"/>
      <c r="E601" s="2"/>
      <c r="F601" s="2"/>
      <c r="G601" s="2"/>
      <c r="H601" s="2"/>
      <c r="I601" s="2"/>
    </row>
    <row r="602" spans="2:9" ht="21" thickBot="1">
      <c r="B602" s="4" t="s">
        <v>10</v>
      </c>
      <c r="C602" s="37" t="s">
        <v>9</v>
      </c>
      <c r="D602" s="38" t="s">
        <v>1</v>
      </c>
      <c r="E602" s="6" t="s">
        <v>2</v>
      </c>
      <c r="F602" s="6" t="s">
        <v>3</v>
      </c>
      <c r="G602" s="7" t="s">
        <v>4</v>
      </c>
      <c r="H602" s="3" t="s">
        <v>5</v>
      </c>
      <c r="I602" s="8" t="s">
        <v>6</v>
      </c>
    </row>
    <row r="603" spans="2:9">
      <c r="B603" s="165">
        <v>1</v>
      </c>
      <c r="C603" s="166">
        <v>1.5</v>
      </c>
      <c r="D603" s="175">
        <v>3</v>
      </c>
      <c r="E603" s="126">
        <v>3</v>
      </c>
      <c r="F603" s="126">
        <v>3</v>
      </c>
      <c r="G603" s="166">
        <v>2.5</v>
      </c>
      <c r="H603" s="175">
        <v>4</v>
      </c>
      <c r="I603" s="56">
        <f t="shared" ref="I603:I608" si="94">SUM(C603:H603)</f>
        <v>17</v>
      </c>
    </row>
    <row r="604" spans="2:9">
      <c r="B604" s="60">
        <v>5</v>
      </c>
      <c r="C604" s="61">
        <v>1.5</v>
      </c>
      <c r="D604" s="61">
        <v>2.5</v>
      </c>
      <c r="E604" s="61">
        <v>3</v>
      </c>
      <c r="F604" s="61">
        <v>3.5</v>
      </c>
      <c r="G604" s="61">
        <v>2.5</v>
      </c>
      <c r="H604" s="62">
        <v>4</v>
      </c>
      <c r="I604" s="88">
        <f t="shared" si="94"/>
        <v>17</v>
      </c>
    </row>
    <row r="605" spans="2:9">
      <c r="B605" s="85">
        <v>2</v>
      </c>
      <c r="C605" s="86">
        <v>1.5</v>
      </c>
      <c r="D605" s="86">
        <v>3</v>
      </c>
      <c r="E605" s="86">
        <v>3</v>
      </c>
      <c r="F605" s="86">
        <v>3</v>
      </c>
      <c r="G605" s="86">
        <v>2.5</v>
      </c>
      <c r="H605" s="87">
        <v>3.5</v>
      </c>
      <c r="I605" s="88">
        <f t="shared" si="94"/>
        <v>16.5</v>
      </c>
    </row>
    <row r="606" spans="2:9">
      <c r="B606" s="85">
        <v>4</v>
      </c>
      <c r="C606" s="86">
        <v>1.5</v>
      </c>
      <c r="D606" s="86">
        <v>2.5</v>
      </c>
      <c r="E606" s="86">
        <v>3</v>
      </c>
      <c r="F606" s="86">
        <v>3</v>
      </c>
      <c r="G606" s="86">
        <v>2.5</v>
      </c>
      <c r="H606" s="87">
        <v>4</v>
      </c>
      <c r="I606" s="88">
        <f t="shared" si="94"/>
        <v>16.5</v>
      </c>
    </row>
    <row r="607" spans="2:9">
      <c r="B607" s="85">
        <v>6</v>
      </c>
      <c r="C607" s="86">
        <v>1.5</v>
      </c>
      <c r="D607" s="86">
        <v>2</v>
      </c>
      <c r="E607" s="86">
        <v>2.5</v>
      </c>
      <c r="F607" s="86">
        <v>3.5</v>
      </c>
      <c r="G607" s="86">
        <v>2.5</v>
      </c>
      <c r="H607" s="87">
        <v>4.5</v>
      </c>
      <c r="I607" s="88">
        <f t="shared" si="94"/>
        <v>16.5</v>
      </c>
    </row>
    <row r="608" spans="2:9">
      <c r="B608" s="160">
        <v>3</v>
      </c>
      <c r="C608" s="86">
        <v>1</v>
      </c>
      <c r="D608" s="86">
        <v>2</v>
      </c>
      <c r="E608" s="86">
        <v>2.5</v>
      </c>
      <c r="F608" s="86">
        <v>3</v>
      </c>
      <c r="G608" s="86">
        <v>2</v>
      </c>
      <c r="H608" s="87">
        <v>3.5</v>
      </c>
      <c r="I608" s="88">
        <f t="shared" si="94"/>
        <v>14</v>
      </c>
    </row>
    <row r="609" spans="2:9" ht="21" thickBot="1">
      <c r="B609" s="173"/>
      <c r="C609" s="174"/>
      <c r="D609" s="176"/>
      <c r="E609" s="173"/>
      <c r="F609" s="173"/>
      <c r="G609" s="173"/>
      <c r="H609" s="177"/>
      <c r="I609" s="107"/>
    </row>
    <row r="610" spans="2:9" ht="21" thickBot="1">
      <c r="B610" s="41" t="s">
        <v>6</v>
      </c>
      <c r="C610" s="42">
        <f t="shared" ref="C610:H610" si="95">AVERAGE(C604:C607)</f>
        <v>1.5</v>
      </c>
      <c r="D610" s="42">
        <f t="shared" si="95"/>
        <v>2.5</v>
      </c>
      <c r="E610" s="42">
        <f t="shared" si="95"/>
        <v>2.875</v>
      </c>
      <c r="F610" s="42">
        <f t="shared" si="95"/>
        <v>3.25</v>
      </c>
      <c r="G610" s="42">
        <f t="shared" si="95"/>
        <v>2.5</v>
      </c>
      <c r="H610" s="42">
        <f t="shared" si="95"/>
        <v>4</v>
      </c>
      <c r="I610" s="43">
        <f>SUM(C610:H610)</f>
        <v>16.625</v>
      </c>
    </row>
    <row r="611" spans="2:9">
      <c r="D611" s="21"/>
      <c r="E611" s="21"/>
      <c r="F611" s="21"/>
      <c r="G611" s="21"/>
      <c r="H611" s="21"/>
      <c r="I611" s="22"/>
    </row>
    <row r="612" spans="2:9">
      <c r="C612" s="21"/>
      <c r="D612" s="21"/>
      <c r="E612" s="21"/>
      <c r="F612" s="21"/>
      <c r="G612" s="21"/>
      <c r="H612" s="22"/>
      <c r="I612" s="2"/>
    </row>
    <row r="613" spans="2:9">
      <c r="B613" s="23" t="s">
        <v>15</v>
      </c>
      <c r="C613" s="21">
        <f>MIN(I604:I609)</f>
        <v>14</v>
      </c>
      <c r="D613" s="21"/>
      <c r="E613" s="21"/>
      <c r="F613" s="21"/>
      <c r="G613" s="21"/>
      <c r="H613" s="2"/>
      <c r="I613" s="2"/>
    </row>
    <row r="614" spans="2:9" ht="21" thickBot="1">
      <c r="B614" s="23" t="s">
        <v>16</v>
      </c>
      <c r="C614" s="21">
        <f>MAX(I604:I609)</f>
        <v>17</v>
      </c>
      <c r="D614" s="21"/>
      <c r="E614" s="21"/>
      <c r="F614" s="21"/>
      <c r="G614" s="21"/>
      <c r="H614" s="2"/>
      <c r="I614" s="2"/>
    </row>
    <row r="615" spans="2:9" ht="21" thickBot="1">
      <c r="B615" s="44"/>
      <c r="C615" s="40"/>
      <c r="D615" s="21"/>
      <c r="E615" s="21"/>
      <c r="F615" s="21"/>
      <c r="G615" s="21"/>
    </row>
    <row r="619" spans="2:9" ht="21" thickBot="1">
      <c r="B619" s="45" t="s">
        <v>11</v>
      </c>
      <c r="C619" s="46">
        <v>32</v>
      </c>
      <c r="D619" s="2"/>
      <c r="E619" s="2"/>
      <c r="F619" s="2"/>
      <c r="G619" s="2"/>
      <c r="H619" s="2"/>
      <c r="I619" s="2"/>
    </row>
    <row r="620" spans="2:9" ht="21" thickBot="1">
      <c r="B620" s="4" t="s">
        <v>10</v>
      </c>
      <c r="C620" s="37" t="s">
        <v>9</v>
      </c>
      <c r="D620" s="38" t="s">
        <v>1</v>
      </c>
      <c r="E620" s="6" t="s">
        <v>2</v>
      </c>
      <c r="F620" s="6" t="s">
        <v>3</v>
      </c>
      <c r="G620" s="7" t="s">
        <v>4</v>
      </c>
      <c r="H620" s="3" t="s">
        <v>5</v>
      </c>
      <c r="I620" s="8" t="s">
        <v>6</v>
      </c>
    </row>
    <row r="621" spans="2:9">
      <c r="B621" s="165">
        <v>5</v>
      </c>
      <c r="C621" s="166">
        <v>1.5</v>
      </c>
      <c r="D621" s="175">
        <v>2.5</v>
      </c>
      <c r="E621" s="126">
        <v>2.5</v>
      </c>
      <c r="F621" s="126">
        <v>3.5</v>
      </c>
      <c r="G621" s="166">
        <v>3</v>
      </c>
      <c r="H621" s="175">
        <v>4</v>
      </c>
      <c r="I621" s="56">
        <f t="shared" ref="I621:I626" si="96">SUM(C621:H621)</f>
        <v>17</v>
      </c>
    </row>
    <row r="622" spans="2:9">
      <c r="B622" s="60">
        <v>2</v>
      </c>
      <c r="C622" s="61">
        <v>1.5</v>
      </c>
      <c r="D622" s="61">
        <v>2.5</v>
      </c>
      <c r="E622" s="61">
        <v>3</v>
      </c>
      <c r="F622" s="61">
        <v>3</v>
      </c>
      <c r="G622" s="61">
        <v>2.5</v>
      </c>
      <c r="H622" s="62">
        <v>4</v>
      </c>
      <c r="I622" s="88">
        <f t="shared" si="96"/>
        <v>16.5</v>
      </c>
    </row>
    <row r="623" spans="2:9">
      <c r="B623" s="85">
        <v>6</v>
      </c>
      <c r="C623" s="86">
        <v>1.5</v>
      </c>
      <c r="D623" s="86">
        <v>1.5</v>
      </c>
      <c r="E623" s="86">
        <v>2.5</v>
      </c>
      <c r="F623" s="86">
        <v>3.5</v>
      </c>
      <c r="G623" s="86">
        <v>3</v>
      </c>
      <c r="H623" s="87">
        <v>4.5</v>
      </c>
      <c r="I623" s="88">
        <f t="shared" si="96"/>
        <v>16.5</v>
      </c>
    </row>
    <row r="624" spans="2:9">
      <c r="B624" s="85">
        <v>1</v>
      </c>
      <c r="C624" s="86">
        <v>1.5</v>
      </c>
      <c r="D624" s="86">
        <v>2</v>
      </c>
      <c r="E624" s="86">
        <v>2.5</v>
      </c>
      <c r="F624" s="86">
        <v>3.5</v>
      </c>
      <c r="G624" s="86">
        <v>3</v>
      </c>
      <c r="H624" s="87">
        <v>3.5</v>
      </c>
      <c r="I624" s="88">
        <f t="shared" si="96"/>
        <v>16</v>
      </c>
    </row>
    <row r="625" spans="2:9">
      <c r="B625" s="85">
        <v>4</v>
      </c>
      <c r="C625" s="86">
        <v>1.5</v>
      </c>
      <c r="D625" s="86">
        <v>2</v>
      </c>
      <c r="E625" s="86">
        <v>2.5</v>
      </c>
      <c r="F625" s="86">
        <v>3</v>
      </c>
      <c r="G625" s="86">
        <v>3</v>
      </c>
      <c r="H625" s="87">
        <v>4</v>
      </c>
      <c r="I625" s="88">
        <f t="shared" si="96"/>
        <v>16</v>
      </c>
    </row>
    <row r="626" spans="2:9">
      <c r="B626" s="160">
        <v>3</v>
      </c>
      <c r="C626" s="86">
        <v>1.5</v>
      </c>
      <c r="D626" s="86">
        <v>2</v>
      </c>
      <c r="E626" s="86">
        <v>2</v>
      </c>
      <c r="F626" s="86">
        <v>3</v>
      </c>
      <c r="G626" s="86">
        <v>3</v>
      </c>
      <c r="H626" s="87">
        <v>4</v>
      </c>
      <c r="I626" s="88">
        <f t="shared" si="96"/>
        <v>15.5</v>
      </c>
    </row>
    <row r="627" spans="2:9" ht="21" thickBot="1">
      <c r="B627" s="173"/>
      <c r="C627" s="174"/>
      <c r="D627" s="176"/>
      <c r="E627" s="173"/>
      <c r="F627" s="173"/>
      <c r="G627" s="173"/>
      <c r="H627" s="177"/>
      <c r="I627" s="107"/>
    </row>
    <row r="628" spans="2:9" ht="21" thickBot="1">
      <c r="B628" s="41" t="s">
        <v>6</v>
      </c>
      <c r="C628" s="42">
        <f t="shared" ref="C628:H628" si="97">AVERAGE(C622:C625)</f>
        <v>1.5</v>
      </c>
      <c r="D628" s="42">
        <f t="shared" si="97"/>
        <v>2</v>
      </c>
      <c r="E628" s="42">
        <f t="shared" si="97"/>
        <v>2.625</v>
      </c>
      <c r="F628" s="42">
        <f t="shared" si="97"/>
        <v>3.25</v>
      </c>
      <c r="G628" s="42">
        <f t="shared" si="97"/>
        <v>2.875</v>
      </c>
      <c r="H628" s="42">
        <f t="shared" si="97"/>
        <v>4</v>
      </c>
      <c r="I628" s="43">
        <f>SUM(C628:H628)</f>
        <v>16.25</v>
      </c>
    </row>
    <row r="629" spans="2:9">
      <c r="D629" s="21"/>
      <c r="E629" s="21"/>
      <c r="F629" s="21"/>
      <c r="G629" s="21"/>
      <c r="H629" s="21"/>
      <c r="I629" s="22"/>
    </row>
    <row r="630" spans="2:9">
      <c r="C630" s="21"/>
      <c r="D630" s="21"/>
      <c r="E630" s="21"/>
      <c r="F630" s="21"/>
      <c r="G630" s="21"/>
      <c r="H630" s="22"/>
      <c r="I630" s="2"/>
    </row>
    <row r="631" spans="2:9">
      <c r="B631" s="23" t="s">
        <v>15</v>
      </c>
      <c r="C631" s="21">
        <f>MIN(I622:I627)</f>
        <v>15.5</v>
      </c>
      <c r="D631" s="21"/>
      <c r="E631" s="21"/>
      <c r="F631" s="21"/>
      <c r="G631" s="21"/>
      <c r="H631" s="2"/>
      <c r="I631" s="2"/>
    </row>
    <row r="632" spans="2:9" ht="21" thickBot="1">
      <c r="B632" s="23" t="s">
        <v>16</v>
      </c>
      <c r="C632" s="21">
        <f>MAX(I622:I627)</f>
        <v>16.5</v>
      </c>
      <c r="D632" s="21"/>
      <c r="E632" s="21"/>
      <c r="F632" s="21"/>
      <c r="G632" s="21"/>
      <c r="H632" s="2"/>
      <c r="I632" s="2"/>
    </row>
    <row r="633" spans="2:9" ht="21" thickBot="1">
      <c r="B633" s="44"/>
      <c r="C633" s="40"/>
      <c r="D633" s="21"/>
      <c r="E633" s="21"/>
      <c r="F633" s="21"/>
      <c r="G633" s="21"/>
    </row>
    <row r="637" spans="2:9" ht="21" thickBot="1">
      <c r="B637" s="45" t="s">
        <v>11</v>
      </c>
      <c r="C637" s="46">
        <v>33</v>
      </c>
      <c r="D637" s="2"/>
      <c r="E637" s="2"/>
      <c r="F637" s="2"/>
      <c r="G637" s="2"/>
      <c r="H637" s="2"/>
      <c r="I637" s="2"/>
    </row>
    <row r="638" spans="2:9" ht="21" thickBot="1">
      <c r="B638" s="4" t="s">
        <v>10</v>
      </c>
      <c r="C638" s="37" t="s">
        <v>9</v>
      </c>
      <c r="D638" s="38" t="s">
        <v>1</v>
      </c>
      <c r="E638" s="6" t="s">
        <v>2</v>
      </c>
      <c r="F638" s="6" t="s">
        <v>3</v>
      </c>
      <c r="G638" s="7" t="s">
        <v>4</v>
      </c>
      <c r="H638" s="3" t="s">
        <v>5</v>
      </c>
      <c r="I638" s="8" t="s">
        <v>6</v>
      </c>
    </row>
    <row r="639" spans="2:9">
      <c r="B639" s="60">
        <v>1</v>
      </c>
      <c r="C639" s="61"/>
      <c r="D639" s="61"/>
      <c r="E639" s="61"/>
      <c r="F639" s="61"/>
      <c r="G639" s="61"/>
      <c r="H639" s="62"/>
      <c r="I639" s="88">
        <f t="shared" ref="I639:I645" si="98">SUM(C639:H639)</f>
        <v>0</v>
      </c>
    </row>
    <row r="640" spans="2:9">
      <c r="B640" s="85">
        <v>2</v>
      </c>
      <c r="C640" s="86"/>
      <c r="D640" s="86"/>
      <c r="E640" s="86"/>
      <c r="F640" s="86"/>
      <c r="G640" s="86"/>
      <c r="H640" s="87"/>
      <c r="I640" s="88">
        <f t="shared" si="98"/>
        <v>0</v>
      </c>
    </row>
    <row r="641" spans="2:9">
      <c r="B641" s="85">
        <v>3</v>
      </c>
      <c r="C641" s="86"/>
      <c r="D641" s="86"/>
      <c r="E641" s="86"/>
      <c r="F641" s="86"/>
      <c r="G641" s="86"/>
      <c r="H641" s="87"/>
      <c r="I641" s="88">
        <f t="shared" si="98"/>
        <v>0</v>
      </c>
    </row>
    <row r="642" spans="2:9">
      <c r="B642" s="85">
        <v>4</v>
      </c>
      <c r="C642" s="86"/>
      <c r="D642" s="86"/>
      <c r="E642" s="86"/>
      <c r="F642" s="86"/>
      <c r="G642" s="86"/>
      <c r="H642" s="87"/>
      <c r="I642" s="88">
        <f t="shared" si="98"/>
        <v>0</v>
      </c>
    </row>
    <row r="643" spans="2:9">
      <c r="B643" s="85">
        <v>5</v>
      </c>
      <c r="C643" s="86"/>
      <c r="D643" s="86"/>
      <c r="E643" s="86"/>
      <c r="F643" s="86"/>
      <c r="G643" s="86"/>
      <c r="H643" s="87"/>
      <c r="I643" s="88">
        <f t="shared" si="98"/>
        <v>0</v>
      </c>
    </row>
    <row r="644" spans="2:9" ht="21" thickBot="1">
      <c r="B644" s="53">
        <v>6</v>
      </c>
      <c r="C644" s="54"/>
      <c r="D644" s="54"/>
      <c r="E644" s="54"/>
      <c r="F644" s="54"/>
      <c r="G644" s="54"/>
      <c r="H644" s="55"/>
      <c r="I644" s="88">
        <f t="shared" si="98"/>
        <v>0</v>
      </c>
    </row>
    <row r="645" spans="2:9" ht="21" thickBot="1">
      <c r="B645" s="41" t="s">
        <v>6</v>
      </c>
      <c r="C645" s="42" t="e">
        <f t="shared" ref="C645:H645" si="99">AVERAGE(C640:C642)</f>
        <v>#DIV/0!</v>
      </c>
      <c r="D645" s="42" t="e">
        <f t="shared" si="99"/>
        <v>#DIV/0!</v>
      </c>
      <c r="E645" s="42" t="e">
        <f t="shared" si="99"/>
        <v>#DIV/0!</v>
      </c>
      <c r="F645" s="42" t="e">
        <f t="shared" si="99"/>
        <v>#DIV/0!</v>
      </c>
      <c r="G645" s="42" t="e">
        <f t="shared" si="99"/>
        <v>#DIV/0!</v>
      </c>
      <c r="H645" s="42" t="e">
        <f t="shared" si="99"/>
        <v>#DIV/0!</v>
      </c>
      <c r="I645" s="43" t="e">
        <f t="shared" si="98"/>
        <v>#DIV/0!</v>
      </c>
    </row>
    <row r="646" spans="2:9">
      <c r="D646" s="21"/>
      <c r="E646" s="21"/>
      <c r="F646" s="21"/>
      <c r="G646" s="21"/>
      <c r="H646" s="21"/>
      <c r="I646" s="22"/>
    </row>
    <row r="647" spans="2:9">
      <c r="C647" s="21"/>
      <c r="D647" s="21"/>
      <c r="E647" s="21"/>
      <c r="F647" s="21"/>
      <c r="G647" s="21"/>
      <c r="H647" s="22"/>
      <c r="I647" s="2"/>
    </row>
    <row r="648" spans="2:9">
      <c r="B648" s="23" t="s">
        <v>15</v>
      </c>
      <c r="C648" s="21">
        <f>MIN(I639:I644)</f>
        <v>0</v>
      </c>
      <c r="D648" s="21"/>
      <c r="E648" s="21"/>
      <c r="F648" s="21"/>
      <c r="G648" s="21"/>
      <c r="H648" s="2"/>
      <c r="I648" s="2"/>
    </row>
    <row r="649" spans="2:9" ht="21" thickBot="1">
      <c r="B649" s="23" t="s">
        <v>16</v>
      </c>
      <c r="C649" s="21">
        <f>MAX(I639:I644)</f>
        <v>0</v>
      </c>
      <c r="D649" s="21"/>
      <c r="E649" s="21"/>
      <c r="F649" s="21"/>
      <c r="G649" s="21"/>
      <c r="H649" s="2"/>
      <c r="I649" s="2"/>
    </row>
    <row r="650" spans="2:9" ht="21" thickBot="1">
      <c r="B650" s="44"/>
      <c r="C650" s="40"/>
      <c r="D650" s="21"/>
      <c r="E650" s="21"/>
      <c r="F650" s="21"/>
      <c r="G650" s="21"/>
    </row>
    <row r="654" spans="2:9" ht="21" thickBot="1">
      <c r="B654" s="45" t="s">
        <v>11</v>
      </c>
      <c r="C654" s="46">
        <v>34</v>
      </c>
      <c r="D654" s="2"/>
      <c r="E654" s="2"/>
      <c r="F654" s="2"/>
      <c r="G654" s="2"/>
      <c r="H654" s="2"/>
      <c r="I654" s="2"/>
    </row>
    <row r="655" spans="2:9" ht="21" thickBot="1">
      <c r="B655" s="4" t="s">
        <v>10</v>
      </c>
      <c r="C655" s="37" t="s">
        <v>9</v>
      </c>
      <c r="D655" s="38" t="s">
        <v>1</v>
      </c>
      <c r="E655" s="6" t="s">
        <v>2</v>
      </c>
      <c r="F655" s="6" t="s">
        <v>3</v>
      </c>
      <c r="G655" s="7" t="s">
        <v>4</v>
      </c>
      <c r="H655" s="3" t="s">
        <v>5</v>
      </c>
      <c r="I655" s="8" t="s">
        <v>6</v>
      </c>
    </row>
    <row r="656" spans="2:9">
      <c r="B656" s="60">
        <v>1</v>
      </c>
      <c r="C656" s="61"/>
      <c r="D656" s="61"/>
      <c r="E656" s="61"/>
      <c r="F656" s="61"/>
      <c r="G656" s="61"/>
      <c r="H656" s="62"/>
      <c r="I656" s="88">
        <f t="shared" ref="I656:I662" si="100">SUM(C656:H656)</f>
        <v>0</v>
      </c>
    </row>
    <row r="657" spans="2:9">
      <c r="B657" s="85">
        <v>2</v>
      </c>
      <c r="C657" s="86"/>
      <c r="D657" s="86"/>
      <c r="E657" s="86"/>
      <c r="F657" s="86"/>
      <c r="G657" s="86"/>
      <c r="H657" s="87"/>
      <c r="I657" s="88">
        <f t="shared" si="100"/>
        <v>0</v>
      </c>
    </row>
    <row r="658" spans="2:9">
      <c r="B658" s="85">
        <v>3</v>
      </c>
      <c r="C658" s="86"/>
      <c r="D658" s="86"/>
      <c r="E658" s="86"/>
      <c r="F658" s="86"/>
      <c r="G658" s="86"/>
      <c r="H658" s="87"/>
      <c r="I658" s="88">
        <f t="shared" si="100"/>
        <v>0</v>
      </c>
    </row>
    <row r="659" spans="2:9">
      <c r="B659" s="85">
        <v>4</v>
      </c>
      <c r="C659" s="86"/>
      <c r="D659" s="86"/>
      <c r="E659" s="86"/>
      <c r="F659" s="86"/>
      <c r="G659" s="86"/>
      <c r="H659" s="87"/>
      <c r="I659" s="88">
        <f t="shared" si="100"/>
        <v>0</v>
      </c>
    </row>
    <row r="660" spans="2:9">
      <c r="B660" s="85">
        <v>5</v>
      </c>
      <c r="C660" s="86"/>
      <c r="D660" s="86"/>
      <c r="E660" s="86"/>
      <c r="F660" s="86"/>
      <c r="G660" s="86"/>
      <c r="H660" s="87"/>
      <c r="I660" s="88">
        <f t="shared" si="100"/>
        <v>0</v>
      </c>
    </row>
    <row r="661" spans="2:9" ht="21" thickBot="1">
      <c r="B661" s="53">
        <v>6</v>
      </c>
      <c r="C661" s="54"/>
      <c r="D661" s="54"/>
      <c r="E661" s="54"/>
      <c r="F661" s="54"/>
      <c r="G661" s="54"/>
      <c r="H661" s="55"/>
      <c r="I661" s="88">
        <f t="shared" si="100"/>
        <v>0</v>
      </c>
    </row>
    <row r="662" spans="2:9" ht="21" thickBot="1">
      <c r="B662" s="41" t="s">
        <v>6</v>
      </c>
      <c r="C662" s="42" t="e">
        <f t="shared" ref="C662:H662" si="101">AVERAGE(C657:C659)</f>
        <v>#DIV/0!</v>
      </c>
      <c r="D662" s="42" t="e">
        <f t="shared" si="101"/>
        <v>#DIV/0!</v>
      </c>
      <c r="E662" s="42" t="e">
        <f t="shared" si="101"/>
        <v>#DIV/0!</v>
      </c>
      <c r="F662" s="42" t="e">
        <f t="shared" si="101"/>
        <v>#DIV/0!</v>
      </c>
      <c r="G662" s="42" t="e">
        <f t="shared" si="101"/>
        <v>#DIV/0!</v>
      </c>
      <c r="H662" s="42" t="e">
        <f t="shared" si="101"/>
        <v>#DIV/0!</v>
      </c>
      <c r="I662" s="43" t="e">
        <f t="shared" si="100"/>
        <v>#DIV/0!</v>
      </c>
    </row>
    <row r="663" spans="2:9">
      <c r="D663" s="21"/>
      <c r="E663" s="21"/>
      <c r="F663" s="21"/>
      <c r="G663" s="21"/>
      <c r="H663" s="21"/>
      <c r="I663" s="22"/>
    </row>
    <row r="664" spans="2:9">
      <c r="C664" s="21"/>
      <c r="D664" s="21"/>
      <c r="E664" s="21"/>
      <c r="F664" s="21"/>
      <c r="G664" s="21"/>
      <c r="H664" s="22"/>
      <c r="I664" s="2"/>
    </row>
    <row r="665" spans="2:9">
      <c r="B665" s="23" t="s">
        <v>15</v>
      </c>
      <c r="C665" s="21">
        <f>MIN(I656:I661)</f>
        <v>0</v>
      </c>
      <c r="D665" s="21"/>
      <c r="E665" s="21"/>
      <c r="F665" s="21"/>
      <c r="G665" s="21"/>
      <c r="H665" s="2"/>
      <c r="I665" s="2"/>
    </row>
    <row r="666" spans="2:9" ht="21" thickBot="1">
      <c r="B666" s="23" t="s">
        <v>16</v>
      </c>
      <c r="C666" s="21">
        <f>MAX(I656:I661)</f>
        <v>0</v>
      </c>
      <c r="D666" s="21"/>
      <c r="E666" s="21"/>
      <c r="F666" s="21"/>
      <c r="G666" s="21"/>
      <c r="H666" s="2"/>
      <c r="I666" s="2"/>
    </row>
    <row r="667" spans="2:9" ht="21" thickBot="1">
      <c r="B667" s="44"/>
      <c r="C667" s="40"/>
      <c r="D667" s="21"/>
      <c r="E667" s="21"/>
      <c r="F667" s="21"/>
      <c r="G667" s="21"/>
    </row>
  </sheetData>
  <phoneticPr fontId="0" type="noConversion"/>
  <pageMargins left="0.25" right="0.25" top="0.75" bottom="0.75" header="0.3" footer="0.3"/>
  <pageSetup paperSize="9" orientation="portrait" horizont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72"/>
  <sheetViews>
    <sheetView tabSelected="1" topLeftCell="A21" workbookViewId="0">
      <selection activeCell="K35" sqref="A1:K35"/>
    </sheetView>
  </sheetViews>
  <sheetFormatPr defaultRowHeight="12.75"/>
  <cols>
    <col min="1" max="1" width="5.85546875" style="10" customWidth="1"/>
    <col min="2" max="2" width="25.85546875" style="10" customWidth="1"/>
    <col min="3" max="3" width="36.140625" style="10" customWidth="1"/>
    <col min="4" max="4" width="9.28515625" style="10" bestFit="1" customWidth="1"/>
    <col min="5" max="5" width="9.5703125" style="10" bestFit="1" customWidth="1"/>
    <col min="6" max="6" width="8" style="10" bestFit="1" customWidth="1"/>
    <col min="7" max="7" width="10.140625" style="10" bestFit="1" customWidth="1"/>
    <col min="8" max="8" width="6.7109375" style="10" bestFit="1" customWidth="1"/>
    <col min="9" max="9" width="7.28515625" style="10" bestFit="1" customWidth="1"/>
    <col min="10" max="10" width="9.42578125" style="10" bestFit="1" customWidth="1"/>
    <col min="11" max="11" width="8.85546875" style="10" bestFit="1" customWidth="1"/>
    <col min="12" max="12" width="9.42578125" style="10" customWidth="1"/>
    <col min="13" max="13" width="8.85546875" style="10" customWidth="1"/>
    <col min="14" max="16384" width="9.140625" style="10"/>
  </cols>
  <sheetData>
    <row r="1" spans="1:11" s="132" customFormat="1" ht="31.5" customHeight="1" thickBot="1">
      <c r="A1" s="202" t="s">
        <v>18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s="132" customFormat="1" ht="20.100000000000001" customHeight="1" thickBot="1">
      <c r="A2" s="194" t="s">
        <v>12</v>
      </c>
      <c r="B2" s="134" t="s">
        <v>0</v>
      </c>
      <c r="C2" s="133" t="s">
        <v>8</v>
      </c>
      <c r="D2" s="133" t="s">
        <v>17</v>
      </c>
      <c r="E2" s="135" t="s">
        <v>1</v>
      </c>
      <c r="F2" s="135" t="s">
        <v>2</v>
      </c>
      <c r="G2" s="135" t="s">
        <v>3</v>
      </c>
      <c r="H2" s="136" t="s">
        <v>4</v>
      </c>
      <c r="I2" s="137" t="s">
        <v>5</v>
      </c>
      <c r="J2" s="200" t="s">
        <v>6</v>
      </c>
      <c r="K2" s="189" t="s">
        <v>7</v>
      </c>
    </row>
    <row r="3" spans="1:11" s="132" customFormat="1" ht="20.100000000000001" customHeight="1" thickBot="1">
      <c r="A3" s="195">
        <v>12</v>
      </c>
      <c r="B3" s="129" t="s">
        <v>33</v>
      </c>
      <c r="C3" s="129" t="s">
        <v>34</v>
      </c>
      <c r="D3" s="190">
        <v>1.75</v>
      </c>
      <c r="E3" s="190">
        <v>2.5</v>
      </c>
      <c r="F3" s="191">
        <v>3.125</v>
      </c>
      <c r="G3" s="191">
        <v>2.875</v>
      </c>
      <c r="H3" s="192">
        <v>2.5</v>
      </c>
      <c r="I3" s="193">
        <v>4</v>
      </c>
      <c r="J3" s="198">
        <v>18.75</v>
      </c>
      <c r="K3" s="201" t="s">
        <v>75</v>
      </c>
    </row>
    <row r="4" spans="1:11" ht="20.100000000000001" customHeight="1" thickBot="1">
      <c r="A4" s="196">
        <v>17</v>
      </c>
      <c r="B4" s="130" t="s">
        <v>39</v>
      </c>
      <c r="C4" s="130" t="s">
        <v>40</v>
      </c>
      <c r="D4" s="188">
        <v>2</v>
      </c>
      <c r="E4" s="188">
        <v>2.5</v>
      </c>
      <c r="F4" s="188">
        <v>2.75</v>
      </c>
      <c r="G4" s="188">
        <v>3</v>
      </c>
      <c r="H4" s="188">
        <v>2.375</v>
      </c>
      <c r="I4" s="188">
        <v>4.125</v>
      </c>
      <c r="J4" s="199">
        <v>18.75</v>
      </c>
      <c r="K4" s="201" t="s">
        <v>75</v>
      </c>
    </row>
    <row r="5" spans="1:11" ht="20.100000000000001" customHeight="1" thickBot="1">
      <c r="A5" s="196">
        <v>31</v>
      </c>
      <c r="B5" s="131" t="s">
        <v>63</v>
      </c>
      <c r="C5" s="131" t="s">
        <v>61</v>
      </c>
      <c r="D5" s="188">
        <v>1.5</v>
      </c>
      <c r="E5" s="188">
        <v>2.5</v>
      </c>
      <c r="F5" s="188">
        <v>2.875</v>
      </c>
      <c r="G5" s="188">
        <v>3.25</v>
      </c>
      <c r="H5" s="188">
        <v>2.5</v>
      </c>
      <c r="I5" s="188">
        <v>4</v>
      </c>
      <c r="J5" s="199">
        <v>18.625</v>
      </c>
      <c r="K5" s="201" t="s">
        <v>75</v>
      </c>
    </row>
    <row r="6" spans="1:11" ht="20.100000000000001" customHeight="1" thickBot="1">
      <c r="A6" s="196">
        <v>32</v>
      </c>
      <c r="B6" s="131" t="s">
        <v>64</v>
      </c>
      <c r="C6" s="131" t="s">
        <v>61</v>
      </c>
      <c r="D6" s="188">
        <v>1.5</v>
      </c>
      <c r="E6" s="188">
        <v>2</v>
      </c>
      <c r="F6" s="188">
        <v>2.625</v>
      </c>
      <c r="G6" s="188">
        <v>3.25</v>
      </c>
      <c r="H6" s="188">
        <v>2.875</v>
      </c>
      <c r="I6" s="188">
        <v>4</v>
      </c>
      <c r="J6" s="199">
        <v>18.25</v>
      </c>
      <c r="K6" s="201" t="s">
        <v>75</v>
      </c>
    </row>
    <row r="7" spans="1:11" ht="20.100000000000001" customHeight="1" thickBot="1">
      <c r="A7" s="196">
        <v>24</v>
      </c>
      <c r="B7" s="131" t="s">
        <v>51</v>
      </c>
      <c r="C7" s="131" t="s">
        <v>52</v>
      </c>
      <c r="D7" s="188">
        <v>1.75</v>
      </c>
      <c r="E7" s="188">
        <v>2.25</v>
      </c>
      <c r="F7" s="188">
        <v>2.75</v>
      </c>
      <c r="G7" s="188">
        <v>3.125</v>
      </c>
      <c r="H7" s="188">
        <v>2.5</v>
      </c>
      <c r="I7" s="188">
        <v>3.625</v>
      </c>
      <c r="J7" s="199">
        <v>18</v>
      </c>
      <c r="K7" s="201" t="s">
        <v>75</v>
      </c>
    </row>
    <row r="8" spans="1:11" ht="20.100000000000001" customHeight="1" thickBot="1">
      <c r="A8" s="196">
        <v>16</v>
      </c>
      <c r="B8" s="131" t="s">
        <v>39</v>
      </c>
      <c r="C8" s="131" t="s">
        <v>40</v>
      </c>
      <c r="D8" s="188">
        <v>1.875</v>
      </c>
      <c r="E8" s="188">
        <v>2.25</v>
      </c>
      <c r="F8" s="188">
        <v>2.375</v>
      </c>
      <c r="G8" s="188">
        <v>3.125</v>
      </c>
      <c r="H8" s="188">
        <v>2.5</v>
      </c>
      <c r="I8" s="188">
        <v>3.75</v>
      </c>
      <c r="J8" s="199">
        <v>17.875</v>
      </c>
      <c r="K8" s="17" t="s">
        <v>76</v>
      </c>
    </row>
    <row r="9" spans="1:11" ht="20.100000000000001" customHeight="1" thickBot="1">
      <c r="A9" s="196">
        <v>19</v>
      </c>
      <c r="B9" s="131" t="s">
        <v>41</v>
      </c>
      <c r="C9" s="131" t="s">
        <v>42</v>
      </c>
      <c r="D9" s="188">
        <v>1.75</v>
      </c>
      <c r="E9" s="188">
        <v>2.375</v>
      </c>
      <c r="F9" s="188">
        <v>3</v>
      </c>
      <c r="G9" s="188">
        <v>2.875</v>
      </c>
      <c r="H9" s="188">
        <v>2.25</v>
      </c>
      <c r="I9" s="188">
        <v>3.625</v>
      </c>
      <c r="J9" s="199">
        <v>17.875</v>
      </c>
      <c r="K9" s="17" t="s">
        <v>76</v>
      </c>
    </row>
    <row r="10" spans="1:11" ht="20.100000000000001" customHeight="1" thickBot="1">
      <c r="A10" s="196">
        <v>27</v>
      </c>
      <c r="B10" s="131" t="s">
        <v>57</v>
      </c>
      <c r="C10" s="131" t="s">
        <v>58</v>
      </c>
      <c r="D10" s="188">
        <v>1.625</v>
      </c>
      <c r="E10" s="188">
        <v>2.375</v>
      </c>
      <c r="F10" s="188">
        <v>2.875</v>
      </c>
      <c r="G10" s="188">
        <v>2.875</v>
      </c>
      <c r="H10" s="188">
        <v>2.25</v>
      </c>
      <c r="I10" s="188">
        <v>3.5</v>
      </c>
      <c r="J10" s="199">
        <v>17.5</v>
      </c>
      <c r="K10" s="17" t="s">
        <v>76</v>
      </c>
    </row>
    <row r="11" spans="1:11" ht="20.100000000000001" customHeight="1" thickBot="1">
      <c r="A11" s="196">
        <v>1</v>
      </c>
      <c r="B11" s="131" t="s">
        <v>19</v>
      </c>
      <c r="C11" s="131" t="s">
        <v>20</v>
      </c>
      <c r="D11" s="188">
        <v>1.5</v>
      </c>
      <c r="E11" s="188">
        <v>2</v>
      </c>
      <c r="F11" s="188">
        <v>2.25</v>
      </c>
      <c r="G11" s="188">
        <v>3.25</v>
      </c>
      <c r="H11" s="188">
        <v>2.375</v>
      </c>
      <c r="I11" s="188">
        <v>3.5</v>
      </c>
      <c r="J11" s="199">
        <v>16.875</v>
      </c>
      <c r="K11" s="17" t="s">
        <v>76</v>
      </c>
    </row>
    <row r="12" spans="1:11" ht="20.100000000000001" customHeight="1" thickBot="1">
      <c r="A12" s="196">
        <v>23</v>
      </c>
      <c r="B12" s="131" t="s">
        <v>49</v>
      </c>
      <c r="C12" s="131" t="s">
        <v>50</v>
      </c>
      <c r="D12" s="188">
        <v>1.25</v>
      </c>
      <c r="E12" s="188">
        <v>2.125</v>
      </c>
      <c r="F12" s="188">
        <v>2.375</v>
      </c>
      <c r="G12" s="188">
        <v>3</v>
      </c>
      <c r="H12" s="188">
        <v>2.25</v>
      </c>
      <c r="I12" s="188">
        <v>3.875</v>
      </c>
      <c r="J12" s="199">
        <v>16.875</v>
      </c>
      <c r="K12" s="17" t="s">
        <v>76</v>
      </c>
    </row>
    <row r="13" spans="1:11" ht="21" thickBot="1">
      <c r="A13" s="196">
        <v>14</v>
      </c>
      <c r="B13" s="131" t="s">
        <v>37</v>
      </c>
      <c r="C13" s="131" t="s">
        <v>38</v>
      </c>
      <c r="D13" s="188">
        <v>1.5</v>
      </c>
      <c r="E13" s="188">
        <v>2.125</v>
      </c>
      <c r="F13" s="188">
        <v>2.375</v>
      </c>
      <c r="G13" s="188">
        <v>3</v>
      </c>
      <c r="H13" s="188">
        <v>2.5</v>
      </c>
      <c r="I13" s="188">
        <v>3.25</v>
      </c>
      <c r="J13" s="199">
        <v>16.75</v>
      </c>
      <c r="K13" s="17" t="s">
        <v>76</v>
      </c>
    </row>
    <row r="14" spans="1:11" ht="20.100000000000001" customHeight="1" thickBot="1">
      <c r="A14" s="196">
        <v>25</v>
      </c>
      <c r="B14" s="131" t="s">
        <v>53</v>
      </c>
      <c r="C14" s="131" t="s">
        <v>54</v>
      </c>
      <c r="D14" s="188">
        <v>1.375</v>
      </c>
      <c r="E14" s="188">
        <v>2.125</v>
      </c>
      <c r="F14" s="188">
        <v>2.25</v>
      </c>
      <c r="G14" s="188">
        <v>3.125</v>
      </c>
      <c r="H14" s="188">
        <v>2.125</v>
      </c>
      <c r="I14" s="188">
        <v>3.5</v>
      </c>
      <c r="J14" s="199">
        <v>16.5</v>
      </c>
      <c r="K14" s="17" t="s">
        <v>76</v>
      </c>
    </row>
    <row r="15" spans="1:11" ht="20.100000000000001" customHeight="1" thickBot="1">
      <c r="A15" s="196">
        <v>6</v>
      </c>
      <c r="B15" s="131" t="s">
        <v>25</v>
      </c>
      <c r="C15" s="131" t="s">
        <v>26</v>
      </c>
      <c r="D15" s="188">
        <v>1.5</v>
      </c>
      <c r="E15" s="188">
        <v>2.125</v>
      </c>
      <c r="F15" s="188">
        <v>2.25</v>
      </c>
      <c r="G15" s="188">
        <v>2.875</v>
      </c>
      <c r="H15" s="188">
        <v>2.25</v>
      </c>
      <c r="I15" s="188">
        <v>3.375</v>
      </c>
      <c r="J15" s="199">
        <v>16.375</v>
      </c>
      <c r="K15" s="17" t="s">
        <v>76</v>
      </c>
    </row>
    <row r="16" spans="1:11" ht="20.100000000000001" customHeight="1" thickBot="1">
      <c r="A16" s="196">
        <v>11</v>
      </c>
      <c r="B16" s="131" t="s">
        <v>31</v>
      </c>
      <c r="C16" s="131" t="s">
        <v>32</v>
      </c>
      <c r="D16" s="188">
        <v>1.5</v>
      </c>
      <c r="E16" s="188">
        <v>2</v>
      </c>
      <c r="F16" s="188">
        <v>2.375</v>
      </c>
      <c r="G16" s="188">
        <v>2.75</v>
      </c>
      <c r="H16" s="188">
        <v>2.375</v>
      </c>
      <c r="I16" s="188">
        <v>3.375</v>
      </c>
      <c r="J16" s="199">
        <v>16.375</v>
      </c>
      <c r="K16" s="17" t="s">
        <v>76</v>
      </c>
    </row>
    <row r="17" spans="1:11" ht="20.100000000000001" customHeight="1" thickBot="1">
      <c r="A17" s="196">
        <v>20</v>
      </c>
      <c r="B17" s="131" t="s">
        <v>43</v>
      </c>
      <c r="C17" s="131" t="s">
        <v>44</v>
      </c>
      <c r="D17" s="188">
        <v>1.5</v>
      </c>
      <c r="E17" s="188">
        <v>2</v>
      </c>
      <c r="F17" s="188">
        <v>2.5</v>
      </c>
      <c r="G17" s="188">
        <v>3</v>
      </c>
      <c r="H17" s="188">
        <v>2</v>
      </c>
      <c r="I17" s="188">
        <v>3.25</v>
      </c>
      <c r="J17" s="199">
        <v>16.25</v>
      </c>
      <c r="K17" s="17" t="s">
        <v>76</v>
      </c>
    </row>
    <row r="18" spans="1:11" ht="20.100000000000001" customHeight="1" thickBot="1">
      <c r="A18" s="196">
        <v>28</v>
      </c>
      <c r="B18" s="131" t="s">
        <v>59</v>
      </c>
      <c r="C18" s="131" t="s">
        <v>60</v>
      </c>
      <c r="D18" s="188">
        <v>1.625</v>
      </c>
      <c r="E18" s="188">
        <v>2.125</v>
      </c>
      <c r="F18" s="188">
        <v>2</v>
      </c>
      <c r="G18" s="188">
        <v>2.625</v>
      </c>
      <c r="H18" s="188">
        <v>2.25</v>
      </c>
      <c r="I18" s="188">
        <v>3.5</v>
      </c>
      <c r="J18" s="199">
        <v>16.125</v>
      </c>
      <c r="K18" s="17" t="s">
        <v>76</v>
      </c>
    </row>
    <row r="19" spans="1:11" ht="20.100000000000001" customHeight="1" thickBot="1">
      <c r="A19" s="196">
        <v>2</v>
      </c>
      <c r="B19" s="131" t="s">
        <v>21</v>
      </c>
      <c r="C19" s="131" t="s">
        <v>22</v>
      </c>
      <c r="D19" s="188">
        <v>1</v>
      </c>
      <c r="E19" s="188">
        <v>1.875</v>
      </c>
      <c r="F19" s="188">
        <v>2.625</v>
      </c>
      <c r="G19" s="188">
        <v>2.875</v>
      </c>
      <c r="H19" s="188">
        <v>2.375</v>
      </c>
      <c r="I19" s="188">
        <v>3.25</v>
      </c>
      <c r="J19" s="199">
        <v>16</v>
      </c>
      <c r="K19" s="17" t="s">
        <v>76</v>
      </c>
    </row>
    <row r="20" spans="1:11" ht="20.100000000000001" customHeight="1" thickBot="1">
      <c r="A20" s="196">
        <v>21</v>
      </c>
      <c r="B20" s="131" t="s">
        <v>45</v>
      </c>
      <c r="C20" s="131" t="s">
        <v>46</v>
      </c>
      <c r="D20" s="188">
        <v>1.625</v>
      </c>
      <c r="E20" s="188">
        <v>2</v>
      </c>
      <c r="F20" s="188">
        <v>2.75</v>
      </c>
      <c r="G20" s="188">
        <v>2.625</v>
      </c>
      <c r="H20" s="188">
        <v>1.875</v>
      </c>
      <c r="I20" s="188">
        <v>3</v>
      </c>
      <c r="J20" s="199">
        <v>15.875</v>
      </c>
      <c r="K20" s="17" t="s">
        <v>77</v>
      </c>
    </row>
    <row r="21" spans="1:11" ht="20.100000000000001" customHeight="1" thickBot="1">
      <c r="A21" s="196">
        <v>3</v>
      </c>
      <c r="B21" s="131" t="s">
        <v>23</v>
      </c>
      <c r="C21" s="131" t="s">
        <v>24</v>
      </c>
      <c r="D21" s="188">
        <v>1.375</v>
      </c>
      <c r="E21" s="188">
        <v>1.75</v>
      </c>
      <c r="F21" s="188">
        <v>2.75</v>
      </c>
      <c r="G21" s="188">
        <v>2.625</v>
      </c>
      <c r="H21" s="188">
        <v>2</v>
      </c>
      <c r="I21" s="188">
        <v>3.25</v>
      </c>
      <c r="J21" s="199">
        <v>15.75</v>
      </c>
      <c r="K21" s="17" t="s">
        <v>77</v>
      </c>
    </row>
    <row r="22" spans="1:11" ht="20.100000000000001" customHeight="1" thickBot="1">
      <c r="A22" s="196">
        <v>22</v>
      </c>
      <c r="B22" s="131" t="s">
        <v>47</v>
      </c>
      <c r="C22" s="131" t="s">
        <v>48</v>
      </c>
      <c r="D22" s="188">
        <v>1.375</v>
      </c>
      <c r="E22" s="188">
        <v>2.125</v>
      </c>
      <c r="F22" s="188">
        <v>2.5</v>
      </c>
      <c r="G22" s="188">
        <v>3</v>
      </c>
      <c r="H22" s="188">
        <v>1.75</v>
      </c>
      <c r="I22" s="188">
        <v>2.875</v>
      </c>
      <c r="J22" s="199">
        <v>15.625</v>
      </c>
      <c r="K22" s="17" t="s">
        <v>77</v>
      </c>
    </row>
    <row r="23" spans="1:11" ht="20.100000000000001" customHeight="1" thickBot="1">
      <c r="A23" s="196">
        <v>26</v>
      </c>
      <c r="B23" s="131" t="s">
        <v>55</v>
      </c>
      <c r="C23" s="131" t="s">
        <v>56</v>
      </c>
      <c r="D23" s="188">
        <v>1.125</v>
      </c>
      <c r="E23" s="188">
        <v>2</v>
      </c>
      <c r="F23" s="188">
        <v>2.25</v>
      </c>
      <c r="G23" s="188">
        <v>2.375</v>
      </c>
      <c r="H23" s="188">
        <v>2.375</v>
      </c>
      <c r="I23" s="188">
        <v>3.25</v>
      </c>
      <c r="J23" s="199">
        <v>15.375</v>
      </c>
      <c r="K23" s="17" t="s">
        <v>77</v>
      </c>
    </row>
    <row r="24" spans="1:11" ht="20.100000000000001" customHeight="1" thickBot="1">
      <c r="A24" s="196">
        <v>7</v>
      </c>
      <c r="B24" s="131" t="s">
        <v>27</v>
      </c>
      <c r="C24" s="131" t="s">
        <v>28</v>
      </c>
      <c r="D24" s="188">
        <v>1.125</v>
      </c>
      <c r="E24" s="188">
        <v>1.75</v>
      </c>
      <c r="F24" s="188">
        <v>2.375</v>
      </c>
      <c r="G24" s="188">
        <v>2.5</v>
      </c>
      <c r="H24" s="188">
        <v>2.375</v>
      </c>
      <c r="I24" s="188">
        <v>3.125</v>
      </c>
      <c r="J24" s="199">
        <v>15.25</v>
      </c>
      <c r="K24" s="17" t="s">
        <v>77</v>
      </c>
    </row>
    <row r="25" spans="1:11" ht="20.100000000000001" customHeight="1" thickBot="1">
      <c r="A25" s="196">
        <v>13</v>
      </c>
      <c r="B25" s="131" t="s">
        <v>35</v>
      </c>
      <c r="C25" s="131" t="s">
        <v>36</v>
      </c>
      <c r="D25" s="188">
        <v>1.25</v>
      </c>
      <c r="E25" s="188">
        <v>2.125</v>
      </c>
      <c r="F25" s="188">
        <v>2.375</v>
      </c>
      <c r="G25" s="188">
        <v>2.75</v>
      </c>
      <c r="H25" s="188">
        <v>1.875</v>
      </c>
      <c r="I25" s="188">
        <v>2.75</v>
      </c>
      <c r="J25" s="199">
        <v>15.125</v>
      </c>
      <c r="K25" s="17" t="s">
        <v>77</v>
      </c>
    </row>
    <row r="26" spans="1:11" ht="20.100000000000001" customHeight="1" thickBot="1">
      <c r="A26" s="196">
        <v>30</v>
      </c>
      <c r="B26" s="131" t="s">
        <v>62</v>
      </c>
      <c r="C26" s="131" t="s">
        <v>61</v>
      </c>
      <c r="D26" s="188">
        <v>1.125</v>
      </c>
      <c r="E26" s="188">
        <v>2</v>
      </c>
      <c r="F26" s="188">
        <v>2.625</v>
      </c>
      <c r="G26" s="188">
        <v>2.625</v>
      </c>
      <c r="H26" s="188">
        <v>2</v>
      </c>
      <c r="I26" s="188">
        <v>2.5</v>
      </c>
      <c r="J26" s="199">
        <v>14.875</v>
      </c>
      <c r="K26" s="17" t="s">
        <v>77</v>
      </c>
    </row>
    <row r="27" spans="1:11" ht="20.100000000000001" customHeight="1" thickBot="1">
      <c r="A27" s="196">
        <v>10</v>
      </c>
      <c r="B27" s="131" t="s">
        <v>29</v>
      </c>
      <c r="C27" s="131" t="s">
        <v>30</v>
      </c>
      <c r="D27" s="188">
        <v>1.125</v>
      </c>
      <c r="E27" s="188">
        <v>1.75</v>
      </c>
      <c r="F27" s="188">
        <v>2</v>
      </c>
      <c r="G27" s="188">
        <v>2.375</v>
      </c>
      <c r="H27" s="188">
        <v>1.875</v>
      </c>
      <c r="I27" s="188">
        <v>3.375</v>
      </c>
      <c r="J27" s="199">
        <v>14.5</v>
      </c>
      <c r="K27" s="17" t="s">
        <v>77</v>
      </c>
    </row>
    <row r="28" spans="1:11" ht="20.100000000000001" customHeight="1" thickBot="1">
      <c r="A28" s="196">
        <v>15</v>
      </c>
      <c r="B28" s="131"/>
      <c r="C28" s="131"/>
      <c r="D28" s="188">
        <v>1.125</v>
      </c>
      <c r="E28" s="188">
        <v>1.75</v>
      </c>
      <c r="F28" s="188">
        <v>2</v>
      </c>
      <c r="G28" s="188">
        <v>2.25</v>
      </c>
      <c r="H28" s="188">
        <v>1.875</v>
      </c>
      <c r="I28" s="188">
        <v>2.875</v>
      </c>
      <c r="J28" s="199">
        <v>13.875</v>
      </c>
      <c r="K28" s="17" t="s">
        <v>78</v>
      </c>
    </row>
    <row r="29" spans="1:11" ht="20.100000000000001" customHeight="1" thickBot="1">
      <c r="A29" s="196">
        <v>29</v>
      </c>
      <c r="B29" s="131"/>
      <c r="C29" s="131"/>
      <c r="D29" s="188">
        <v>1.375</v>
      </c>
      <c r="E29" s="188">
        <v>1.875</v>
      </c>
      <c r="F29" s="188">
        <v>2</v>
      </c>
      <c r="G29" s="188">
        <v>2.25</v>
      </c>
      <c r="H29" s="188">
        <v>1.75</v>
      </c>
      <c r="I29" s="188">
        <v>2.625</v>
      </c>
      <c r="J29" s="199">
        <v>13.875</v>
      </c>
      <c r="K29" s="17" t="s">
        <v>78</v>
      </c>
    </row>
    <row r="30" spans="1:11" ht="20.100000000000001" customHeight="1" thickBot="1">
      <c r="A30" s="196">
        <v>9</v>
      </c>
      <c r="B30" s="131"/>
      <c r="C30" s="131"/>
      <c r="D30" s="188">
        <v>0.875</v>
      </c>
      <c r="E30" s="188">
        <v>1.125</v>
      </c>
      <c r="F30" s="188">
        <v>2</v>
      </c>
      <c r="G30" s="188">
        <v>2.375</v>
      </c>
      <c r="H30" s="188">
        <v>2.25</v>
      </c>
      <c r="I30" s="188">
        <v>3.125</v>
      </c>
      <c r="J30" s="199">
        <v>13.75</v>
      </c>
      <c r="K30" s="17" t="s">
        <v>78</v>
      </c>
    </row>
    <row r="31" spans="1:11" ht="20.100000000000001" customHeight="1" thickBot="1">
      <c r="A31" s="196">
        <v>5</v>
      </c>
      <c r="B31" s="131"/>
      <c r="C31" s="131"/>
      <c r="D31" s="188">
        <v>1.125</v>
      </c>
      <c r="E31" s="188">
        <v>1.75</v>
      </c>
      <c r="F31" s="188">
        <v>2</v>
      </c>
      <c r="G31" s="188">
        <v>2.375</v>
      </c>
      <c r="H31" s="188">
        <v>1.75</v>
      </c>
      <c r="I31" s="188">
        <v>2.5</v>
      </c>
      <c r="J31" s="199">
        <v>13.5</v>
      </c>
      <c r="K31" s="17" t="s">
        <v>78</v>
      </c>
    </row>
    <row r="32" spans="1:11" ht="20.100000000000001" customHeight="1" thickBot="1">
      <c r="A32" s="196">
        <v>18</v>
      </c>
      <c r="B32" s="131"/>
      <c r="C32" s="131"/>
      <c r="D32" s="188">
        <v>1</v>
      </c>
      <c r="E32" s="188">
        <v>1.625</v>
      </c>
      <c r="F32" s="188">
        <v>1.875</v>
      </c>
      <c r="G32" s="188">
        <v>2.5</v>
      </c>
      <c r="H32" s="188">
        <v>1.5</v>
      </c>
      <c r="I32" s="188">
        <v>2.375</v>
      </c>
      <c r="J32" s="199">
        <v>12.875</v>
      </c>
      <c r="K32" s="17" t="s">
        <v>78</v>
      </c>
    </row>
    <row r="33" spans="1:11" ht="20.100000000000001" customHeight="1" thickBot="1">
      <c r="A33" s="196">
        <v>4</v>
      </c>
      <c r="B33" s="131"/>
      <c r="C33" s="131"/>
      <c r="D33" s="188">
        <v>1.125</v>
      </c>
      <c r="E33" s="188">
        <v>1.875</v>
      </c>
      <c r="F33" s="188">
        <v>2.5</v>
      </c>
      <c r="G33" s="188">
        <v>2</v>
      </c>
      <c r="H33" s="188">
        <v>1.125</v>
      </c>
      <c r="I33" s="188">
        <v>2.125</v>
      </c>
      <c r="J33" s="199">
        <v>12.75</v>
      </c>
      <c r="K33" s="17" t="s">
        <v>78</v>
      </c>
    </row>
    <row r="34" spans="1:11" ht="20.100000000000001" customHeight="1" thickBot="1">
      <c r="A34" s="197">
        <v>8</v>
      </c>
      <c r="B34" s="131"/>
      <c r="C34" s="131"/>
      <c r="D34" s="188">
        <v>1.25</v>
      </c>
      <c r="E34" s="188">
        <v>2</v>
      </c>
      <c r="F34" s="188">
        <v>2.5</v>
      </c>
      <c r="G34" s="188">
        <v>1.875</v>
      </c>
      <c r="H34" s="188">
        <v>0.875</v>
      </c>
      <c r="I34" s="188">
        <v>2.125</v>
      </c>
      <c r="J34" s="199">
        <v>12.625</v>
      </c>
      <c r="K34" s="64" t="s">
        <v>78</v>
      </c>
    </row>
    <row r="35" spans="1:11" ht="20.100000000000001" customHeight="1">
      <c r="A35" s="63" t="s">
        <v>79</v>
      </c>
      <c r="B35" s="18"/>
      <c r="C35" s="18"/>
      <c r="D35" s="18"/>
      <c r="E35" s="18"/>
      <c r="F35" s="18"/>
      <c r="G35" s="18"/>
      <c r="H35" s="18"/>
      <c r="I35" s="18"/>
      <c r="J35" s="19"/>
      <c r="K35" s="19"/>
    </row>
    <row r="36" spans="1:11" ht="20.100000000000001" customHeight="1"/>
    <row r="37" spans="1:11" ht="20.100000000000001" customHeight="1"/>
    <row r="38" spans="1:11" ht="20.100000000000001" customHeight="1"/>
    <row r="39" spans="1:11" ht="20.100000000000001" customHeight="1">
      <c r="B39" s="34"/>
      <c r="C39" s="34"/>
      <c r="D39" s="33"/>
      <c r="E39" s="34"/>
      <c r="F39" s="35"/>
      <c r="G39" s="35"/>
      <c r="H39" s="35"/>
      <c r="I39" s="35"/>
      <c r="J39" s="35"/>
      <c r="K39" s="35"/>
    </row>
    <row r="40" spans="1:11" ht="20.100000000000001" customHeight="1">
      <c r="B40" s="34"/>
      <c r="C40" s="34"/>
      <c r="D40" s="33"/>
      <c r="E40" s="34"/>
      <c r="F40" s="35"/>
      <c r="G40" s="35"/>
      <c r="H40" s="35"/>
      <c r="I40" s="35"/>
      <c r="J40" s="35"/>
      <c r="K40" s="35"/>
    </row>
    <row r="41" spans="1:11" ht="20.100000000000001" customHeight="1">
      <c r="B41" s="34"/>
      <c r="C41" s="34"/>
      <c r="D41" s="33"/>
      <c r="E41" s="34"/>
      <c r="F41" s="35"/>
      <c r="G41" s="35"/>
      <c r="H41" s="35"/>
      <c r="I41" s="35"/>
      <c r="J41" s="35"/>
      <c r="K41" s="35"/>
    </row>
    <row r="42" spans="1:11" ht="20.100000000000001" customHeight="1">
      <c r="B42" s="32"/>
      <c r="C42" s="32"/>
      <c r="D42" s="33"/>
      <c r="E42" s="34"/>
      <c r="F42" s="35"/>
      <c r="G42" s="35"/>
      <c r="H42" s="35"/>
      <c r="I42" s="35"/>
      <c r="J42" s="35"/>
      <c r="K42" s="35"/>
    </row>
    <row r="43" spans="1:11" ht="20.100000000000001" customHeight="1">
      <c r="E43" s="9"/>
      <c r="F43" s="11"/>
      <c r="G43" s="11"/>
      <c r="H43" s="11"/>
      <c r="I43" s="11"/>
      <c r="J43" s="11"/>
      <c r="K43" s="11"/>
    </row>
    <row r="44" spans="1:11" ht="20.100000000000001" customHeight="1">
      <c r="B44" s="9"/>
      <c r="C44" s="9"/>
      <c r="E44" s="9"/>
      <c r="F44" s="20"/>
      <c r="G44" s="20"/>
      <c r="H44" s="20"/>
      <c r="I44" s="20"/>
      <c r="J44" s="20"/>
      <c r="K44" s="20"/>
    </row>
    <row r="45" spans="1:11" ht="20.100000000000001" customHeight="1">
      <c r="E45" s="9"/>
      <c r="F45" s="20"/>
      <c r="G45" s="20"/>
      <c r="H45" s="20"/>
      <c r="I45" s="20"/>
      <c r="J45" s="20"/>
      <c r="K45" s="20"/>
    </row>
    <row r="46" spans="1:11" ht="20.100000000000001" customHeight="1">
      <c r="E46" s="9"/>
      <c r="F46" s="14"/>
      <c r="G46" s="14"/>
      <c r="H46" s="14"/>
      <c r="I46" s="14"/>
      <c r="J46" s="14"/>
      <c r="K46" s="14"/>
    </row>
    <row r="47" spans="1:11" ht="20.100000000000001" customHeight="1">
      <c r="E47" s="9"/>
      <c r="F47" s="9"/>
      <c r="G47" s="9"/>
      <c r="H47" s="9"/>
      <c r="I47" s="9"/>
      <c r="J47" s="9"/>
      <c r="K47" s="9"/>
    </row>
    <row r="48" spans="1:11" ht="20.100000000000001" customHeight="1"/>
    <row r="49" spans="12:13" ht="20.100000000000001" customHeight="1"/>
    <row r="50" spans="12:13" ht="20.100000000000001" customHeight="1"/>
    <row r="51" spans="12:13" ht="20.100000000000001" customHeight="1"/>
    <row r="52" spans="12:13" ht="20.100000000000001" customHeight="1"/>
    <row r="53" spans="12:13" ht="20.100000000000001" customHeight="1"/>
    <row r="54" spans="12:13" ht="20.100000000000001" customHeight="1"/>
    <row r="55" spans="12:13" ht="20.100000000000001" customHeight="1"/>
    <row r="56" spans="12:13" ht="20.100000000000001" customHeight="1"/>
    <row r="57" spans="12:13" ht="18" customHeight="1"/>
    <row r="58" spans="12:13" ht="18" customHeight="1"/>
    <row r="59" spans="12:13" ht="21" customHeight="1"/>
    <row r="60" spans="12:13">
      <c r="L60" s="18"/>
      <c r="M60" s="18"/>
    </row>
    <row r="64" spans="12:13">
      <c r="L64" s="9"/>
    </row>
    <row r="65" spans="12:12">
      <c r="L65" s="14"/>
    </row>
    <row r="66" spans="12:12">
      <c r="L66" s="14"/>
    </row>
    <row r="67" spans="12:12">
      <c r="L67" s="14"/>
    </row>
    <row r="68" spans="12:12">
      <c r="L68" s="14"/>
    </row>
    <row r="69" spans="12:12">
      <c r="L69" s="14"/>
    </row>
    <row r="70" spans="12:12">
      <c r="L70" s="14"/>
    </row>
    <row r="71" spans="12:12">
      <c r="L71" s="9"/>
    </row>
    <row r="72" spans="12:12">
      <c r="L72" s="9"/>
    </row>
  </sheetData>
  <mergeCells count="1">
    <mergeCell ref="A1:K1"/>
  </mergeCells>
  <phoneticPr fontId="0" type="noConversion"/>
  <pageMargins left="0.25" right="0.25" top="0.75" bottom="0.75" header="0.3" footer="0.3"/>
  <pageSetup paperSize="9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4:H12"/>
  <sheetViews>
    <sheetView workbookViewId="0">
      <selection activeCell="H5" sqref="H5"/>
    </sheetView>
  </sheetViews>
  <sheetFormatPr defaultRowHeight="12.75"/>
  <cols>
    <col min="3" max="3" width="13.28515625" bestFit="1" customWidth="1"/>
    <col min="4" max="4" width="14" customWidth="1"/>
    <col min="5" max="5" width="11.85546875" bestFit="1" customWidth="1"/>
  </cols>
  <sheetData>
    <row r="4" spans="1:8">
      <c r="C4" s="180" t="s">
        <v>65</v>
      </c>
      <c r="D4" s="180"/>
      <c r="E4" s="180" t="s">
        <v>66</v>
      </c>
    </row>
    <row r="5" spans="1:8" ht="13.5" thickBot="1">
      <c r="D5" s="180" t="s">
        <v>73</v>
      </c>
      <c r="F5" s="180" t="s">
        <v>73</v>
      </c>
      <c r="G5" s="180" t="s">
        <v>74</v>
      </c>
      <c r="H5" s="180" t="s">
        <v>73</v>
      </c>
    </row>
    <row r="6" spans="1:8">
      <c r="A6" s="180" t="s">
        <v>67</v>
      </c>
      <c r="B6">
        <v>1</v>
      </c>
      <c r="C6" s="185">
        <v>5</v>
      </c>
      <c r="D6" s="182">
        <f t="shared" ref="D6:D11" si="0">(C6/C$12)*100</f>
        <v>31.25</v>
      </c>
      <c r="E6" s="186">
        <v>2</v>
      </c>
      <c r="F6" s="182">
        <f t="shared" ref="F6:F11" si="1">(E6/E$12)*100</f>
        <v>12.5</v>
      </c>
      <c r="G6" s="187">
        <f t="shared" ref="G6:G11" si="2">D6+F6</f>
        <v>43.75</v>
      </c>
      <c r="H6" s="182">
        <f t="shared" ref="H6:H11" si="3">(G6/G$12)*100</f>
        <v>21.875</v>
      </c>
    </row>
    <row r="7" spans="1:8">
      <c r="A7" s="180" t="s">
        <v>68</v>
      </c>
      <c r="B7">
        <v>2</v>
      </c>
      <c r="C7" s="185">
        <v>2</v>
      </c>
      <c r="D7" s="183">
        <f t="shared" si="0"/>
        <v>12.5</v>
      </c>
      <c r="E7" s="186">
        <v>5</v>
      </c>
      <c r="F7" s="183">
        <f t="shared" si="1"/>
        <v>31.25</v>
      </c>
      <c r="G7" s="187">
        <f t="shared" si="2"/>
        <v>43.75</v>
      </c>
      <c r="H7" s="183">
        <f t="shared" si="3"/>
        <v>21.875</v>
      </c>
    </row>
    <row r="8" spans="1:8">
      <c r="A8" s="180" t="s">
        <v>69</v>
      </c>
      <c r="B8">
        <v>3</v>
      </c>
      <c r="C8" s="185">
        <v>3</v>
      </c>
      <c r="D8" s="183">
        <f t="shared" si="0"/>
        <v>18.75</v>
      </c>
      <c r="E8" s="186">
        <v>2</v>
      </c>
      <c r="F8" s="183">
        <f t="shared" si="1"/>
        <v>12.5</v>
      </c>
      <c r="G8" s="187">
        <f t="shared" si="2"/>
        <v>31.25</v>
      </c>
      <c r="H8" s="183">
        <f t="shared" si="3"/>
        <v>15.625</v>
      </c>
    </row>
    <row r="9" spans="1:8">
      <c r="A9" s="180" t="s">
        <v>70</v>
      </c>
      <c r="B9">
        <v>4</v>
      </c>
      <c r="C9" s="185">
        <v>2</v>
      </c>
      <c r="D9" s="183">
        <f t="shared" si="0"/>
        <v>12.5</v>
      </c>
      <c r="E9" s="186">
        <v>0</v>
      </c>
      <c r="F9" s="183">
        <f t="shared" si="1"/>
        <v>0</v>
      </c>
      <c r="G9" s="187">
        <f t="shared" si="2"/>
        <v>12.5</v>
      </c>
      <c r="H9" s="183">
        <f t="shared" si="3"/>
        <v>6.25</v>
      </c>
    </row>
    <row r="10" spans="1:8">
      <c r="A10" s="180" t="s">
        <v>71</v>
      </c>
      <c r="B10">
        <v>5</v>
      </c>
      <c r="C10" s="185">
        <v>0</v>
      </c>
      <c r="D10" s="183">
        <f t="shared" si="0"/>
        <v>0</v>
      </c>
      <c r="E10" s="186">
        <v>4</v>
      </c>
      <c r="F10" s="183">
        <f t="shared" si="1"/>
        <v>25</v>
      </c>
      <c r="G10" s="187">
        <f t="shared" si="2"/>
        <v>25</v>
      </c>
      <c r="H10" s="183">
        <f t="shared" si="3"/>
        <v>12.5</v>
      </c>
    </row>
    <row r="11" spans="1:8" ht="13.5" thickBot="1">
      <c r="A11" s="180" t="s">
        <v>72</v>
      </c>
      <c r="B11">
        <v>6</v>
      </c>
      <c r="C11" s="185">
        <v>4</v>
      </c>
      <c r="D11" s="184">
        <f t="shared" si="0"/>
        <v>25</v>
      </c>
      <c r="E11" s="186">
        <v>3</v>
      </c>
      <c r="F11" s="184">
        <f t="shared" si="1"/>
        <v>18.75</v>
      </c>
      <c r="G11" s="187">
        <f t="shared" si="2"/>
        <v>43.75</v>
      </c>
      <c r="H11" s="184">
        <f t="shared" si="3"/>
        <v>21.875</v>
      </c>
    </row>
    <row r="12" spans="1:8">
      <c r="C12">
        <f t="shared" ref="C12:H12" si="4">SUM(C6:C11)</f>
        <v>16</v>
      </c>
      <c r="D12" s="181">
        <f t="shared" si="4"/>
        <v>100</v>
      </c>
      <c r="E12">
        <f t="shared" si="4"/>
        <v>16</v>
      </c>
      <c r="F12" s="181">
        <f t="shared" si="4"/>
        <v>100</v>
      </c>
      <c r="G12" s="181">
        <f t="shared" si="4"/>
        <v>200</v>
      </c>
      <c r="H12" s="181">
        <f t="shared" si="4"/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 PODERGAJS</dc:creator>
  <cp:lastModifiedBy>JURE</cp:lastModifiedBy>
  <cp:lastPrinted>2013-04-26T16:22:01Z</cp:lastPrinted>
  <dcterms:created xsi:type="dcterms:W3CDTF">2010-03-06T13:07:40Z</dcterms:created>
  <dcterms:modified xsi:type="dcterms:W3CDTF">2013-05-06T13:53:22Z</dcterms:modified>
</cp:coreProperties>
</file>