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20" windowWidth="15120" windowHeight="8010" activeTab="2"/>
  </bookViews>
  <sheets>
    <sheet name="Skupno" sheetId="1" r:id="rId1"/>
    <sheet name="List2" sheetId="2" r:id="rId2"/>
    <sheet name="Rezultati" sheetId="3" r:id="rId3"/>
    <sheet name="List4" sheetId="4" r:id="rId4"/>
  </sheets>
  <calcPr calcId="144525"/>
</workbook>
</file>

<file path=xl/calcChain.xml><?xml version="1.0" encoding="utf-8"?>
<calcChain xmlns="http://schemas.openxmlformats.org/spreadsheetml/2006/main">
  <c r="F19" i="1" l="1"/>
  <c r="F22" i="1"/>
  <c r="E121" i="3" l="1"/>
  <c r="D121" i="3"/>
  <c r="C121" i="3"/>
  <c r="F120" i="3"/>
  <c r="F119" i="3"/>
  <c r="F118" i="3"/>
  <c r="F117" i="3"/>
  <c r="E113" i="3"/>
  <c r="D113" i="3"/>
  <c r="C113" i="3"/>
  <c r="F112" i="3"/>
  <c r="F111" i="3"/>
  <c r="F110" i="3"/>
  <c r="F109" i="3"/>
  <c r="E105" i="3"/>
  <c r="D105" i="3"/>
  <c r="C105" i="3"/>
  <c r="F104" i="3"/>
  <c r="F103" i="3"/>
  <c r="F102" i="3"/>
  <c r="F101" i="3"/>
  <c r="E97" i="3"/>
  <c r="D97" i="3"/>
  <c r="C97" i="3"/>
  <c r="F96" i="3"/>
  <c r="F95" i="3"/>
  <c r="F94" i="3"/>
  <c r="F93" i="3"/>
  <c r="E89" i="3"/>
  <c r="D89" i="3"/>
  <c r="C89" i="3"/>
  <c r="F88" i="3"/>
  <c r="F87" i="3"/>
  <c r="F86" i="3"/>
  <c r="F85" i="3"/>
  <c r="E81" i="3"/>
  <c r="D81" i="3"/>
  <c r="C81" i="3"/>
  <c r="F80" i="3"/>
  <c r="F79" i="3"/>
  <c r="F78" i="3"/>
  <c r="F77" i="3"/>
  <c r="E73" i="3"/>
  <c r="D73" i="3"/>
  <c r="C73" i="3"/>
  <c r="F72" i="3"/>
  <c r="F71" i="3"/>
  <c r="F70" i="3"/>
  <c r="F69" i="3"/>
  <c r="E65" i="3"/>
  <c r="D65" i="3"/>
  <c r="C65" i="3"/>
  <c r="F64" i="3"/>
  <c r="F63" i="3"/>
  <c r="F62" i="3"/>
  <c r="F61" i="3"/>
  <c r="E57" i="3"/>
  <c r="D57" i="3"/>
  <c r="C57" i="3"/>
  <c r="F56" i="3"/>
  <c r="F55" i="3"/>
  <c r="F54" i="3"/>
  <c r="F53" i="3"/>
  <c r="E49" i="3"/>
  <c r="D49" i="3"/>
  <c r="C49" i="3"/>
  <c r="F48" i="3"/>
  <c r="F47" i="3"/>
  <c r="F46" i="3"/>
  <c r="F45" i="3"/>
  <c r="E41" i="3"/>
  <c r="D41" i="3"/>
  <c r="C41" i="3"/>
  <c r="F40" i="3"/>
  <c r="F39" i="3"/>
  <c r="F38" i="3"/>
  <c r="F37" i="3"/>
  <c r="E33" i="3"/>
  <c r="D33" i="3"/>
  <c r="C33" i="3"/>
  <c r="F32" i="3"/>
  <c r="F31" i="3"/>
  <c r="F30" i="3"/>
  <c r="F29" i="3"/>
  <c r="E25" i="3"/>
  <c r="D25" i="3"/>
  <c r="C25" i="3"/>
  <c r="F24" i="3"/>
  <c r="F23" i="3"/>
  <c r="F22" i="3"/>
  <c r="F21" i="3"/>
  <c r="E17" i="3"/>
  <c r="D17" i="3"/>
  <c r="C17" i="3"/>
  <c r="F16" i="3"/>
  <c r="F15" i="3"/>
  <c r="F14" i="3"/>
  <c r="F13" i="3"/>
  <c r="F121" i="3" l="1"/>
  <c r="F113" i="3"/>
  <c r="F105" i="3"/>
  <c r="F97" i="3"/>
  <c r="F89" i="3"/>
  <c r="F81" i="3"/>
  <c r="F73" i="3"/>
  <c r="F65" i="3"/>
  <c r="F57" i="3"/>
  <c r="F49" i="3"/>
  <c r="F41" i="3"/>
  <c r="F33" i="3"/>
  <c r="F25" i="3"/>
  <c r="F17" i="3"/>
  <c r="E9" i="3"/>
  <c r="D9" i="3"/>
  <c r="C9" i="3"/>
  <c r="F8" i="3"/>
  <c r="F7" i="3"/>
  <c r="F6" i="3"/>
  <c r="F5" i="3"/>
  <c r="F9" i="3" l="1"/>
  <c r="F13" i="1"/>
  <c r="F18" i="1"/>
  <c r="F20" i="1"/>
  <c r="F21" i="1"/>
  <c r="F7" i="1"/>
  <c r="F11" i="1"/>
  <c r="F12" i="1"/>
  <c r="F9" i="1"/>
  <c r="F10" i="1"/>
  <c r="F14" i="1"/>
  <c r="F6" i="1"/>
  <c r="F5" i="1"/>
</calcChain>
</file>

<file path=xl/sharedStrings.xml><?xml version="1.0" encoding="utf-8"?>
<sst xmlns="http://schemas.openxmlformats.org/spreadsheetml/2006/main" count="209" uniqueCount="91">
  <si>
    <t>ŠD Pameče - Troblje</t>
  </si>
  <si>
    <t>Moški</t>
  </si>
  <si>
    <t>Ekipa</t>
  </si>
  <si>
    <t>Polno</t>
  </si>
  <si>
    <t>Čiščenje</t>
  </si>
  <si>
    <t xml:space="preserve">Prazne </t>
  </si>
  <si>
    <t>Skupaj</t>
  </si>
  <si>
    <t>Ženske</t>
  </si>
  <si>
    <t>ŠD Šmartno</t>
  </si>
  <si>
    <t>ŠD Sele - Vrhe</t>
  </si>
  <si>
    <t>Društvo Invalidov</t>
  </si>
  <si>
    <t>ŠD Invalid</t>
  </si>
  <si>
    <t>ŠD Diabetikov</t>
  </si>
  <si>
    <t xml:space="preserve">ŠD Legen </t>
  </si>
  <si>
    <t>ŠD Legen</t>
  </si>
  <si>
    <t>Dani Založnik</t>
  </si>
  <si>
    <t>Drago Tisnikar</t>
  </si>
  <si>
    <t>Boris Orož</t>
  </si>
  <si>
    <t>Rudi Lubej</t>
  </si>
  <si>
    <t xml:space="preserve">Ekipa </t>
  </si>
  <si>
    <t>Igralci</t>
  </si>
  <si>
    <t>Čišč.</t>
  </si>
  <si>
    <t>Ekipa skupni rezultat</t>
  </si>
  <si>
    <t>Športne igre MO Slovenj Gradec 2017</t>
  </si>
  <si>
    <t>CCC Legen</t>
  </si>
  <si>
    <t>Željko Baljak</t>
  </si>
  <si>
    <t>Anton Zajc</t>
  </si>
  <si>
    <t>Stanko Kamenik</t>
  </si>
  <si>
    <t>Anton Oder</t>
  </si>
  <si>
    <t>Ana Krevh</t>
  </si>
  <si>
    <t>Marisa Šmid</t>
  </si>
  <si>
    <t>Barbara Pečoler</t>
  </si>
  <si>
    <t>Bernarda Šmid</t>
  </si>
  <si>
    <t>Boris Šmid</t>
  </si>
  <si>
    <t>Andrej Praznik</t>
  </si>
  <si>
    <t>Srečko Tučman</t>
  </si>
  <si>
    <t>Aleš Rupreht</t>
  </si>
  <si>
    <t>Saša Tominc</t>
  </si>
  <si>
    <t>Nataša Rebernik</t>
  </si>
  <si>
    <t>Petra Senica</t>
  </si>
  <si>
    <t>Mirjana Rotovnik</t>
  </si>
  <si>
    <t>DU Slovenj Gradec</t>
  </si>
  <si>
    <t>Društvo Diabetiki</t>
  </si>
  <si>
    <t>CCC Legen, Ž</t>
  </si>
  <si>
    <t>Društvo Invalidov SG</t>
  </si>
  <si>
    <t>Andrej Tominc</t>
  </si>
  <si>
    <t>Robert Rotovnik</t>
  </si>
  <si>
    <t>Jože Senica</t>
  </si>
  <si>
    <t>Marjan Hovnik</t>
  </si>
  <si>
    <t>ŠD Šmartno II</t>
  </si>
  <si>
    <t>DU Slovenj gradec</t>
  </si>
  <si>
    <t>ŠD Pameče Troblje</t>
  </si>
  <si>
    <t>Srečanje Športnih Društev MO SG 2017 - Kegljanje</t>
  </si>
  <si>
    <t>Ivan Ivančič</t>
  </si>
  <si>
    <t>Avgust Žel</t>
  </si>
  <si>
    <t>Marko Štolcer</t>
  </si>
  <si>
    <t>Matjaž Repnik</t>
  </si>
  <si>
    <t>Drago Lekše</t>
  </si>
  <si>
    <t>Alen Cokan</t>
  </si>
  <si>
    <t>Jan Krevh</t>
  </si>
  <si>
    <t>Darko Petrič</t>
  </si>
  <si>
    <t>Marjetka Gradišnik</t>
  </si>
  <si>
    <t>Romana Jakopec</t>
  </si>
  <si>
    <t>Polona Jovan</t>
  </si>
  <si>
    <t>Romana Jeromel</t>
  </si>
  <si>
    <t>ŠD Pameče  - Troblje</t>
  </si>
  <si>
    <t xml:space="preserve">ŠD Šmartno </t>
  </si>
  <si>
    <t>Felicijan Jovan</t>
  </si>
  <si>
    <t>Ivan Šertl</t>
  </si>
  <si>
    <t>Berti Gradišnik</t>
  </si>
  <si>
    <t>Marjan Jakopec</t>
  </si>
  <si>
    <t>Slavica Slanič</t>
  </si>
  <si>
    <t>Zdenka Grobelnik Počej</t>
  </si>
  <si>
    <t>Marjana Gams</t>
  </si>
  <si>
    <t>Majda Repanšek</t>
  </si>
  <si>
    <t>Jože Kaspar</t>
  </si>
  <si>
    <t>Jakob Cedula</t>
  </si>
  <si>
    <t>Bojan Navodnik</t>
  </si>
  <si>
    <t>Stanislav Oblak</t>
  </si>
  <si>
    <t>Tone Garb</t>
  </si>
  <si>
    <t>Vladimir Kremžar</t>
  </si>
  <si>
    <t>Branko Konečnik</t>
  </si>
  <si>
    <t>Marko Skopljakovič</t>
  </si>
  <si>
    <t>Vlado Oder</t>
  </si>
  <si>
    <t>Branko Zajc</t>
  </si>
  <si>
    <t>Drago Mihalj</t>
  </si>
  <si>
    <t>Šaban Muratovič</t>
  </si>
  <si>
    <t>Aleša Založnik</t>
  </si>
  <si>
    <t>Mojca Repnik</t>
  </si>
  <si>
    <t>Dora Bizjak</t>
  </si>
  <si>
    <t>Barbka Penšek Ekart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</si>
</sst>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4" fontId="9" fillId="0" borderId="0" xfId="0" applyNumberFormat="1" applyFont="1"/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horizontal="center"/>
    </xf>
  </cellXfs>
  <cellStyles count="2">
    <cellStyle name="Navadno" xfId="0" builtinId="0"/>
    <cellStyle name="Standard_SPIELBE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6</xdr:row>
      <xdr:rowOff>28575</xdr:rowOff>
    </xdr:to>
    <xdr:pic>
      <xdr:nvPicPr>
        <xdr:cNvPr id="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7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10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1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1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1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1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1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3</xdr:col>
      <xdr:colOff>276225</xdr:colOff>
      <xdr:row>8</xdr:row>
      <xdr:rowOff>19050</xdr:rowOff>
    </xdr:to>
    <xdr:pic>
      <xdr:nvPicPr>
        <xdr:cNvPr id="1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H17" sqref="H17"/>
    </sheetView>
  </sheetViews>
  <sheetFormatPr defaultRowHeight="15" x14ac:dyDescent="0.25"/>
  <cols>
    <col min="2" max="2" width="27.42578125" customWidth="1"/>
    <col min="3" max="3" width="11.140625" customWidth="1"/>
    <col min="4" max="4" width="10.7109375" customWidth="1"/>
    <col min="5" max="5" width="10.85546875" customWidth="1"/>
    <col min="6" max="6" width="11.5703125" customWidth="1"/>
  </cols>
  <sheetData>
    <row r="1" spans="1:6" s="5" customFormat="1" ht="24.95" customHeight="1" x14ac:dyDescent="0.4">
      <c r="A1" s="5" t="s">
        <v>52</v>
      </c>
    </row>
    <row r="2" spans="1:6" ht="20.100000000000001" customHeight="1" x14ac:dyDescent="0.25"/>
    <row r="3" spans="1:6" s="3" customFormat="1" ht="30" customHeight="1" x14ac:dyDescent="0.4">
      <c r="B3" s="5" t="s">
        <v>1</v>
      </c>
    </row>
    <row r="4" spans="1:6" s="4" customFormat="1" ht="30" customHeight="1" x14ac:dyDescent="0.35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6" s="4" customFormat="1" ht="30" customHeight="1" x14ac:dyDescent="0.35">
      <c r="A5" s="2">
        <v>1</v>
      </c>
      <c r="B5" s="4" t="s">
        <v>24</v>
      </c>
      <c r="C5" s="2">
        <v>736</v>
      </c>
      <c r="D5" s="2">
        <v>375</v>
      </c>
      <c r="E5" s="2">
        <v>11</v>
      </c>
      <c r="F5" s="2">
        <f>SUM(C5+D5)</f>
        <v>1111</v>
      </c>
    </row>
    <row r="6" spans="1:6" s="4" customFormat="1" ht="30" customHeight="1" x14ac:dyDescent="0.35">
      <c r="A6" s="2">
        <v>2</v>
      </c>
      <c r="B6" s="4" t="s">
        <v>11</v>
      </c>
      <c r="C6" s="2">
        <v>737</v>
      </c>
      <c r="D6" s="2">
        <v>348</v>
      </c>
      <c r="E6" s="2">
        <v>16</v>
      </c>
      <c r="F6" s="2">
        <f>SUM(C6+D6)</f>
        <v>1085</v>
      </c>
    </row>
    <row r="7" spans="1:6" s="4" customFormat="1" ht="30" customHeight="1" x14ac:dyDescent="0.35">
      <c r="A7" s="2">
        <v>3</v>
      </c>
      <c r="B7" s="4" t="s">
        <v>41</v>
      </c>
      <c r="C7" s="2">
        <v>696</v>
      </c>
      <c r="D7" s="2">
        <v>310</v>
      </c>
      <c r="E7" s="2">
        <v>21</v>
      </c>
      <c r="F7" s="2">
        <f>SUM(C7+D7)</f>
        <v>1006</v>
      </c>
    </row>
    <row r="8" spans="1:6" s="4" customFormat="1" ht="30" customHeight="1" x14ac:dyDescent="0.35">
      <c r="A8" s="2">
        <v>4</v>
      </c>
      <c r="B8" s="4" t="s">
        <v>12</v>
      </c>
      <c r="C8" s="2">
        <v>710</v>
      </c>
      <c r="D8" s="2">
        <v>293</v>
      </c>
      <c r="E8" s="2">
        <v>24</v>
      </c>
      <c r="F8" s="2">
        <v>1003</v>
      </c>
    </row>
    <row r="9" spans="1:6" s="4" customFormat="1" ht="30" customHeight="1" x14ac:dyDescent="0.35">
      <c r="A9" s="2">
        <v>5</v>
      </c>
      <c r="B9" s="4" t="s">
        <v>13</v>
      </c>
      <c r="C9" s="2">
        <v>684</v>
      </c>
      <c r="D9" s="2">
        <v>307</v>
      </c>
      <c r="E9" s="2">
        <v>29</v>
      </c>
      <c r="F9" s="2">
        <f t="shared" ref="F9:F14" si="0">SUM(C9+D9)</f>
        <v>991</v>
      </c>
    </row>
    <row r="10" spans="1:6" s="4" customFormat="1" ht="30" customHeight="1" x14ac:dyDescent="0.35">
      <c r="A10" s="2">
        <v>6</v>
      </c>
      <c r="B10" s="4" t="s">
        <v>10</v>
      </c>
      <c r="C10" s="2">
        <v>642</v>
      </c>
      <c r="D10" s="2">
        <v>276</v>
      </c>
      <c r="E10" s="2">
        <v>31</v>
      </c>
      <c r="F10" s="2">
        <f t="shared" si="0"/>
        <v>918</v>
      </c>
    </row>
    <row r="11" spans="1:6" s="4" customFormat="1" ht="30" customHeight="1" x14ac:dyDescent="0.35">
      <c r="A11" s="2">
        <v>7</v>
      </c>
      <c r="B11" s="4" t="s">
        <v>9</v>
      </c>
      <c r="C11" s="2">
        <v>601</v>
      </c>
      <c r="D11" s="2">
        <v>290</v>
      </c>
      <c r="E11" s="2">
        <v>20</v>
      </c>
      <c r="F11" s="2">
        <f t="shared" si="0"/>
        <v>891</v>
      </c>
    </row>
    <row r="12" spans="1:6" s="4" customFormat="1" ht="30" customHeight="1" x14ac:dyDescent="0.35">
      <c r="A12" s="2">
        <v>8</v>
      </c>
      <c r="B12" s="4" t="s">
        <v>0</v>
      </c>
      <c r="C12" s="2">
        <v>636</v>
      </c>
      <c r="D12" s="2">
        <v>255</v>
      </c>
      <c r="E12" s="2">
        <v>38</v>
      </c>
      <c r="F12" s="2">
        <f t="shared" si="0"/>
        <v>891</v>
      </c>
    </row>
    <row r="13" spans="1:6" s="4" customFormat="1" ht="30" customHeight="1" x14ac:dyDescent="0.35">
      <c r="A13" s="2">
        <v>9</v>
      </c>
      <c r="B13" s="4" t="s">
        <v>8</v>
      </c>
      <c r="C13" s="2">
        <v>537</v>
      </c>
      <c r="D13" s="2">
        <v>177</v>
      </c>
      <c r="E13" s="2">
        <v>67</v>
      </c>
      <c r="F13" s="2">
        <f t="shared" si="0"/>
        <v>714</v>
      </c>
    </row>
    <row r="14" spans="1:6" s="4" customFormat="1" ht="30" customHeight="1" x14ac:dyDescent="0.35">
      <c r="A14" s="2">
        <v>10</v>
      </c>
      <c r="B14" s="4" t="s">
        <v>49</v>
      </c>
      <c r="C14" s="2">
        <v>441</v>
      </c>
      <c r="D14" s="2">
        <v>176</v>
      </c>
      <c r="E14" s="2">
        <v>74</v>
      </c>
      <c r="F14" s="2">
        <f t="shared" si="0"/>
        <v>617</v>
      </c>
    </row>
    <row r="15" spans="1:6" s="4" customFormat="1" ht="30" customHeight="1" x14ac:dyDescent="0.35"/>
    <row r="16" spans="1:6" s="4" customFormat="1" ht="30" customHeight="1" x14ac:dyDescent="0.4">
      <c r="A16" s="3"/>
      <c r="B16" s="5" t="s">
        <v>7</v>
      </c>
      <c r="C16" s="3"/>
      <c r="D16" s="3"/>
      <c r="E16" s="3"/>
      <c r="F16" s="3"/>
    </row>
    <row r="17" spans="1:6" s="4" customFormat="1" ht="30" customHeight="1" x14ac:dyDescent="0.35"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</row>
    <row r="18" spans="1:6" s="4" customFormat="1" ht="30" customHeight="1" x14ac:dyDescent="0.35">
      <c r="A18" s="2">
        <v>1</v>
      </c>
      <c r="B18" s="4" t="s">
        <v>50</v>
      </c>
      <c r="C18" s="2">
        <v>744</v>
      </c>
      <c r="D18" s="2">
        <v>369</v>
      </c>
      <c r="E18" s="2">
        <v>12</v>
      </c>
      <c r="F18" s="2">
        <f>SUM(C18+D18)</f>
        <v>1113</v>
      </c>
    </row>
    <row r="19" spans="1:6" s="4" customFormat="1" ht="30" customHeight="1" x14ac:dyDescent="0.35">
      <c r="A19" s="2">
        <v>2</v>
      </c>
      <c r="B19" s="4" t="s">
        <v>24</v>
      </c>
      <c r="C19" s="2">
        <v>725</v>
      </c>
      <c r="D19" s="2">
        <v>309</v>
      </c>
      <c r="E19" s="2">
        <v>15</v>
      </c>
      <c r="F19" s="2">
        <f>SUM(C19+D19)</f>
        <v>1034</v>
      </c>
    </row>
    <row r="20" spans="1:6" s="4" customFormat="1" ht="30" customHeight="1" x14ac:dyDescent="0.35">
      <c r="A20" s="2">
        <v>3</v>
      </c>
      <c r="B20" s="4" t="s">
        <v>9</v>
      </c>
      <c r="C20" s="2">
        <v>528</v>
      </c>
      <c r="D20" s="2">
        <v>214</v>
      </c>
      <c r="E20" s="2">
        <v>48</v>
      </c>
      <c r="F20" s="2">
        <f>SUM(C20+D20)</f>
        <v>742</v>
      </c>
    </row>
    <row r="21" spans="1:6" s="4" customFormat="1" ht="30" customHeight="1" x14ac:dyDescent="0.35">
      <c r="A21" s="2">
        <v>4</v>
      </c>
      <c r="B21" s="4" t="s">
        <v>8</v>
      </c>
      <c r="C21" s="2">
        <v>496</v>
      </c>
      <c r="D21" s="2">
        <v>173</v>
      </c>
      <c r="E21" s="2">
        <v>78</v>
      </c>
      <c r="F21" s="2">
        <f>SUM(C21+D21)</f>
        <v>669</v>
      </c>
    </row>
    <row r="22" spans="1:6" s="4" customFormat="1" ht="30" customHeight="1" x14ac:dyDescent="0.35">
      <c r="A22" s="2">
        <v>5</v>
      </c>
      <c r="B22" s="4" t="s">
        <v>51</v>
      </c>
      <c r="C22" s="2">
        <v>300</v>
      </c>
      <c r="D22" s="2">
        <v>137</v>
      </c>
      <c r="E22" s="2">
        <v>116</v>
      </c>
      <c r="F22" s="2">
        <f>SUM(C22+D22)</f>
        <v>437</v>
      </c>
    </row>
    <row r="23" spans="1:6" s="1" customFormat="1" ht="20.100000000000001" customHeight="1" x14ac:dyDescent="0.3"/>
    <row r="24" spans="1:6" s="1" customFormat="1" ht="20.100000000000001" customHeight="1" x14ac:dyDescent="0.3"/>
    <row r="25" spans="1:6" s="1" customFormat="1" ht="20.100000000000001" customHeight="1" x14ac:dyDescent="0.3"/>
    <row r="26" spans="1:6" s="1" customFormat="1" ht="20.100000000000001" customHeight="1" x14ac:dyDescent="0.3"/>
    <row r="27" spans="1:6" s="1" customFormat="1" ht="20.100000000000001" customHeight="1" x14ac:dyDescent="0.3"/>
    <row r="28" spans="1:6" s="1" customFormat="1" ht="20.100000000000001" customHeight="1" x14ac:dyDescent="0.3"/>
    <row r="29" spans="1:6" s="1" customFormat="1" ht="20.100000000000001" customHeight="1" x14ac:dyDescent="0.3"/>
    <row r="30" spans="1:6" s="1" customFormat="1" ht="20.100000000000001" customHeight="1" x14ac:dyDescent="0.3"/>
    <row r="31" spans="1:6" s="1" customFormat="1" ht="20.100000000000001" customHeight="1" x14ac:dyDescent="0.3"/>
    <row r="32" spans="1:6" s="1" customFormat="1" ht="20.100000000000001" customHeight="1" x14ac:dyDescent="0.3"/>
    <row r="33" s="1" customFormat="1" ht="20.100000000000001" customHeight="1" x14ac:dyDescent="0.3"/>
    <row r="34" s="1" customFormat="1" ht="20.100000000000001" customHeight="1" x14ac:dyDescent="0.3"/>
    <row r="35" s="1" customFormat="1" ht="20.100000000000001" customHeight="1" x14ac:dyDescent="0.3"/>
  </sheetData>
  <sortState ref="B18:F22">
    <sortCondition descending="1" ref="F18:F22"/>
    <sortCondition descending="1" ref="D18:D22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N142" zoomScaleNormal="100" workbookViewId="0">
      <selection activeCell="V149" sqref="V149"/>
    </sheetView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abSelected="1" workbookViewId="0">
      <selection activeCell="I7" sqref="I7"/>
    </sheetView>
  </sheetViews>
  <sheetFormatPr defaultRowHeight="15" x14ac:dyDescent="0.25"/>
  <cols>
    <col min="1" max="1" width="7.7109375" style="8" customWidth="1"/>
    <col min="2" max="2" width="31.5703125" style="8" customWidth="1"/>
    <col min="3" max="16384" width="9.140625" style="8"/>
  </cols>
  <sheetData>
    <row r="1" spans="1:6" ht="28.5" x14ac:dyDescent="0.45">
      <c r="A1" s="6"/>
      <c r="B1" s="7" t="s">
        <v>23</v>
      </c>
      <c r="C1" s="6"/>
      <c r="D1" s="6"/>
      <c r="E1" s="6"/>
      <c r="F1" s="6"/>
    </row>
    <row r="2" spans="1:6" ht="23.25" x14ac:dyDescent="0.35">
      <c r="A2" s="9"/>
      <c r="B2" s="10">
        <v>43000</v>
      </c>
      <c r="C2" s="9"/>
      <c r="D2" s="9"/>
      <c r="E2" s="9"/>
      <c r="F2" s="9"/>
    </row>
    <row r="3" spans="1:6" ht="18.75" x14ac:dyDescent="0.3">
      <c r="A3" s="11" t="s">
        <v>19</v>
      </c>
      <c r="B3" s="12" t="s">
        <v>14</v>
      </c>
      <c r="C3" s="11"/>
      <c r="D3" s="11"/>
      <c r="E3" s="11"/>
      <c r="F3" s="11"/>
    </row>
    <row r="4" spans="1:6" ht="18.75" x14ac:dyDescent="0.3">
      <c r="A4" s="11"/>
      <c r="B4" s="11" t="s">
        <v>20</v>
      </c>
      <c r="C4" s="11" t="s">
        <v>3</v>
      </c>
      <c r="D4" s="11" t="s">
        <v>21</v>
      </c>
      <c r="E4" s="11" t="s">
        <v>5</v>
      </c>
      <c r="F4" s="11" t="s">
        <v>6</v>
      </c>
    </row>
    <row r="5" spans="1:6" ht="18.75" x14ac:dyDescent="0.3">
      <c r="A5" s="13">
        <v>1</v>
      </c>
      <c r="B5" s="11" t="s">
        <v>15</v>
      </c>
      <c r="C5" s="13">
        <v>184</v>
      </c>
      <c r="D5" s="13">
        <v>76</v>
      </c>
      <c r="E5" s="13">
        <v>5</v>
      </c>
      <c r="F5" s="13">
        <f>AVERAGE(C5+D5)</f>
        <v>260</v>
      </c>
    </row>
    <row r="6" spans="1:6" ht="18.75" x14ac:dyDescent="0.3">
      <c r="A6" s="13">
        <v>2</v>
      </c>
      <c r="B6" s="11" t="s">
        <v>16</v>
      </c>
      <c r="C6" s="13">
        <v>156</v>
      </c>
      <c r="D6" s="13">
        <v>92</v>
      </c>
      <c r="E6" s="13">
        <v>1</v>
      </c>
      <c r="F6" s="13">
        <f t="shared" ref="F6:F8" si="0">AVERAGE(C6+D6)</f>
        <v>248</v>
      </c>
    </row>
    <row r="7" spans="1:6" ht="18.75" x14ac:dyDescent="0.3">
      <c r="A7" s="13">
        <v>3</v>
      </c>
      <c r="B7" s="11" t="s">
        <v>17</v>
      </c>
      <c r="C7" s="13">
        <v>170</v>
      </c>
      <c r="D7" s="13">
        <v>78</v>
      </c>
      <c r="E7" s="13">
        <v>5</v>
      </c>
      <c r="F7" s="13">
        <f t="shared" si="0"/>
        <v>248</v>
      </c>
    </row>
    <row r="8" spans="1:6" ht="18.75" x14ac:dyDescent="0.3">
      <c r="A8" s="13">
        <v>4</v>
      </c>
      <c r="B8" s="11" t="s">
        <v>18</v>
      </c>
      <c r="C8" s="13">
        <v>174</v>
      </c>
      <c r="D8" s="13">
        <v>61</v>
      </c>
      <c r="E8" s="13">
        <v>13</v>
      </c>
      <c r="F8" s="13">
        <f t="shared" si="0"/>
        <v>235</v>
      </c>
    </row>
    <row r="9" spans="1:6" ht="18.75" x14ac:dyDescent="0.3">
      <c r="A9" s="13"/>
      <c r="B9" s="11" t="s">
        <v>22</v>
      </c>
      <c r="C9" s="13">
        <f>AVERAGE(C5+C6+C7+C8)</f>
        <v>684</v>
      </c>
      <c r="D9" s="13">
        <f>AVERAGE(D5+D6+D7+D8)</f>
        <v>307</v>
      </c>
      <c r="E9" s="13">
        <f>AVERAGE(E5+E6+E7+E8)</f>
        <v>24</v>
      </c>
      <c r="F9" s="13">
        <f>AVERAGE(F5+F6+F7+F8)</f>
        <v>991</v>
      </c>
    </row>
    <row r="11" spans="1:6" ht="18.75" x14ac:dyDescent="0.3">
      <c r="A11" s="11" t="s">
        <v>19</v>
      </c>
      <c r="B11" s="12" t="s">
        <v>24</v>
      </c>
      <c r="C11" s="11"/>
      <c r="D11" s="11"/>
      <c r="E11" s="11"/>
      <c r="F11" s="11"/>
    </row>
    <row r="12" spans="1:6" ht="18.75" x14ac:dyDescent="0.3">
      <c r="A12" s="11"/>
      <c r="B12" s="11" t="s">
        <v>20</v>
      </c>
      <c r="C12" s="11" t="s">
        <v>3</v>
      </c>
      <c r="D12" s="11" t="s">
        <v>21</v>
      </c>
      <c r="E12" s="11" t="s">
        <v>5</v>
      </c>
      <c r="F12" s="11" t="s">
        <v>6</v>
      </c>
    </row>
    <row r="13" spans="1:6" ht="18.75" x14ac:dyDescent="0.3">
      <c r="A13" s="13">
        <v>1</v>
      </c>
      <c r="B13" s="11" t="s">
        <v>25</v>
      </c>
      <c r="C13" s="13">
        <v>191</v>
      </c>
      <c r="D13" s="13">
        <v>104</v>
      </c>
      <c r="E13" s="13">
        <v>1</v>
      </c>
      <c r="F13" s="13">
        <f>AVERAGE(C13+D13)</f>
        <v>295</v>
      </c>
    </row>
    <row r="14" spans="1:6" ht="18.75" x14ac:dyDescent="0.3">
      <c r="A14" s="13">
        <v>2</v>
      </c>
      <c r="B14" s="11" t="s">
        <v>26</v>
      </c>
      <c r="C14" s="13">
        <v>193</v>
      </c>
      <c r="D14" s="13">
        <v>97</v>
      </c>
      <c r="E14" s="13">
        <v>0</v>
      </c>
      <c r="F14" s="13">
        <f t="shared" ref="F14:F16" si="1">AVERAGE(C14+D14)</f>
        <v>290</v>
      </c>
    </row>
    <row r="15" spans="1:6" ht="18.75" x14ac:dyDescent="0.3">
      <c r="A15" s="13">
        <v>3</v>
      </c>
      <c r="B15" s="11" t="s">
        <v>27</v>
      </c>
      <c r="C15" s="13">
        <v>179</v>
      </c>
      <c r="D15" s="13">
        <v>107</v>
      </c>
      <c r="E15" s="13">
        <v>4</v>
      </c>
      <c r="F15" s="13">
        <f t="shared" si="1"/>
        <v>286</v>
      </c>
    </row>
    <row r="16" spans="1:6" ht="18.75" x14ac:dyDescent="0.3">
      <c r="A16" s="13">
        <v>4</v>
      </c>
      <c r="B16" s="11" t="s">
        <v>28</v>
      </c>
      <c r="C16" s="13">
        <v>173</v>
      </c>
      <c r="D16" s="13">
        <v>67</v>
      </c>
      <c r="E16" s="13">
        <v>6</v>
      </c>
      <c r="F16" s="13">
        <f t="shared" si="1"/>
        <v>240</v>
      </c>
    </row>
    <row r="17" spans="1:6" ht="18.75" x14ac:dyDescent="0.3">
      <c r="A17" s="13"/>
      <c r="B17" s="11" t="s">
        <v>22</v>
      </c>
      <c r="C17" s="13">
        <f>AVERAGE(C13+C14+C15+C16)</f>
        <v>736</v>
      </c>
      <c r="D17" s="13">
        <f>AVERAGE(D13+D14+D15+D16)</f>
        <v>375</v>
      </c>
      <c r="E17" s="13">
        <f>AVERAGE(E13+E14+E15+E16)</f>
        <v>11</v>
      </c>
      <c r="F17" s="13">
        <f>AVERAGE(F13+F14+F15+F16)</f>
        <v>1111</v>
      </c>
    </row>
    <row r="19" spans="1:6" ht="18.75" x14ac:dyDescent="0.3">
      <c r="A19" s="11" t="s">
        <v>19</v>
      </c>
      <c r="B19" s="12" t="s">
        <v>0</v>
      </c>
      <c r="C19" s="11"/>
      <c r="D19" s="11"/>
      <c r="E19" s="11"/>
      <c r="F19" s="11"/>
    </row>
    <row r="20" spans="1:6" ht="18.75" x14ac:dyDescent="0.3">
      <c r="A20" s="11"/>
      <c r="B20" s="11" t="s">
        <v>20</v>
      </c>
      <c r="C20" s="11" t="s">
        <v>3</v>
      </c>
      <c r="D20" s="11" t="s">
        <v>21</v>
      </c>
      <c r="E20" s="11" t="s">
        <v>5</v>
      </c>
      <c r="F20" s="11" t="s">
        <v>6</v>
      </c>
    </row>
    <row r="21" spans="1:6" ht="18.75" x14ac:dyDescent="0.3">
      <c r="A21" s="13">
        <v>1</v>
      </c>
      <c r="B21" s="11" t="s">
        <v>29</v>
      </c>
      <c r="C21" s="13">
        <v>95</v>
      </c>
      <c r="D21" s="13">
        <v>48</v>
      </c>
      <c r="E21" s="13">
        <v>20</v>
      </c>
      <c r="F21" s="13">
        <f>AVERAGE(C21+D21)</f>
        <v>143</v>
      </c>
    </row>
    <row r="22" spans="1:6" ht="18.75" x14ac:dyDescent="0.3">
      <c r="A22" s="13">
        <v>2</v>
      </c>
      <c r="B22" s="11" t="s">
        <v>30</v>
      </c>
      <c r="C22" s="13">
        <v>77</v>
      </c>
      <c r="D22" s="13">
        <v>43</v>
      </c>
      <c r="E22" s="13">
        <v>29</v>
      </c>
      <c r="F22" s="13">
        <f t="shared" ref="F22:F24" si="2">AVERAGE(C22+D22)</f>
        <v>120</v>
      </c>
    </row>
    <row r="23" spans="1:6" ht="18.75" x14ac:dyDescent="0.3">
      <c r="A23" s="13">
        <v>3</v>
      </c>
      <c r="B23" s="11" t="s">
        <v>31</v>
      </c>
      <c r="C23" s="13">
        <v>68</v>
      </c>
      <c r="D23" s="13">
        <v>22</v>
      </c>
      <c r="E23" s="13">
        <v>30</v>
      </c>
      <c r="F23" s="13">
        <f t="shared" si="2"/>
        <v>90</v>
      </c>
    </row>
    <row r="24" spans="1:6" ht="18.75" x14ac:dyDescent="0.3">
      <c r="A24" s="13">
        <v>4</v>
      </c>
      <c r="B24" s="11" t="s">
        <v>32</v>
      </c>
      <c r="C24" s="13">
        <v>60</v>
      </c>
      <c r="D24" s="13">
        <v>24</v>
      </c>
      <c r="E24" s="13">
        <v>37</v>
      </c>
      <c r="F24" s="13">
        <f t="shared" si="2"/>
        <v>84</v>
      </c>
    </row>
    <row r="25" spans="1:6" ht="18.75" x14ac:dyDescent="0.3">
      <c r="A25" s="13"/>
      <c r="B25" s="11" t="s">
        <v>22</v>
      </c>
      <c r="C25" s="13">
        <f>AVERAGE(C21+C22+C23+C24)</f>
        <v>300</v>
      </c>
      <c r="D25" s="13">
        <f>AVERAGE(D21+D22+D23+D24)</f>
        <v>137</v>
      </c>
      <c r="E25" s="13">
        <f>AVERAGE(E21+E22+E23+E24)</f>
        <v>116</v>
      </c>
      <c r="F25" s="13">
        <f>AVERAGE(F21+F22+F23+F24)</f>
        <v>437</v>
      </c>
    </row>
    <row r="27" spans="1:6" ht="18.75" x14ac:dyDescent="0.3">
      <c r="A27" s="11" t="s">
        <v>19</v>
      </c>
      <c r="B27" s="12" t="s">
        <v>65</v>
      </c>
      <c r="C27" s="11"/>
      <c r="D27" s="11"/>
      <c r="E27" s="11"/>
      <c r="F27" s="11"/>
    </row>
    <row r="28" spans="1:6" ht="18.75" x14ac:dyDescent="0.3">
      <c r="A28" s="11"/>
      <c r="B28" s="11" t="s">
        <v>20</v>
      </c>
      <c r="C28" s="11" t="s">
        <v>3</v>
      </c>
      <c r="D28" s="11" t="s">
        <v>21</v>
      </c>
      <c r="E28" s="11" t="s">
        <v>5</v>
      </c>
      <c r="F28" s="11" t="s">
        <v>6</v>
      </c>
    </row>
    <row r="29" spans="1:6" ht="18.75" x14ac:dyDescent="0.3">
      <c r="A29" s="13">
        <v>1</v>
      </c>
      <c r="B29" s="11" t="s">
        <v>33</v>
      </c>
      <c r="C29" s="13">
        <v>170</v>
      </c>
      <c r="D29" s="13">
        <v>76</v>
      </c>
      <c r="E29" s="13">
        <v>3</v>
      </c>
      <c r="F29" s="13">
        <f>AVERAGE(C29+D29)</f>
        <v>246</v>
      </c>
    </row>
    <row r="30" spans="1:6" ht="18.75" x14ac:dyDescent="0.3">
      <c r="A30" s="13">
        <v>2</v>
      </c>
      <c r="B30" s="11" t="s">
        <v>34</v>
      </c>
      <c r="C30" s="13">
        <v>174</v>
      </c>
      <c r="D30" s="13">
        <v>66</v>
      </c>
      <c r="E30" s="13">
        <v>11</v>
      </c>
      <c r="F30" s="13">
        <f t="shared" ref="F30:F32" si="3">AVERAGE(C30+D30)</f>
        <v>240</v>
      </c>
    </row>
    <row r="31" spans="1:6" ht="18.75" x14ac:dyDescent="0.3">
      <c r="A31" s="13">
        <v>3</v>
      </c>
      <c r="B31" s="11" t="s">
        <v>35</v>
      </c>
      <c r="C31" s="13">
        <v>145</v>
      </c>
      <c r="D31" s="13">
        <v>61</v>
      </c>
      <c r="E31" s="13">
        <v>12</v>
      </c>
      <c r="F31" s="13">
        <f t="shared" si="3"/>
        <v>206</v>
      </c>
    </row>
    <row r="32" spans="1:6" ht="18.75" x14ac:dyDescent="0.3">
      <c r="A32" s="13">
        <v>4</v>
      </c>
      <c r="B32" s="11" t="s">
        <v>36</v>
      </c>
      <c r="C32" s="13">
        <v>147</v>
      </c>
      <c r="D32" s="13">
        <v>52</v>
      </c>
      <c r="E32" s="13">
        <v>12</v>
      </c>
      <c r="F32" s="13">
        <f t="shared" si="3"/>
        <v>199</v>
      </c>
    </row>
    <row r="33" spans="1:6" ht="18.75" x14ac:dyDescent="0.3">
      <c r="A33" s="13"/>
      <c r="B33" s="11" t="s">
        <v>22</v>
      </c>
      <c r="C33" s="13">
        <f>AVERAGE(C29+C30+C31+C32)</f>
        <v>636</v>
      </c>
      <c r="D33" s="13">
        <f>AVERAGE(D29+D30+D31+D32)</f>
        <v>255</v>
      </c>
      <c r="E33" s="13">
        <f>AVERAGE(E29+E30+E31+E32)</f>
        <v>38</v>
      </c>
      <c r="F33" s="13">
        <f>AVERAGE(F29+F30+F31+F32)</f>
        <v>891</v>
      </c>
    </row>
    <row r="35" spans="1:6" ht="18.75" x14ac:dyDescent="0.3">
      <c r="A35" s="11" t="s">
        <v>19</v>
      </c>
      <c r="B35" s="12" t="s">
        <v>9</v>
      </c>
      <c r="C35" s="11"/>
      <c r="D35" s="11"/>
      <c r="E35" s="11"/>
      <c r="F35" s="11"/>
    </row>
    <row r="36" spans="1:6" ht="18.75" x14ac:dyDescent="0.3">
      <c r="A36" s="11"/>
      <c r="B36" s="11" t="s">
        <v>20</v>
      </c>
      <c r="C36" s="11" t="s">
        <v>3</v>
      </c>
      <c r="D36" s="11" t="s">
        <v>21</v>
      </c>
      <c r="E36" s="11" t="s">
        <v>5</v>
      </c>
      <c r="F36" s="11" t="s">
        <v>6</v>
      </c>
    </row>
    <row r="37" spans="1:6" ht="18.75" x14ac:dyDescent="0.3">
      <c r="A37" s="13">
        <v>1</v>
      </c>
      <c r="B37" s="11" t="s">
        <v>37</v>
      </c>
      <c r="C37" s="13">
        <v>149</v>
      </c>
      <c r="D37" s="13">
        <v>50</v>
      </c>
      <c r="E37" s="13">
        <v>10</v>
      </c>
      <c r="F37" s="13">
        <f>AVERAGE(C37+D37)</f>
        <v>199</v>
      </c>
    </row>
    <row r="38" spans="1:6" ht="18.75" x14ac:dyDescent="0.3">
      <c r="A38" s="13">
        <v>2</v>
      </c>
      <c r="B38" s="11" t="s">
        <v>38</v>
      </c>
      <c r="C38" s="13">
        <v>137</v>
      </c>
      <c r="D38" s="13">
        <v>58</v>
      </c>
      <c r="E38" s="13">
        <v>9</v>
      </c>
      <c r="F38" s="13">
        <f t="shared" ref="F38:F40" si="4">AVERAGE(C38+D38)</f>
        <v>195</v>
      </c>
    </row>
    <row r="39" spans="1:6" ht="18.75" x14ac:dyDescent="0.3">
      <c r="A39" s="13">
        <v>3</v>
      </c>
      <c r="B39" s="11" t="s">
        <v>39</v>
      </c>
      <c r="C39" s="13">
        <v>127</v>
      </c>
      <c r="D39" s="13">
        <v>52</v>
      </c>
      <c r="E39" s="13">
        <v>17</v>
      </c>
      <c r="F39" s="13">
        <f t="shared" si="4"/>
        <v>179</v>
      </c>
    </row>
    <row r="40" spans="1:6" ht="18.75" x14ac:dyDescent="0.3">
      <c r="A40" s="13">
        <v>4</v>
      </c>
      <c r="B40" s="11" t="s">
        <v>40</v>
      </c>
      <c r="C40" s="13">
        <v>115</v>
      </c>
      <c r="D40" s="13">
        <v>54</v>
      </c>
      <c r="E40" s="13">
        <v>12</v>
      </c>
      <c r="F40" s="13">
        <f t="shared" si="4"/>
        <v>169</v>
      </c>
    </row>
    <row r="41" spans="1:6" ht="18.75" x14ac:dyDescent="0.3">
      <c r="A41" s="13"/>
      <c r="B41" s="11" t="s">
        <v>22</v>
      </c>
      <c r="C41" s="13">
        <f>AVERAGE(C37+C38+C39+C40)</f>
        <v>528</v>
      </c>
      <c r="D41" s="13">
        <f>AVERAGE(D37+D38+D39+D40)</f>
        <v>214</v>
      </c>
      <c r="E41" s="13">
        <f>AVERAGE(E37+E38+E39+E40)</f>
        <v>48</v>
      </c>
      <c r="F41" s="13">
        <f>AVERAGE(F37+F38+F39+F40)</f>
        <v>742</v>
      </c>
    </row>
    <row r="43" spans="1:6" ht="18.75" x14ac:dyDescent="0.3">
      <c r="A43" s="11" t="s">
        <v>19</v>
      </c>
      <c r="B43" s="12" t="s">
        <v>9</v>
      </c>
      <c r="C43" s="11"/>
      <c r="D43" s="11"/>
      <c r="E43" s="11"/>
      <c r="F43" s="11"/>
    </row>
    <row r="44" spans="1:6" ht="18.75" x14ac:dyDescent="0.3">
      <c r="A44" s="11"/>
      <c r="B44" s="11" t="s">
        <v>20</v>
      </c>
      <c r="C44" s="11" t="s">
        <v>3</v>
      </c>
      <c r="D44" s="11" t="s">
        <v>21</v>
      </c>
      <c r="E44" s="11" t="s">
        <v>5</v>
      </c>
      <c r="F44" s="11" t="s">
        <v>6</v>
      </c>
    </row>
    <row r="45" spans="1:6" ht="18.75" x14ac:dyDescent="0.3">
      <c r="A45" s="13">
        <v>1</v>
      </c>
      <c r="B45" s="11" t="s">
        <v>45</v>
      </c>
      <c r="C45" s="13">
        <v>156</v>
      </c>
      <c r="D45" s="13">
        <v>83</v>
      </c>
      <c r="E45" s="13">
        <v>3</v>
      </c>
      <c r="F45" s="13">
        <f>AVERAGE(C45+D45)</f>
        <v>239</v>
      </c>
    </row>
    <row r="46" spans="1:6" ht="18.75" x14ac:dyDescent="0.3">
      <c r="A46" s="13">
        <v>2</v>
      </c>
      <c r="B46" s="11" t="s">
        <v>46</v>
      </c>
      <c r="C46" s="13">
        <v>163</v>
      </c>
      <c r="D46" s="13">
        <v>75</v>
      </c>
      <c r="E46" s="13">
        <v>6</v>
      </c>
      <c r="F46" s="13">
        <f t="shared" ref="F46:F48" si="5">AVERAGE(C46+D46)</f>
        <v>238</v>
      </c>
    </row>
    <row r="47" spans="1:6" ht="18.75" x14ac:dyDescent="0.3">
      <c r="A47" s="13">
        <v>3</v>
      </c>
      <c r="B47" s="11" t="s">
        <v>47</v>
      </c>
      <c r="C47" s="13">
        <v>146</v>
      </c>
      <c r="D47" s="13">
        <v>76</v>
      </c>
      <c r="E47" s="13">
        <v>5</v>
      </c>
      <c r="F47" s="13">
        <f t="shared" si="5"/>
        <v>222</v>
      </c>
    </row>
    <row r="48" spans="1:6" ht="18.75" x14ac:dyDescent="0.3">
      <c r="A48" s="13">
        <v>4</v>
      </c>
      <c r="B48" s="11" t="s">
        <v>48</v>
      </c>
      <c r="C48" s="13">
        <v>136</v>
      </c>
      <c r="D48" s="13">
        <v>56</v>
      </c>
      <c r="E48" s="13">
        <v>6</v>
      </c>
      <c r="F48" s="13">
        <f t="shared" si="5"/>
        <v>192</v>
      </c>
    </row>
    <row r="49" spans="1:6" ht="18.75" x14ac:dyDescent="0.3">
      <c r="A49" s="13"/>
      <c r="B49" s="11" t="s">
        <v>22</v>
      </c>
      <c r="C49" s="13">
        <f>AVERAGE(C45+C46+C47+C48)</f>
        <v>601</v>
      </c>
      <c r="D49" s="13">
        <f>AVERAGE(D45+D46+D47+D48)</f>
        <v>290</v>
      </c>
      <c r="E49" s="13">
        <f>AVERAGE(E45+E46+E47+E48)</f>
        <v>20</v>
      </c>
      <c r="F49" s="13">
        <f>AVERAGE(F45+F46+F47+F48)</f>
        <v>891</v>
      </c>
    </row>
    <row r="51" spans="1:6" ht="18.75" x14ac:dyDescent="0.3">
      <c r="A51" s="11" t="s">
        <v>19</v>
      </c>
      <c r="B51" s="12" t="s">
        <v>41</v>
      </c>
      <c r="C51" s="11"/>
      <c r="D51" s="11"/>
      <c r="E51" s="11"/>
      <c r="F51" s="11"/>
    </row>
    <row r="52" spans="1:6" ht="18.75" x14ac:dyDescent="0.3">
      <c r="A52" s="11"/>
      <c r="B52" s="11" t="s">
        <v>20</v>
      </c>
      <c r="C52" s="11" t="s">
        <v>3</v>
      </c>
      <c r="D52" s="11" t="s">
        <v>21</v>
      </c>
      <c r="E52" s="11" t="s">
        <v>5</v>
      </c>
      <c r="F52" s="11" t="s">
        <v>6</v>
      </c>
    </row>
    <row r="53" spans="1:6" ht="18.75" x14ac:dyDescent="0.3">
      <c r="A53" s="13">
        <v>1</v>
      </c>
      <c r="B53" s="11" t="s">
        <v>53</v>
      </c>
      <c r="C53" s="13">
        <v>186</v>
      </c>
      <c r="D53" s="13">
        <v>88</v>
      </c>
      <c r="E53" s="13">
        <v>3</v>
      </c>
      <c r="F53" s="13">
        <f>AVERAGE(C53+D53)</f>
        <v>274</v>
      </c>
    </row>
    <row r="54" spans="1:6" ht="18.75" x14ac:dyDescent="0.3">
      <c r="A54" s="13">
        <v>2</v>
      </c>
      <c r="B54" s="11" t="s">
        <v>54</v>
      </c>
      <c r="C54" s="13">
        <v>182</v>
      </c>
      <c r="D54" s="13">
        <v>88</v>
      </c>
      <c r="E54" s="13">
        <v>6</v>
      </c>
      <c r="F54" s="13">
        <f t="shared" ref="F54:F56" si="6">AVERAGE(C54+D54)</f>
        <v>270</v>
      </c>
    </row>
    <row r="55" spans="1:6" ht="18.75" x14ac:dyDescent="0.3">
      <c r="A55" s="13">
        <v>3</v>
      </c>
      <c r="B55" s="11" t="s">
        <v>55</v>
      </c>
      <c r="C55" s="13">
        <v>164</v>
      </c>
      <c r="D55" s="13">
        <v>75</v>
      </c>
      <c r="E55" s="13">
        <v>4</v>
      </c>
      <c r="F55" s="13">
        <f t="shared" si="6"/>
        <v>239</v>
      </c>
    </row>
    <row r="56" spans="1:6" ht="18.75" x14ac:dyDescent="0.3">
      <c r="A56" s="13">
        <v>4</v>
      </c>
      <c r="B56" s="11" t="s">
        <v>56</v>
      </c>
      <c r="C56" s="13">
        <v>164</v>
      </c>
      <c r="D56" s="13">
        <v>59</v>
      </c>
      <c r="E56" s="13">
        <v>8</v>
      </c>
      <c r="F56" s="13">
        <f t="shared" si="6"/>
        <v>223</v>
      </c>
    </row>
    <row r="57" spans="1:6" ht="18.75" x14ac:dyDescent="0.3">
      <c r="A57" s="13"/>
      <c r="B57" s="11" t="s">
        <v>22</v>
      </c>
      <c r="C57" s="13">
        <f>AVERAGE(C53+C54+C55+C56)</f>
        <v>696</v>
      </c>
      <c r="D57" s="13">
        <f>AVERAGE(D53+D54+D55+D56)</f>
        <v>310</v>
      </c>
      <c r="E57" s="13">
        <f>AVERAGE(E53+E54+E55+E56)</f>
        <v>21</v>
      </c>
      <c r="F57" s="13">
        <f>AVERAGE(F53+F54+F55+F56)</f>
        <v>1006</v>
      </c>
    </row>
    <row r="59" spans="1:6" ht="18.75" x14ac:dyDescent="0.3">
      <c r="A59" s="11" t="s">
        <v>19</v>
      </c>
      <c r="B59" s="12" t="s">
        <v>49</v>
      </c>
      <c r="C59" s="11"/>
      <c r="D59" s="11"/>
      <c r="E59" s="11"/>
      <c r="F59" s="11"/>
    </row>
    <row r="60" spans="1:6" ht="18.75" x14ac:dyDescent="0.3">
      <c r="A60" s="11"/>
      <c r="B60" s="11" t="s">
        <v>20</v>
      </c>
      <c r="C60" s="11" t="s">
        <v>3</v>
      </c>
      <c r="D60" s="11" t="s">
        <v>21</v>
      </c>
      <c r="E60" s="11" t="s">
        <v>5</v>
      </c>
      <c r="F60" s="11" t="s">
        <v>6</v>
      </c>
    </row>
    <row r="61" spans="1:6" ht="18.75" x14ac:dyDescent="0.3">
      <c r="A61" s="13">
        <v>1</v>
      </c>
      <c r="B61" s="11" t="s">
        <v>57</v>
      </c>
      <c r="C61" s="13">
        <v>153</v>
      </c>
      <c r="D61" s="13">
        <v>74</v>
      </c>
      <c r="E61" s="13">
        <v>7</v>
      </c>
      <c r="F61" s="13">
        <f>AVERAGE(C61+D61)</f>
        <v>227</v>
      </c>
    </row>
    <row r="62" spans="1:6" ht="18.75" x14ac:dyDescent="0.3">
      <c r="A62" s="13">
        <v>2</v>
      </c>
      <c r="B62" s="11" t="s">
        <v>58</v>
      </c>
      <c r="C62" s="13">
        <v>102</v>
      </c>
      <c r="D62" s="13">
        <v>34</v>
      </c>
      <c r="E62" s="13">
        <v>20</v>
      </c>
      <c r="F62" s="13">
        <f t="shared" ref="F62:F64" si="7">AVERAGE(C62+D62)</f>
        <v>136</v>
      </c>
    </row>
    <row r="63" spans="1:6" ht="18.75" x14ac:dyDescent="0.3">
      <c r="A63" s="13">
        <v>3</v>
      </c>
      <c r="B63" s="11" t="s">
        <v>59</v>
      </c>
      <c r="C63" s="13">
        <v>87</v>
      </c>
      <c r="D63" s="13">
        <v>42</v>
      </c>
      <c r="E63" s="13">
        <v>22</v>
      </c>
      <c r="F63" s="13">
        <f t="shared" si="7"/>
        <v>129</v>
      </c>
    </row>
    <row r="64" spans="1:6" ht="18.75" x14ac:dyDescent="0.3">
      <c r="A64" s="13">
        <v>4</v>
      </c>
      <c r="B64" s="11" t="s">
        <v>60</v>
      </c>
      <c r="C64" s="13">
        <v>99</v>
      </c>
      <c r="D64" s="13">
        <v>26</v>
      </c>
      <c r="E64" s="13">
        <v>25</v>
      </c>
      <c r="F64" s="13">
        <f t="shared" si="7"/>
        <v>125</v>
      </c>
    </row>
    <row r="65" spans="1:6" ht="18.75" x14ac:dyDescent="0.3">
      <c r="A65" s="13"/>
      <c r="B65" s="11" t="s">
        <v>22</v>
      </c>
      <c r="C65" s="13">
        <f>AVERAGE(C61+C62+C63+C64)</f>
        <v>441</v>
      </c>
      <c r="D65" s="13">
        <f>AVERAGE(D61+D62+D63+D64)</f>
        <v>176</v>
      </c>
      <c r="E65" s="13">
        <f>AVERAGE(E61+E62+E63+E64)</f>
        <v>74</v>
      </c>
      <c r="F65" s="13">
        <f>AVERAGE(F61+F62+F63+F64)</f>
        <v>617</v>
      </c>
    </row>
    <row r="67" spans="1:6" ht="18.75" x14ac:dyDescent="0.3">
      <c r="A67" s="11" t="s">
        <v>19</v>
      </c>
      <c r="B67" s="12" t="s">
        <v>66</v>
      </c>
      <c r="C67" s="11"/>
      <c r="D67" s="11"/>
      <c r="E67" s="11"/>
      <c r="F67" s="11"/>
    </row>
    <row r="68" spans="1:6" ht="18.75" x14ac:dyDescent="0.3">
      <c r="A68" s="11"/>
      <c r="B68" s="11" t="s">
        <v>20</v>
      </c>
      <c r="C68" s="11" t="s">
        <v>3</v>
      </c>
      <c r="D68" s="11" t="s">
        <v>21</v>
      </c>
      <c r="E68" s="11" t="s">
        <v>5</v>
      </c>
      <c r="F68" s="11" t="s">
        <v>6</v>
      </c>
    </row>
    <row r="69" spans="1:6" ht="18.75" x14ac:dyDescent="0.3">
      <c r="A69" s="13">
        <v>1</v>
      </c>
      <c r="B69" s="11" t="s">
        <v>61</v>
      </c>
      <c r="C69" s="13">
        <v>134</v>
      </c>
      <c r="D69" s="13">
        <v>41</v>
      </c>
      <c r="E69" s="13">
        <v>21</v>
      </c>
      <c r="F69" s="13">
        <f>AVERAGE(C69+D69)</f>
        <v>175</v>
      </c>
    </row>
    <row r="70" spans="1:6" ht="18.75" x14ac:dyDescent="0.3">
      <c r="A70" s="13">
        <v>2</v>
      </c>
      <c r="B70" s="11" t="s">
        <v>62</v>
      </c>
      <c r="C70" s="13">
        <v>121</v>
      </c>
      <c r="D70" s="13">
        <v>51</v>
      </c>
      <c r="E70" s="13">
        <v>18</v>
      </c>
      <c r="F70" s="13">
        <f t="shared" ref="F70:F72" si="8">AVERAGE(C70+D70)</f>
        <v>172</v>
      </c>
    </row>
    <row r="71" spans="1:6" ht="18.75" x14ac:dyDescent="0.3">
      <c r="A71" s="13">
        <v>3</v>
      </c>
      <c r="B71" s="11" t="s">
        <v>63</v>
      </c>
      <c r="C71" s="13">
        <v>113</v>
      </c>
      <c r="D71" s="13">
        <v>57</v>
      </c>
      <c r="E71" s="13">
        <v>14</v>
      </c>
      <c r="F71" s="13">
        <f t="shared" si="8"/>
        <v>170</v>
      </c>
    </row>
    <row r="72" spans="1:6" ht="18.75" x14ac:dyDescent="0.3">
      <c r="A72" s="13">
        <v>4</v>
      </c>
      <c r="B72" s="11" t="s">
        <v>64</v>
      </c>
      <c r="C72" s="13">
        <v>128</v>
      </c>
      <c r="D72" s="13">
        <v>24</v>
      </c>
      <c r="E72" s="13">
        <v>25</v>
      </c>
      <c r="F72" s="13">
        <f t="shared" si="8"/>
        <v>152</v>
      </c>
    </row>
    <row r="73" spans="1:6" ht="18.75" x14ac:dyDescent="0.3">
      <c r="A73" s="13"/>
      <c r="B73" s="11" t="s">
        <v>22</v>
      </c>
      <c r="C73" s="13">
        <f>AVERAGE(C69+C70+C71+C72)</f>
        <v>496</v>
      </c>
      <c r="D73" s="13">
        <f>AVERAGE(D69+D70+D71+D72)</f>
        <v>173</v>
      </c>
      <c r="E73" s="13">
        <f>AVERAGE(E69+E70+E71+E72)</f>
        <v>78</v>
      </c>
      <c r="F73" s="13">
        <f>AVERAGE(F69+F70+F71+F72)</f>
        <v>669</v>
      </c>
    </row>
    <row r="75" spans="1:6" ht="18.75" x14ac:dyDescent="0.3">
      <c r="A75" s="11" t="s">
        <v>19</v>
      </c>
      <c r="B75" s="12" t="s">
        <v>8</v>
      </c>
      <c r="C75" s="11"/>
      <c r="D75" s="11"/>
      <c r="E75" s="11"/>
      <c r="F75" s="11"/>
    </row>
    <row r="76" spans="1:6" ht="18.75" x14ac:dyDescent="0.3">
      <c r="A76" s="11"/>
      <c r="B76" s="11" t="s">
        <v>20</v>
      </c>
      <c r="C76" s="11" t="s">
        <v>3</v>
      </c>
      <c r="D76" s="11" t="s">
        <v>21</v>
      </c>
      <c r="E76" s="11" t="s">
        <v>5</v>
      </c>
      <c r="F76" s="11" t="s">
        <v>6</v>
      </c>
    </row>
    <row r="77" spans="1:6" ht="18.75" x14ac:dyDescent="0.3">
      <c r="A77" s="13">
        <v>1</v>
      </c>
      <c r="B77" s="11" t="s">
        <v>67</v>
      </c>
      <c r="C77" s="13">
        <v>159</v>
      </c>
      <c r="D77" s="13">
        <v>79</v>
      </c>
      <c r="E77" s="13">
        <v>3</v>
      </c>
      <c r="F77" s="13">
        <f>AVERAGE(C77+D77)</f>
        <v>238</v>
      </c>
    </row>
    <row r="78" spans="1:6" ht="18.75" x14ac:dyDescent="0.3">
      <c r="A78" s="13">
        <v>2</v>
      </c>
      <c r="B78" s="11" t="s">
        <v>68</v>
      </c>
      <c r="C78" s="13">
        <v>126</v>
      </c>
      <c r="D78" s="13">
        <v>34</v>
      </c>
      <c r="E78" s="13">
        <v>22</v>
      </c>
      <c r="F78" s="13">
        <f t="shared" ref="F78:F80" si="9">AVERAGE(C78+D78)</f>
        <v>160</v>
      </c>
    </row>
    <row r="79" spans="1:6" ht="18.75" x14ac:dyDescent="0.3">
      <c r="A79" s="13">
        <v>3</v>
      </c>
      <c r="B79" s="11" t="s">
        <v>69</v>
      </c>
      <c r="C79" s="13">
        <v>134</v>
      </c>
      <c r="D79" s="13">
        <v>25</v>
      </c>
      <c r="E79" s="13">
        <v>21</v>
      </c>
      <c r="F79" s="13">
        <f t="shared" si="9"/>
        <v>159</v>
      </c>
    </row>
    <row r="80" spans="1:6" ht="18.75" x14ac:dyDescent="0.3">
      <c r="A80" s="13">
        <v>4</v>
      </c>
      <c r="B80" s="11" t="s">
        <v>70</v>
      </c>
      <c r="C80" s="13">
        <v>118</v>
      </c>
      <c r="D80" s="13">
        <v>39</v>
      </c>
      <c r="E80" s="13">
        <v>21</v>
      </c>
      <c r="F80" s="13">
        <f t="shared" si="9"/>
        <v>157</v>
      </c>
    </row>
    <row r="81" spans="1:6" ht="18.75" x14ac:dyDescent="0.3">
      <c r="A81" s="13"/>
      <c r="B81" s="11" t="s">
        <v>22</v>
      </c>
      <c r="C81" s="13">
        <f>AVERAGE(C77+C78+C79+C80)</f>
        <v>537</v>
      </c>
      <c r="D81" s="13">
        <f>AVERAGE(D77+D78+D79+D80)</f>
        <v>177</v>
      </c>
      <c r="E81" s="13">
        <f>AVERAGE(E77+E78+E79+E80)</f>
        <v>67</v>
      </c>
      <c r="F81" s="13">
        <f>AVERAGE(F77+F78+F79+F80)</f>
        <v>714</v>
      </c>
    </row>
    <row r="83" spans="1:6" ht="18.75" x14ac:dyDescent="0.3">
      <c r="A83" s="11" t="s">
        <v>19</v>
      </c>
      <c r="B83" s="12" t="s">
        <v>41</v>
      </c>
      <c r="C83" s="11"/>
      <c r="D83" s="11"/>
      <c r="E83" s="11"/>
      <c r="F83" s="11"/>
    </row>
    <row r="84" spans="1:6" ht="18.75" x14ac:dyDescent="0.3">
      <c r="A84" s="11"/>
      <c r="B84" s="11" t="s">
        <v>20</v>
      </c>
      <c r="C84" s="11" t="s">
        <v>3</v>
      </c>
      <c r="D84" s="11" t="s">
        <v>21</v>
      </c>
      <c r="E84" s="11" t="s">
        <v>5</v>
      </c>
      <c r="F84" s="11" t="s">
        <v>6</v>
      </c>
    </row>
    <row r="85" spans="1:6" ht="18.75" x14ac:dyDescent="0.3">
      <c r="A85" s="13">
        <v>1</v>
      </c>
      <c r="B85" s="11" t="s">
        <v>71</v>
      </c>
      <c r="C85" s="13">
        <v>178</v>
      </c>
      <c r="D85" s="13">
        <v>106</v>
      </c>
      <c r="E85" s="13">
        <v>3</v>
      </c>
      <c r="F85" s="13">
        <f>AVERAGE(C85+D85)</f>
        <v>284</v>
      </c>
    </row>
    <row r="86" spans="1:6" ht="18.75" x14ac:dyDescent="0.3">
      <c r="A86" s="13">
        <v>2</v>
      </c>
      <c r="B86" s="11" t="s">
        <v>72</v>
      </c>
      <c r="C86" s="13">
        <v>196</v>
      </c>
      <c r="D86" s="13">
        <v>87</v>
      </c>
      <c r="E86" s="13">
        <v>4</v>
      </c>
      <c r="F86" s="13">
        <f t="shared" ref="F86:F88" si="10">AVERAGE(C86+D86)</f>
        <v>283</v>
      </c>
    </row>
    <row r="87" spans="1:6" ht="18.75" x14ac:dyDescent="0.3">
      <c r="A87" s="13">
        <v>3</v>
      </c>
      <c r="B87" s="11" t="s">
        <v>73</v>
      </c>
      <c r="C87" s="13">
        <v>183</v>
      </c>
      <c r="D87" s="13">
        <v>96</v>
      </c>
      <c r="E87" s="13">
        <v>2</v>
      </c>
      <c r="F87" s="13">
        <f t="shared" si="10"/>
        <v>279</v>
      </c>
    </row>
    <row r="88" spans="1:6" ht="18.75" x14ac:dyDescent="0.3">
      <c r="A88" s="13">
        <v>4</v>
      </c>
      <c r="B88" s="11" t="s">
        <v>74</v>
      </c>
      <c r="C88" s="13">
        <v>187</v>
      </c>
      <c r="D88" s="13">
        <v>80</v>
      </c>
      <c r="E88" s="13">
        <v>3</v>
      </c>
      <c r="F88" s="13">
        <f t="shared" si="10"/>
        <v>267</v>
      </c>
    </row>
    <row r="89" spans="1:6" ht="18.75" x14ac:dyDescent="0.3">
      <c r="A89" s="13"/>
      <c r="B89" s="11" t="s">
        <v>22</v>
      </c>
      <c r="C89" s="13">
        <f>AVERAGE(C85+C86+C87+C88)</f>
        <v>744</v>
      </c>
      <c r="D89" s="13">
        <f>AVERAGE(D85+D86+D87+D88)</f>
        <v>369</v>
      </c>
      <c r="E89" s="13">
        <f>AVERAGE(E85+E86+E87+E88)</f>
        <v>12</v>
      </c>
      <c r="F89" s="13">
        <f>AVERAGE(F85+F86+F87+F88)</f>
        <v>1113</v>
      </c>
    </row>
    <row r="91" spans="1:6" ht="18.75" x14ac:dyDescent="0.3">
      <c r="A91" s="11" t="s">
        <v>19</v>
      </c>
      <c r="B91" s="12" t="s">
        <v>42</v>
      </c>
      <c r="C91" s="11"/>
      <c r="D91" s="11"/>
      <c r="E91" s="11"/>
      <c r="F91" s="11"/>
    </row>
    <row r="92" spans="1:6" ht="18.75" x14ac:dyDescent="0.3">
      <c r="A92" s="11"/>
      <c r="B92" s="11" t="s">
        <v>20</v>
      </c>
      <c r="C92" s="11" t="s">
        <v>3</v>
      </c>
      <c r="D92" s="11" t="s">
        <v>21</v>
      </c>
      <c r="E92" s="11" t="s">
        <v>5</v>
      </c>
      <c r="F92" s="11" t="s">
        <v>6</v>
      </c>
    </row>
    <row r="93" spans="1:6" ht="18.75" x14ac:dyDescent="0.3">
      <c r="A93" s="13">
        <v>1</v>
      </c>
      <c r="B93" s="11" t="s">
        <v>75</v>
      </c>
      <c r="C93" s="13">
        <v>190</v>
      </c>
      <c r="D93" s="13">
        <v>93</v>
      </c>
      <c r="E93" s="13">
        <v>6</v>
      </c>
      <c r="F93" s="13">
        <f>AVERAGE(C93+D93)</f>
        <v>283</v>
      </c>
    </row>
    <row r="94" spans="1:6" ht="18.75" x14ac:dyDescent="0.3">
      <c r="A94" s="13">
        <v>2</v>
      </c>
      <c r="B94" s="11" t="s">
        <v>76</v>
      </c>
      <c r="C94" s="13">
        <v>190</v>
      </c>
      <c r="D94" s="13">
        <v>61</v>
      </c>
      <c r="E94" s="13">
        <v>4</v>
      </c>
      <c r="F94" s="13">
        <f t="shared" ref="F94:F96" si="11">AVERAGE(C94+D94)</f>
        <v>251</v>
      </c>
    </row>
    <row r="95" spans="1:6" ht="18.75" x14ac:dyDescent="0.3">
      <c r="A95" s="13">
        <v>3</v>
      </c>
      <c r="B95" s="11" t="s">
        <v>77</v>
      </c>
      <c r="C95" s="13">
        <v>166</v>
      </c>
      <c r="D95" s="13">
        <v>69</v>
      </c>
      <c r="E95" s="13">
        <v>5</v>
      </c>
      <c r="F95" s="13">
        <f t="shared" si="11"/>
        <v>235</v>
      </c>
    </row>
    <row r="96" spans="1:6" ht="18.75" x14ac:dyDescent="0.3">
      <c r="A96" s="13">
        <v>4</v>
      </c>
      <c r="B96" s="11" t="s">
        <v>78</v>
      </c>
      <c r="C96" s="13">
        <v>164</v>
      </c>
      <c r="D96" s="13">
        <v>70</v>
      </c>
      <c r="E96" s="13">
        <v>9</v>
      </c>
      <c r="F96" s="13">
        <f t="shared" si="11"/>
        <v>234</v>
      </c>
    </row>
    <row r="97" spans="1:6" ht="18.75" x14ac:dyDescent="0.3">
      <c r="A97" s="13"/>
      <c r="B97" s="11" t="s">
        <v>22</v>
      </c>
      <c r="C97" s="13">
        <f>AVERAGE(C93+C94+C95+C96)</f>
        <v>710</v>
      </c>
      <c r="D97" s="13">
        <f>AVERAGE(D93+D94+D95+D96)</f>
        <v>293</v>
      </c>
      <c r="E97" s="13">
        <f>AVERAGE(E93+E94+E95+E96)</f>
        <v>24</v>
      </c>
      <c r="F97" s="13">
        <f>AVERAGE(F93+F94+F95+F96)</f>
        <v>1003</v>
      </c>
    </row>
    <row r="99" spans="1:6" ht="18.75" x14ac:dyDescent="0.3">
      <c r="A99" s="11" t="s">
        <v>19</v>
      </c>
      <c r="B99" s="12" t="s">
        <v>11</v>
      </c>
      <c r="C99" s="11"/>
      <c r="D99" s="11"/>
      <c r="E99" s="11"/>
      <c r="F99" s="11"/>
    </row>
    <row r="100" spans="1:6" ht="18.75" x14ac:dyDescent="0.3">
      <c r="A100" s="11"/>
      <c r="B100" s="11" t="s">
        <v>20</v>
      </c>
      <c r="C100" s="11" t="s">
        <v>3</v>
      </c>
      <c r="D100" s="11" t="s">
        <v>21</v>
      </c>
      <c r="E100" s="11" t="s">
        <v>5</v>
      </c>
      <c r="F100" s="11" t="s">
        <v>6</v>
      </c>
    </row>
    <row r="101" spans="1:6" ht="18.75" x14ac:dyDescent="0.3">
      <c r="A101" s="13">
        <v>1</v>
      </c>
      <c r="B101" s="11" t="s">
        <v>79</v>
      </c>
      <c r="C101" s="13">
        <v>189</v>
      </c>
      <c r="D101" s="13">
        <v>97</v>
      </c>
      <c r="E101" s="13">
        <v>4</v>
      </c>
      <c r="F101" s="13">
        <f>AVERAGE(C101+D101)</f>
        <v>286</v>
      </c>
    </row>
    <row r="102" spans="1:6" ht="18.75" x14ac:dyDescent="0.3">
      <c r="A102" s="13">
        <v>2</v>
      </c>
      <c r="B102" s="11" t="s">
        <v>80</v>
      </c>
      <c r="C102" s="13">
        <v>184</v>
      </c>
      <c r="D102" s="13">
        <v>88</v>
      </c>
      <c r="E102" s="13">
        <v>2</v>
      </c>
      <c r="F102" s="13">
        <f t="shared" ref="F102:F104" si="12">AVERAGE(C102+D102)</f>
        <v>272</v>
      </c>
    </row>
    <row r="103" spans="1:6" ht="18.75" x14ac:dyDescent="0.3">
      <c r="A103" s="13">
        <v>3</v>
      </c>
      <c r="B103" s="11" t="s">
        <v>81</v>
      </c>
      <c r="C103" s="13">
        <v>178</v>
      </c>
      <c r="D103" s="13">
        <v>87</v>
      </c>
      <c r="E103" s="13">
        <v>7</v>
      </c>
      <c r="F103" s="13">
        <f t="shared" si="12"/>
        <v>265</v>
      </c>
    </row>
    <row r="104" spans="1:6" ht="18.75" x14ac:dyDescent="0.3">
      <c r="A104" s="13">
        <v>4</v>
      </c>
      <c r="B104" s="11" t="s">
        <v>82</v>
      </c>
      <c r="C104" s="13">
        <v>186</v>
      </c>
      <c r="D104" s="13">
        <v>76</v>
      </c>
      <c r="E104" s="13">
        <v>3</v>
      </c>
      <c r="F104" s="13">
        <f t="shared" si="12"/>
        <v>262</v>
      </c>
    </row>
    <row r="105" spans="1:6" ht="18.75" x14ac:dyDescent="0.3">
      <c r="A105" s="13"/>
      <c r="B105" s="11" t="s">
        <v>22</v>
      </c>
      <c r="C105" s="13">
        <f>AVERAGE(C101+C102+C103+C104)</f>
        <v>737</v>
      </c>
      <c r="D105" s="13">
        <f>AVERAGE(D101+D102+D103+D104)</f>
        <v>348</v>
      </c>
      <c r="E105" s="13">
        <f>AVERAGE(E101+E102+E103+E104)</f>
        <v>16</v>
      </c>
      <c r="F105" s="13">
        <f>AVERAGE(F101+F102+F103+F104)</f>
        <v>1085</v>
      </c>
    </row>
    <row r="107" spans="1:6" ht="18.75" x14ac:dyDescent="0.3">
      <c r="A107" s="11" t="s">
        <v>19</v>
      </c>
      <c r="B107" s="12" t="s">
        <v>44</v>
      </c>
      <c r="C107" s="11"/>
      <c r="D107" s="11"/>
      <c r="E107" s="11"/>
      <c r="F107" s="11"/>
    </row>
    <row r="108" spans="1:6" ht="18.75" x14ac:dyDescent="0.3">
      <c r="A108" s="11"/>
      <c r="B108" s="11" t="s">
        <v>20</v>
      </c>
      <c r="C108" s="11" t="s">
        <v>3</v>
      </c>
      <c r="D108" s="11" t="s">
        <v>21</v>
      </c>
      <c r="E108" s="11" t="s">
        <v>5</v>
      </c>
      <c r="F108" s="11" t="s">
        <v>6</v>
      </c>
    </row>
    <row r="109" spans="1:6" ht="18.75" x14ac:dyDescent="0.3">
      <c r="A109" s="13">
        <v>1</v>
      </c>
      <c r="B109" s="11" t="s">
        <v>83</v>
      </c>
      <c r="C109" s="13">
        <v>166</v>
      </c>
      <c r="D109" s="13">
        <v>78</v>
      </c>
      <c r="E109" s="13">
        <v>3</v>
      </c>
      <c r="F109" s="13">
        <f>AVERAGE(C109+D109)</f>
        <v>244</v>
      </c>
    </row>
    <row r="110" spans="1:6" ht="18.75" x14ac:dyDescent="0.3">
      <c r="A110" s="13">
        <v>2</v>
      </c>
      <c r="B110" s="11" t="s">
        <v>84</v>
      </c>
      <c r="C110" s="13">
        <v>157</v>
      </c>
      <c r="D110" s="13">
        <v>78</v>
      </c>
      <c r="E110" s="13">
        <v>7</v>
      </c>
      <c r="F110" s="13">
        <f t="shared" ref="F110:F112" si="13">AVERAGE(C110+D110)</f>
        <v>235</v>
      </c>
    </row>
    <row r="111" spans="1:6" ht="18.75" x14ac:dyDescent="0.3">
      <c r="A111" s="13">
        <v>3</v>
      </c>
      <c r="B111" s="11" t="s">
        <v>85</v>
      </c>
      <c r="C111" s="13">
        <v>168</v>
      </c>
      <c r="D111" s="13">
        <v>59</v>
      </c>
      <c r="E111" s="13">
        <v>13</v>
      </c>
      <c r="F111" s="13">
        <f t="shared" si="13"/>
        <v>227</v>
      </c>
    </row>
    <row r="112" spans="1:6" ht="18.75" x14ac:dyDescent="0.3">
      <c r="A112" s="13">
        <v>4</v>
      </c>
      <c r="B112" s="11" t="s">
        <v>86</v>
      </c>
      <c r="C112" s="13">
        <v>151</v>
      </c>
      <c r="D112" s="13">
        <v>61</v>
      </c>
      <c r="E112" s="13">
        <v>8</v>
      </c>
      <c r="F112" s="13">
        <f t="shared" si="13"/>
        <v>212</v>
      </c>
    </row>
    <row r="113" spans="1:6" ht="18.75" x14ac:dyDescent="0.3">
      <c r="A113" s="13"/>
      <c r="B113" s="11" t="s">
        <v>22</v>
      </c>
      <c r="C113" s="13">
        <f>AVERAGE(C109+C110+C111+C112)</f>
        <v>642</v>
      </c>
      <c r="D113" s="13">
        <f>AVERAGE(D109+D110+D111+D112)</f>
        <v>276</v>
      </c>
      <c r="E113" s="13">
        <f>AVERAGE(E109+E110+E111+E112)</f>
        <v>31</v>
      </c>
      <c r="F113" s="13">
        <f>AVERAGE(F109+F110+F111+F112)</f>
        <v>918</v>
      </c>
    </row>
    <row r="115" spans="1:6" ht="18.75" x14ac:dyDescent="0.3">
      <c r="A115" s="11" t="s">
        <v>19</v>
      </c>
      <c r="B115" s="12" t="s">
        <v>43</v>
      </c>
      <c r="C115" s="11"/>
      <c r="D115" s="11"/>
      <c r="E115" s="11"/>
      <c r="F115" s="11"/>
    </row>
    <row r="116" spans="1:6" ht="18.75" x14ac:dyDescent="0.3">
      <c r="A116" s="11"/>
      <c r="B116" s="11" t="s">
        <v>20</v>
      </c>
      <c r="C116" s="11" t="s">
        <v>3</v>
      </c>
      <c r="D116" s="11" t="s">
        <v>21</v>
      </c>
      <c r="E116" s="11" t="s">
        <v>5</v>
      </c>
      <c r="F116" s="11" t="s">
        <v>6</v>
      </c>
    </row>
    <row r="117" spans="1:6" ht="18.75" x14ac:dyDescent="0.3">
      <c r="A117" s="13">
        <v>1</v>
      </c>
      <c r="B117" s="11" t="s">
        <v>87</v>
      </c>
      <c r="C117" s="13">
        <v>196</v>
      </c>
      <c r="D117" s="13">
        <v>76</v>
      </c>
      <c r="E117" s="13">
        <v>2</v>
      </c>
      <c r="F117" s="13">
        <f>AVERAGE(C117+D117)</f>
        <v>272</v>
      </c>
    </row>
    <row r="118" spans="1:6" ht="18.75" x14ac:dyDescent="0.3">
      <c r="A118" s="13">
        <v>2</v>
      </c>
      <c r="B118" s="11" t="s">
        <v>88</v>
      </c>
      <c r="C118" s="13">
        <v>168</v>
      </c>
      <c r="D118" s="13">
        <v>94</v>
      </c>
      <c r="E118" s="13">
        <v>4</v>
      </c>
      <c r="F118" s="13">
        <f t="shared" ref="F118:F120" si="14">AVERAGE(C118+D118)</f>
        <v>262</v>
      </c>
    </row>
    <row r="119" spans="1:6" ht="18.75" x14ac:dyDescent="0.3">
      <c r="A119" s="13">
        <v>3</v>
      </c>
      <c r="B119" s="11" t="s">
        <v>89</v>
      </c>
      <c r="C119" s="13">
        <v>180</v>
      </c>
      <c r="D119" s="13">
        <v>78</v>
      </c>
      <c r="E119" s="13">
        <v>3</v>
      </c>
      <c r="F119" s="13">
        <f t="shared" si="14"/>
        <v>258</v>
      </c>
    </row>
    <row r="120" spans="1:6" ht="18.75" x14ac:dyDescent="0.3">
      <c r="A120" s="13">
        <v>4</v>
      </c>
      <c r="B120" s="11" t="s">
        <v>90</v>
      </c>
      <c r="C120" s="13">
        <v>181</v>
      </c>
      <c r="D120" s="13">
        <v>61</v>
      </c>
      <c r="E120" s="13">
        <v>6</v>
      </c>
      <c r="F120" s="13">
        <f t="shared" si="14"/>
        <v>242</v>
      </c>
    </row>
    <row r="121" spans="1:6" ht="18.75" x14ac:dyDescent="0.3">
      <c r="A121" s="13"/>
      <c r="B121" s="11" t="s">
        <v>22</v>
      </c>
      <c r="C121" s="13">
        <f>AVERAGE(C117+C118+C119+C120)</f>
        <v>725</v>
      </c>
      <c r="D121" s="13">
        <f>AVERAGE(D117+D118+D119+D120)</f>
        <v>309</v>
      </c>
      <c r="E121" s="13">
        <f>AVERAGE(E117+E118+E119+E120)</f>
        <v>15</v>
      </c>
      <c r="F121" s="13">
        <f>AVERAGE(F117+F118+F119+F120)</f>
        <v>1034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Skupno</vt:lpstr>
      <vt:lpstr>List2</vt:lpstr>
      <vt:lpstr>Rezultati</vt:lpstr>
      <vt:lpstr>List4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2006-11-28T10:36:17Z</dcterms:created>
  <dcterms:modified xsi:type="dcterms:W3CDTF">2017-09-23T09:12:44Z</dcterms:modified>
</cp:coreProperties>
</file>