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900" windowHeight="12150"/>
  </bookViews>
  <sheets>
    <sheet name="ZBIR" sheetId="1" r:id="rId1"/>
    <sheet name="List2" sheetId="2" r:id="rId2"/>
    <sheet name="List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F24" i="1" l="1"/>
  <c r="E16" i="1"/>
  <c r="F35" i="1"/>
  <c r="F36" i="1"/>
  <c r="E14" i="1"/>
  <c r="E15" i="1"/>
  <c r="F14" i="1" s="1"/>
  <c r="E18" i="1"/>
  <c r="F18" i="1" s="1"/>
  <c r="E19" i="1"/>
  <c r="E20" i="1"/>
  <c r="F20" i="1" s="1"/>
  <c r="E21" i="1"/>
  <c r="E22" i="1"/>
  <c r="F23" i="1"/>
  <c r="E17" i="1" l="1"/>
  <c r="F16" i="1" s="1"/>
  <c r="F34" i="1"/>
  <c r="F37" i="1" l="1"/>
  <c r="F13" i="1"/>
  <c r="F25" i="1"/>
  <c r="F26" i="1" s="1"/>
  <c r="F27" i="1" s="1"/>
  <c r="F38" i="1" l="1"/>
  <c r="F39" i="1" s="1"/>
  <c r="F29" i="1"/>
  <c r="F31" i="1" s="1"/>
  <c r="F41" i="1" l="1"/>
  <c r="F43" i="1" s="1"/>
  <c r="F46" i="1" s="1"/>
  <c r="F45" i="1"/>
</calcChain>
</file>

<file path=xl/sharedStrings.xml><?xml version="1.0" encoding="utf-8"?>
<sst xmlns="http://schemas.openxmlformats.org/spreadsheetml/2006/main" count="59" uniqueCount="53">
  <si>
    <t>Investitor:</t>
  </si>
  <si>
    <t>Občina Muta</t>
  </si>
  <si>
    <t>Glavni trg 17, 2366 Muta</t>
  </si>
  <si>
    <r>
      <t>Objekt:</t>
    </r>
    <r>
      <rPr>
        <b/>
        <sz val="12"/>
        <rFont val="Arial"/>
        <family val="2"/>
        <charset val="238"/>
      </rPr>
      <t xml:space="preserve"> </t>
    </r>
  </si>
  <si>
    <t>Z B I R   VSEH DEL</t>
  </si>
  <si>
    <t>€</t>
  </si>
  <si>
    <t xml:space="preserve">NETO VREDNOST </t>
  </si>
  <si>
    <t>POPUST</t>
  </si>
  <si>
    <t xml:space="preserve">DDV  </t>
  </si>
  <si>
    <t>PRENOVA OBJEKTA KIENHOFEN IN ROTENTURN</t>
  </si>
  <si>
    <t>Datum:</t>
  </si>
  <si>
    <t>Opcija ponudbe:</t>
  </si>
  <si>
    <t>Ponudnik:</t>
  </si>
  <si>
    <t>Opombe:</t>
  </si>
  <si>
    <t>Gradbena in obrtniška dela</t>
  </si>
  <si>
    <t>Strojne instalacije</t>
  </si>
  <si>
    <t>Elektro instalacije</t>
  </si>
  <si>
    <t>skupaj</t>
  </si>
  <si>
    <t>KIENHOFEN SKUPAJ z DDV</t>
  </si>
  <si>
    <t>KIENHOFEN</t>
  </si>
  <si>
    <t>Stavbno pohištvo</t>
  </si>
  <si>
    <t>Sanacija vlage</t>
  </si>
  <si>
    <t>SKUPAJ A + B brez DDV</t>
  </si>
  <si>
    <t>SKUPAJ A + B z DDV</t>
  </si>
  <si>
    <t>ROTENTURN SKUPAJ z DDV</t>
  </si>
  <si>
    <t>ROTENTURN</t>
  </si>
  <si>
    <t>UREDITEV NOTRANJOSTI OBJEKTA</t>
  </si>
  <si>
    <t>MENJAVA OKEN</t>
  </si>
  <si>
    <t>KANALIZACIJA ZU</t>
  </si>
  <si>
    <t>SANACIJA FASADE</t>
  </si>
  <si>
    <t>OBNOVA STREHE</t>
  </si>
  <si>
    <t>SANACIJA VLAGE</t>
  </si>
  <si>
    <t>STRELOVOD</t>
  </si>
  <si>
    <t>ZUNANJA UREDITEV</t>
  </si>
  <si>
    <t>JAVNA RAZSVETLJAVA</t>
  </si>
  <si>
    <t>I</t>
  </si>
  <si>
    <t>II</t>
  </si>
  <si>
    <t>1.1.</t>
  </si>
  <si>
    <t>1.2.</t>
  </si>
  <si>
    <t>2.1.</t>
  </si>
  <si>
    <t>2.2.</t>
  </si>
  <si>
    <t>3.1.</t>
  </si>
  <si>
    <t>3.2.</t>
  </si>
  <si>
    <t>4.1.</t>
  </si>
  <si>
    <t>4.2.</t>
  </si>
  <si>
    <t>4.3.</t>
  </si>
  <si>
    <t>sklop</t>
  </si>
  <si>
    <t>5</t>
  </si>
  <si>
    <t>6</t>
  </si>
  <si>
    <t>2</t>
  </si>
  <si>
    <t>3</t>
  </si>
  <si>
    <t>Zunanja ureditev</t>
  </si>
  <si>
    <t>PREDRAČUN DEL 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</si>
</sst>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;"/>
    <numFmt numFmtId="165" formatCode="d/m/yyyy;@"/>
    <numFmt numFmtId="166" formatCode="#,##0.00;\-#,##0.00;;"/>
    <numFmt numFmtId="167" formatCode="_ * #,##0_-\ &quot;SIT&quot;_ ;_ * #,##0\-\ &quot;SIT&quot;_ ;_ * &quot;-&quot;_-\ &quot;SIT&quot;_ ;_ @_ "/>
    <numFmt numFmtId="168" formatCode="_ * #,##0_-\ _S_I_T_ ;_ * #,##0\-\ _S_I_T_ ;_ * &quot;-&quot;_-\ _S_I_T_ ;_ @_ 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  <xf numFmtId="0" fontId="17" fillId="0" borderId="0" applyAlignment="0">
      <alignment horizontal="center" vertical="center"/>
    </xf>
  </cellStyleXfs>
  <cellXfs count="123">
    <xf numFmtId="0" fontId="0" fillId="0" borderId="0" xfId="0"/>
    <xf numFmtId="0" fontId="6" fillId="0" borderId="0" xfId="4" applyFont="1" applyProtection="1"/>
    <xf numFmtId="164" fontId="3" fillId="0" borderId="0" xfId="5" applyNumberFormat="1" applyFont="1" applyProtection="1"/>
    <xf numFmtId="4" fontId="3" fillId="0" borderId="0" xfId="5" applyNumberFormat="1" applyFont="1" applyBorder="1" applyProtection="1"/>
    <xf numFmtId="0" fontId="6" fillId="0" borderId="0" xfId="4" applyFont="1" applyAlignment="1" applyProtection="1">
      <alignment horizontal="left"/>
    </xf>
    <xf numFmtId="164" fontId="8" fillId="0" borderId="0" xfId="5" applyNumberFormat="1" applyFont="1" applyProtection="1"/>
    <xf numFmtId="0" fontId="9" fillId="0" borderId="0" xfId="5" applyFont="1" applyProtection="1"/>
    <xf numFmtId="0" fontId="3" fillId="0" borderId="0" xfId="6" applyFont="1" applyProtection="1"/>
    <xf numFmtId="4" fontId="3" fillId="0" borderId="0" xfId="6" applyNumberFormat="1" applyFont="1" applyProtection="1"/>
    <xf numFmtId="164" fontId="8" fillId="0" borderId="0" xfId="6" applyNumberFormat="1" applyFont="1" applyAlignment="1" applyProtection="1">
      <alignment horizontal="right"/>
    </xf>
    <xf numFmtId="4" fontId="3" fillId="0" borderId="0" xfId="6" applyNumberFormat="1" applyFont="1" applyBorder="1" applyProtection="1"/>
    <xf numFmtId="0" fontId="11" fillId="0" borderId="0" xfId="6" applyFont="1" applyAlignment="1" applyProtection="1">
      <alignment horizontal="center"/>
    </xf>
    <xf numFmtId="0" fontId="9" fillId="0" borderId="0" xfId="6" applyFont="1" applyAlignment="1" applyProtection="1">
      <alignment horizontal="center"/>
    </xf>
    <xf numFmtId="4" fontId="3" fillId="0" borderId="0" xfId="6" applyNumberFormat="1" applyFont="1" applyBorder="1" applyAlignment="1" applyProtection="1">
      <alignment vertical="center"/>
    </xf>
    <xf numFmtId="2" fontId="7" fillId="0" borderId="3" xfId="6" applyNumberFormat="1" applyFont="1" applyBorder="1" applyAlignment="1" applyProtection="1">
      <alignment horizontal="left" vertical="center" indent="1"/>
    </xf>
    <xf numFmtId="4" fontId="7" fillId="0" borderId="6" xfId="6" applyNumberFormat="1" applyFont="1" applyBorder="1" applyAlignment="1" applyProtection="1">
      <alignment vertical="center"/>
    </xf>
    <xf numFmtId="4" fontId="8" fillId="0" borderId="0" xfId="6" applyNumberFormat="1" applyFont="1" applyBorder="1" applyAlignment="1" applyProtection="1">
      <alignment horizontal="right" vertical="center"/>
    </xf>
    <xf numFmtId="0" fontId="13" fillId="0" borderId="0" xfId="4" applyFont="1" applyFill="1" applyProtection="1"/>
    <xf numFmtId="4" fontId="13" fillId="0" borderId="0" xfId="4" applyNumberFormat="1" applyFont="1" applyFill="1" applyBorder="1" applyProtection="1"/>
    <xf numFmtId="4" fontId="6" fillId="0" borderId="0" xfId="4" applyNumberFormat="1" applyFont="1" applyFill="1" applyBorder="1" applyProtection="1"/>
    <xf numFmtId="4" fontId="12" fillId="0" borderId="0" xfId="4" applyNumberFormat="1" applyFont="1" applyFill="1" applyBorder="1" applyProtection="1"/>
    <xf numFmtId="164" fontId="7" fillId="0" borderId="4" xfId="6" applyNumberFormat="1" applyFont="1" applyBorder="1" applyAlignment="1" applyProtection="1">
      <alignment horizontal="center" vertical="center"/>
    </xf>
    <xf numFmtId="4" fontId="6" fillId="0" borderId="0" xfId="6" applyNumberFormat="1" applyFont="1" applyBorder="1" applyAlignment="1" applyProtection="1">
      <alignment vertical="center"/>
    </xf>
    <xf numFmtId="2" fontId="7" fillId="0" borderId="10" xfId="6" applyNumberFormat="1" applyFont="1" applyFill="1" applyBorder="1" applyAlignment="1" applyProtection="1">
      <alignment horizontal="left" vertical="center" wrapText="1" indent="1"/>
    </xf>
    <xf numFmtId="4" fontId="6" fillId="0" borderId="1" xfId="6" applyNumberFormat="1" applyFont="1" applyFill="1" applyBorder="1" applyAlignment="1" applyProtection="1">
      <alignment vertical="center"/>
    </xf>
    <xf numFmtId="164" fontId="7" fillId="0" borderId="1" xfId="6" applyNumberFormat="1" applyFont="1" applyFill="1" applyBorder="1" applyAlignment="1" applyProtection="1">
      <alignment horizontal="right" vertical="center"/>
    </xf>
    <xf numFmtId="164" fontId="7" fillId="0" borderId="5" xfId="6" applyNumberFormat="1" applyFont="1" applyFill="1" applyBorder="1" applyAlignment="1" applyProtection="1">
      <alignment horizontal="right" vertical="center"/>
    </xf>
    <xf numFmtId="164" fontId="7" fillId="0" borderId="2" xfId="6" applyNumberFormat="1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13" fillId="0" borderId="0" xfId="4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center"/>
    </xf>
    <xf numFmtId="2" fontId="8" fillId="0" borderId="3" xfId="6" applyNumberFormat="1" applyFont="1" applyBorder="1" applyAlignment="1" applyProtection="1">
      <alignment horizontal="left" vertical="center" indent="1"/>
    </xf>
    <xf numFmtId="166" fontId="8" fillId="0" borderId="1" xfId="6" applyNumberFormat="1" applyFont="1" applyBorder="1" applyAlignment="1" applyProtection="1">
      <alignment horizontal="right" vertical="center"/>
    </xf>
    <xf numFmtId="0" fontId="3" fillId="0" borderId="0" xfId="4" applyFont="1" applyFill="1" applyAlignment="1" applyProtection="1">
      <alignment horizontal="right"/>
    </xf>
    <xf numFmtId="4" fontId="3" fillId="0" borderId="0" xfId="4" applyNumberFormat="1" applyFont="1" applyFill="1" applyProtection="1"/>
    <xf numFmtId="165" fontId="3" fillId="2" borderId="0" xfId="4" quotePrefix="1" applyNumberFormat="1" applyFont="1" applyFill="1" applyAlignment="1" applyProtection="1">
      <alignment horizontal="right" indent="1"/>
      <protection locked="0"/>
    </xf>
    <xf numFmtId="0" fontId="1" fillId="0" borderId="0" xfId="1" applyFont="1" applyFill="1" applyBorder="1" applyAlignment="1" applyProtection="1">
      <alignment wrapText="1"/>
    </xf>
    <xf numFmtId="165" fontId="3" fillId="0" borderId="0" xfId="4" applyNumberFormat="1" applyFont="1" applyFill="1" applyAlignment="1" applyProtection="1">
      <alignment horizontal="right" indent="1"/>
    </xf>
    <xf numFmtId="3" fontId="3" fillId="2" borderId="0" xfId="4" applyNumberFormat="1" applyFont="1" applyFill="1" applyAlignment="1" applyProtection="1">
      <alignment horizontal="right" indent="1"/>
      <protection locked="0"/>
    </xf>
    <xf numFmtId="0" fontId="3" fillId="0" borderId="0" xfId="4" applyFont="1" applyFill="1" applyProtection="1"/>
    <xf numFmtId="2" fontId="7" fillId="0" borderId="10" xfId="6" quotePrefix="1" applyNumberFormat="1" applyFont="1" applyFill="1" applyBorder="1" applyAlignment="1" applyProtection="1">
      <alignment horizontal="center" vertical="center" wrapText="1"/>
    </xf>
    <xf numFmtId="0" fontId="3" fillId="2" borderId="0" xfId="4" applyFont="1" applyFill="1" applyAlignment="1" applyProtection="1">
      <protection locked="0"/>
    </xf>
    <xf numFmtId="0" fontId="8" fillId="2" borderId="0" xfId="4" applyFont="1" applyFill="1" applyAlignment="1" applyProtection="1">
      <protection locked="0"/>
    </xf>
    <xf numFmtId="0" fontId="3" fillId="0" borderId="0" xfId="4" applyFont="1" applyFill="1" applyAlignment="1" applyProtection="1">
      <alignment horizontal="left"/>
    </xf>
    <xf numFmtId="0" fontId="3" fillId="2" borderId="0" xfId="1" applyFont="1" applyFill="1" applyAlignment="1" applyProtection="1">
      <alignment vertical="top"/>
      <protection locked="0"/>
    </xf>
    <xf numFmtId="4" fontId="9" fillId="0" borderId="0" xfId="4" applyNumberFormat="1" applyFont="1" applyFill="1" applyBorder="1" applyProtection="1"/>
    <xf numFmtId="164" fontId="7" fillId="0" borderId="2" xfId="6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top"/>
    </xf>
    <xf numFmtId="0" fontId="15" fillId="0" borderId="0" xfId="0" applyFont="1" applyBorder="1" applyAlignment="1" applyProtection="1">
      <alignment horizontal="center"/>
    </xf>
    <xf numFmtId="2" fontId="6" fillId="0" borderId="10" xfId="6" quotePrefix="1" applyNumberFormat="1" applyFont="1" applyFill="1" applyBorder="1" applyAlignment="1" applyProtection="1">
      <alignment horizontal="center" vertical="center" wrapText="1"/>
    </xf>
    <xf numFmtId="4" fontId="8" fillId="0" borderId="0" xfId="6" applyNumberFormat="1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left" vertical="top"/>
    </xf>
    <xf numFmtId="4" fontId="8" fillId="0" borderId="2" xfId="6" applyNumberFormat="1" applyFont="1" applyFill="1" applyBorder="1" applyAlignment="1" applyProtection="1">
      <alignment vertical="center"/>
    </xf>
    <xf numFmtId="0" fontId="6" fillId="0" borderId="0" xfId="5" applyFont="1" applyAlignment="1" applyProtection="1">
      <alignment horizontal="left"/>
    </xf>
    <xf numFmtId="1" fontId="8" fillId="0" borderId="10" xfId="6" quotePrefix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164" fontId="8" fillId="0" borderId="2" xfId="6" applyNumberFormat="1" applyFont="1" applyFill="1" applyBorder="1" applyAlignment="1" applyProtection="1">
      <alignment horizontal="right" vertical="center"/>
    </xf>
    <xf numFmtId="0" fontId="10" fillId="0" borderId="15" xfId="5" applyFont="1" applyBorder="1" applyAlignment="1" applyProtection="1">
      <alignment horizontal="left"/>
    </xf>
    <xf numFmtId="2" fontId="9" fillId="0" borderId="13" xfId="6" applyNumberFormat="1" applyFont="1" applyFill="1" applyBorder="1" applyAlignment="1" applyProtection="1">
      <alignment horizontal="center" vertical="center" wrapText="1"/>
    </xf>
    <xf numFmtId="2" fontId="9" fillId="0" borderId="14" xfId="6" applyNumberFormat="1" applyFont="1" applyFill="1" applyBorder="1" applyAlignment="1" applyProtection="1">
      <alignment vertical="center" wrapText="1"/>
    </xf>
    <xf numFmtId="2" fontId="7" fillId="0" borderId="3" xfId="6" applyNumberFormat="1" applyFont="1" applyFill="1" applyBorder="1" applyAlignment="1" applyProtection="1">
      <alignment horizontal="left" vertical="center" indent="1"/>
    </xf>
    <xf numFmtId="4" fontId="7" fillId="0" borderId="6" xfId="6" applyNumberFormat="1" applyFont="1" applyFill="1" applyBorder="1" applyAlignment="1" applyProtection="1">
      <alignment vertical="center"/>
    </xf>
    <xf numFmtId="2" fontId="8" fillId="0" borderId="0" xfId="6" applyNumberFormat="1" applyFont="1" applyFill="1" applyBorder="1" applyAlignment="1" applyProtection="1">
      <alignment vertical="center"/>
    </xf>
    <xf numFmtId="4" fontId="3" fillId="0" borderId="0" xfId="6" applyNumberFormat="1" applyFont="1" applyFill="1" applyBorder="1" applyAlignment="1" applyProtection="1">
      <alignment vertical="center"/>
    </xf>
    <xf numFmtId="164" fontId="8" fillId="0" borderId="0" xfId="6" applyNumberFormat="1" applyFont="1" applyFill="1" applyBorder="1" applyAlignment="1" applyProtection="1">
      <alignment horizontal="right" vertical="center"/>
    </xf>
    <xf numFmtId="2" fontId="7" fillId="0" borderId="2" xfId="6" applyNumberFormat="1" applyFont="1" applyFill="1" applyBorder="1" applyAlignment="1" applyProtection="1">
      <alignment horizontal="left" vertical="center" indent="1"/>
    </xf>
    <xf numFmtId="10" fontId="3" fillId="0" borderId="2" xfId="7" applyNumberFormat="1" applyFont="1" applyFill="1" applyBorder="1" applyAlignment="1" applyProtection="1">
      <alignment horizontal="center" vertical="center"/>
    </xf>
    <xf numFmtId="4" fontId="7" fillId="0" borderId="2" xfId="6" applyNumberFormat="1" applyFont="1" applyFill="1" applyBorder="1" applyAlignment="1" applyProtection="1">
      <alignment horizontal="right" vertical="center"/>
    </xf>
    <xf numFmtId="4" fontId="8" fillId="0" borderId="0" xfId="6" applyNumberFormat="1" applyFont="1" applyFill="1" applyBorder="1" applyAlignment="1" applyProtection="1">
      <alignment horizontal="right" vertical="center"/>
    </xf>
    <xf numFmtId="2" fontId="9" fillId="0" borderId="7" xfId="6" applyNumberFormat="1" applyFont="1" applyFill="1" applyBorder="1" applyAlignment="1" applyProtection="1">
      <alignment horizontal="left" vertical="center" wrapText="1" indent="1"/>
    </xf>
    <xf numFmtId="4" fontId="12" fillId="0" borderId="8" xfId="6" applyNumberFormat="1" applyFont="1" applyFill="1" applyBorder="1" applyAlignment="1" applyProtection="1">
      <alignment horizontal="left" vertical="center"/>
    </xf>
    <xf numFmtId="4" fontId="9" fillId="0" borderId="9" xfId="6" applyNumberFormat="1" applyFont="1" applyFill="1" applyBorder="1" applyAlignment="1" applyProtection="1">
      <alignment horizontal="right" vertical="center"/>
    </xf>
    <xf numFmtId="2" fontId="13" fillId="0" borderId="4" xfId="6" applyNumberFormat="1" applyFont="1" applyFill="1" applyBorder="1" applyAlignment="1" applyProtection="1">
      <alignment horizontal="center" vertical="center" wrapText="1"/>
    </xf>
    <xf numFmtId="2" fontId="9" fillId="0" borderId="11" xfId="6" applyNumberFormat="1" applyFont="1" applyFill="1" applyBorder="1" applyAlignment="1" applyProtection="1">
      <alignment horizontal="center" vertical="center" wrapText="1"/>
    </xf>
    <xf numFmtId="164" fontId="7" fillId="0" borderId="4" xfId="6" applyNumberFormat="1" applyFont="1" applyFill="1" applyBorder="1" applyAlignment="1" applyProtection="1">
      <alignment horizontal="center" vertical="center"/>
    </xf>
    <xf numFmtId="4" fontId="6" fillId="0" borderId="0" xfId="6" applyNumberFormat="1" applyFont="1" applyFill="1" applyBorder="1" applyAlignment="1" applyProtection="1">
      <alignment vertical="center"/>
    </xf>
    <xf numFmtId="0" fontId="12" fillId="0" borderId="0" xfId="4" applyFont="1" applyFill="1" applyAlignment="1" applyProtection="1">
      <alignment horizontal="center"/>
    </xf>
    <xf numFmtId="0" fontId="0" fillId="0" borderId="0" xfId="0" applyProtection="1"/>
    <xf numFmtId="0" fontId="4" fillId="0" borderId="0" xfId="1" applyFont="1" applyAlignment="1" applyProtection="1">
      <alignment horizontal="left"/>
    </xf>
    <xf numFmtId="0" fontId="2" fillId="0" borderId="0" xfId="1" applyProtection="1"/>
    <xf numFmtId="164" fontId="3" fillId="0" borderId="0" xfId="1" applyNumberFormat="1" applyFont="1" applyProtection="1"/>
    <xf numFmtId="0" fontId="3" fillId="0" borderId="0" xfId="4" applyFont="1" applyProtection="1"/>
    <xf numFmtId="164" fontId="3" fillId="0" borderId="0" xfId="4" applyNumberFormat="1" applyFont="1" applyProtection="1"/>
    <xf numFmtId="4" fontId="3" fillId="0" borderId="0" xfId="4" applyNumberFormat="1" applyFont="1" applyFill="1" applyBorder="1" applyAlignment="1" applyProtection="1"/>
    <xf numFmtId="0" fontId="19" fillId="0" borderId="0" xfId="0" applyFont="1" applyProtection="1"/>
    <xf numFmtId="49" fontId="8" fillId="0" borderId="2" xfId="4" quotePrefix="1" applyNumberFormat="1" applyFont="1" applyBorder="1" applyAlignment="1" applyProtection="1">
      <alignment horizontal="center"/>
    </xf>
    <xf numFmtId="49" fontId="7" fillId="0" borderId="3" xfId="4" quotePrefix="1" applyNumberFormat="1" applyFont="1" applyBorder="1" applyAlignment="1" applyProtection="1">
      <alignment horizontal="center"/>
    </xf>
    <xf numFmtId="49" fontId="7" fillId="0" borderId="3" xfId="4" applyNumberFormat="1" applyFont="1" applyBorder="1" applyAlignment="1" applyProtection="1">
      <alignment horizontal="left" indent="1"/>
    </xf>
    <xf numFmtId="49" fontId="7" fillId="0" borderId="1" xfId="4" applyNumberFormat="1" applyFont="1" applyBorder="1" applyAlignment="1" applyProtection="1"/>
    <xf numFmtId="0" fontId="6" fillId="0" borderId="0" xfId="1" applyFont="1" applyProtection="1"/>
    <xf numFmtId="49" fontId="8" fillId="0" borderId="2" xfId="1" quotePrefix="1" applyNumberFormat="1" applyFont="1" applyBorder="1" applyAlignment="1" applyProtection="1">
      <alignment horizontal="center"/>
    </xf>
    <xf numFmtId="49" fontId="7" fillId="0" borderId="3" xfId="1" quotePrefix="1" applyNumberFormat="1" applyFont="1" applyBorder="1" applyAlignment="1" applyProtection="1">
      <alignment horizontal="center"/>
    </xf>
    <xf numFmtId="49" fontId="7" fillId="0" borderId="3" xfId="1" applyNumberFormat="1" applyFont="1" applyBorder="1" applyAlignment="1" applyProtection="1">
      <alignment horizontal="left" indent="1"/>
    </xf>
    <xf numFmtId="49" fontId="7" fillId="0" borderId="1" xfId="1" applyNumberFormat="1" applyFont="1" applyBorder="1" applyAlignment="1" applyProtection="1"/>
    <xf numFmtId="0" fontId="12" fillId="0" borderId="0" xfId="1" applyFont="1" applyProtection="1"/>
    <xf numFmtId="0" fontId="12" fillId="0" borderId="0" xfId="1" applyFont="1" applyAlignment="1" applyProtection="1">
      <alignment horizontal="center"/>
    </xf>
    <xf numFmtId="0" fontId="14" fillId="0" borderId="0" xfId="4" applyFont="1" applyFill="1" applyProtection="1"/>
    <xf numFmtId="4" fontId="13" fillId="0" borderId="0" xfId="4" applyNumberFormat="1" applyFont="1" applyFill="1" applyProtection="1"/>
    <xf numFmtId="164" fontId="13" fillId="0" borderId="0" xfId="4" applyNumberFormat="1" applyFont="1" applyFill="1" applyProtection="1"/>
    <xf numFmtId="0" fontId="0" fillId="0" borderId="0" xfId="0" applyFill="1" applyProtection="1"/>
    <xf numFmtId="49" fontId="8" fillId="0" borderId="2" xfId="4" quotePrefix="1" applyNumberFormat="1" applyFont="1" applyFill="1" applyBorder="1" applyAlignment="1" applyProtection="1">
      <alignment horizontal="center"/>
    </xf>
    <xf numFmtId="49" fontId="7" fillId="0" borderId="3" xfId="4" quotePrefix="1" applyNumberFormat="1" applyFont="1" applyFill="1" applyBorder="1" applyAlignment="1" applyProtection="1">
      <alignment horizontal="center"/>
    </xf>
    <xf numFmtId="49" fontId="7" fillId="0" borderId="3" xfId="4" applyNumberFormat="1" applyFont="1" applyFill="1" applyBorder="1" applyAlignment="1" applyProtection="1">
      <alignment horizontal="left" indent="1"/>
    </xf>
    <xf numFmtId="49" fontId="7" fillId="0" borderId="1" xfId="4" applyNumberFormat="1" applyFont="1" applyFill="1" applyBorder="1" applyAlignment="1" applyProtection="1"/>
    <xf numFmtId="0" fontId="2" fillId="0" borderId="0" xfId="1" applyFill="1" applyProtection="1"/>
    <xf numFmtId="0" fontId="6" fillId="0" borderId="0" xfId="1" applyFont="1" applyFill="1" applyProtection="1"/>
    <xf numFmtId="0" fontId="12" fillId="0" borderId="0" xfId="1" applyFont="1" applyFill="1" applyProtection="1"/>
    <xf numFmtId="0" fontId="12" fillId="0" borderId="0" xfId="1" applyFont="1" applyFill="1" applyAlignment="1" applyProtection="1">
      <alignment horizontal="center"/>
    </xf>
    <xf numFmtId="0" fontId="9" fillId="0" borderId="7" xfId="4" applyFont="1" applyFill="1" applyBorder="1" applyProtection="1"/>
    <xf numFmtId="4" fontId="9" fillId="0" borderId="12" xfId="4" applyNumberFormat="1" applyFont="1" applyFill="1" applyBorder="1" applyProtection="1"/>
    <xf numFmtId="164" fontId="9" fillId="0" borderId="9" xfId="4" applyNumberFormat="1" applyFont="1" applyFill="1" applyBorder="1" applyProtection="1"/>
    <xf numFmtId="0" fontId="9" fillId="0" borderId="0" xfId="1" applyFont="1" applyFill="1" applyProtection="1"/>
    <xf numFmtId="0" fontId="18" fillId="0" borderId="0" xfId="0" applyFont="1" applyFill="1" applyProtection="1"/>
    <xf numFmtId="0" fontId="3" fillId="0" borderId="0" xfId="1" applyFont="1" applyFill="1" applyAlignment="1" applyProtection="1">
      <alignment horizontal="center"/>
    </xf>
    <xf numFmtId="0" fontId="15" fillId="0" borderId="0" xfId="1" applyFont="1" applyBorder="1" applyProtection="1"/>
    <xf numFmtId="4" fontId="15" fillId="0" borderId="0" xfId="1" applyNumberFormat="1" applyFont="1" applyBorder="1" applyAlignment="1" applyProtection="1">
      <alignment horizontal="right"/>
    </xf>
    <xf numFmtId="0" fontId="16" fillId="0" borderId="0" xfId="1" applyFont="1" applyBorder="1" applyAlignment="1" applyProtection="1">
      <alignment horizontal="right" vertical="top"/>
    </xf>
    <xf numFmtId="9" fontId="14" fillId="2" borderId="2" xfId="2" applyFont="1" applyFill="1" applyBorder="1" applyAlignment="1" applyProtection="1">
      <alignment horizontal="center" vertical="center"/>
      <protection locked="0"/>
    </xf>
    <xf numFmtId="4" fontId="2" fillId="0" borderId="0" xfId="6" applyNumberFormat="1" applyFont="1" applyProtection="1">
      <protection locked="0"/>
    </xf>
    <xf numFmtId="164" fontId="8" fillId="0" borderId="0" xfId="6" applyNumberFormat="1" applyFont="1" applyAlignment="1" applyProtection="1">
      <alignment horizontal="right"/>
      <protection locked="0"/>
    </xf>
    <xf numFmtId="0" fontId="7" fillId="2" borderId="15" xfId="0" applyFont="1" applyFill="1" applyBorder="1" applyAlignment="1" applyProtection="1">
      <alignment horizontal="right" vertical="center"/>
      <protection locked="0"/>
    </xf>
    <xf numFmtId="0" fontId="20" fillId="2" borderId="15" xfId="0" applyFont="1" applyFill="1" applyBorder="1" applyAlignment="1" applyProtection="1">
      <alignment vertical="center"/>
      <protection locked="0"/>
    </xf>
  </cellXfs>
  <cellStyles count="12">
    <cellStyle name="Comma [0]" xfId="8"/>
    <cellStyle name="Currency [0]" xfId="9"/>
    <cellStyle name="Navadno" xfId="0" builtinId="0"/>
    <cellStyle name="Navadno 2" xfId="1"/>
    <cellStyle name="Navadno 2 2" xfId="3"/>
    <cellStyle name="Navadno 2 3" xfId="10"/>
    <cellStyle name="Navadno 5" xfId="4"/>
    <cellStyle name="Navadno_List1" xfId="5"/>
    <cellStyle name="Navadno_ZBIR 2" xfId="6"/>
    <cellStyle name="Normal_RAZDEL " xfId="11"/>
    <cellStyle name="Odstotek 2" xfId="2"/>
    <cellStyle name="Odstotek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Kienhofen%20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Kienhofen%20STROJNE%20INSTALACIJ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-Kienhofen%20ELEKTRI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4-ROTENTU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 GO"/>
      <sheetName val="1.1. Ured. notranjosti"/>
      <sheetName val="1.2 Okna"/>
      <sheetName val="2.1. Fasada"/>
      <sheetName val="2.2. Sanacija vlage"/>
      <sheetName val="3.1. Streha"/>
      <sheetName val="3.2. Strelovod"/>
      <sheetName val="4.1. Kanalizacija ZU"/>
      <sheetName val="4.2. Zun.ureditev"/>
      <sheetName val="4.3. JR"/>
    </sheetNames>
    <sheetDataSet>
      <sheetData sheetId="0"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strojne instalacije"/>
    </sheetNames>
    <sheetDataSet>
      <sheetData sheetId="0">
        <row r="765">
          <cell r="F76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 in dovodi"/>
      <sheetName val="Občina JT"/>
      <sheetName val="OB-večnam pr"/>
      <sheetName val="Info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G1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A"/>
      <sheetName val="A"/>
      <sheetName val="ZBIR"/>
      <sheetName val="A.I."/>
      <sheetName val="A.II."/>
      <sheetName val="A.III.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topLeftCell="A7" zoomScaleNormal="100" zoomScaleSheetLayoutView="100" workbookViewId="0">
      <selection activeCell="E8" sqref="E8"/>
    </sheetView>
  </sheetViews>
  <sheetFormatPr defaultRowHeight="12.75" x14ac:dyDescent="0.2"/>
  <cols>
    <col min="1" max="1" width="0.85546875" style="78" customWidth="1"/>
    <col min="2" max="2" width="6.5703125" style="78" bestFit="1" customWidth="1"/>
    <col min="3" max="3" width="6.140625" style="78" customWidth="1"/>
    <col min="4" max="4" width="41.7109375" style="78" customWidth="1"/>
    <col min="5" max="5" width="15.28515625" style="78" customWidth="1"/>
    <col min="6" max="6" width="17.85546875" style="78" bestFit="1" customWidth="1"/>
    <col min="7" max="16384" width="9.140625" style="78"/>
  </cols>
  <sheetData>
    <row r="1" spans="2:9" ht="15" x14ac:dyDescent="0.2">
      <c r="C1" s="79" t="s">
        <v>0</v>
      </c>
      <c r="D1" s="48"/>
      <c r="E1" s="47"/>
      <c r="F1" s="80"/>
      <c r="G1" s="80"/>
      <c r="H1" s="81"/>
      <c r="I1" s="80"/>
    </row>
    <row r="2" spans="2:9" ht="15" x14ac:dyDescent="0.2">
      <c r="C2" s="80"/>
      <c r="D2" s="1" t="s">
        <v>1</v>
      </c>
      <c r="E2" s="47"/>
      <c r="G2" s="82"/>
      <c r="H2" s="2"/>
      <c r="I2" s="3"/>
    </row>
    <row r="3" spans="2:9" ht="15" x14ac:dyDescent="0.2">
      <c r="C3" s="80"/>
      <c r="D3" s="4" t="s">
        <v>2</v>
      </c>
      <c r="E3" s="47"/>
      <c r="G3" s="82"/>
      <c r="H3" s="2"/>
      <c r="I3" s="3"/>
    </row>
    <row r="4" spans="2:9" ht="15" x14ac:dyDescent="0.2">
      <c r="C4" s="80"/>
      <c r="D4" s="48"/>
      <c r="E4" s="47"/>
      <c r="F4" s="1"/>
      <c r="G4" s="82"/>
      <c r="H4" s="2"/>
      <c r="I4" s="3"/>
    </row>
    <row r="5" spans="2:9" ht="15.75" x14ac:dyDescent="0.25">
      <c r="C5" s="54" t="s">
        <v>3</v>
      </c>
      <c r="D5" s="48"/>
      <c r="E5" s="47"/>
      <c r="F5" s="80"/>
      <c r="G5" s="82"/>
      <c r="H5" s="5"/>
      <c r="I5" s="3"/>
    </row>
    <row r="6" spans="2:9" ht="18" x14ac:dyDescent="0.25">
      <c r="B6" s="80"/>
      <c r="C6" s="80"/>
      <c r="D6" s="6" t="s">
        <v>9</v>
      </c>
      <c r="E6" s="47"/>
      <c r="G6" s="82"/>
      <c r="H6" s="83"/>
      <c r="I6" s="82"/>
    </row>
    <row r="7" spans="2:9" ht="36" customHeight="1" x14ac:dyDescent="0.25">
      <c r="B7" s="80"/>
      <c r="C7" s="80"/>
      <c r="D7" s="6"/>
      <c r="E7" s="47"/>
      <c r="G7" s="82"/>
      <c r="H7" s="83"/>
      <c r="I7" s="82"/>
    </row>
    <row r="8" spans="2:9" ht="20.25" x14ac:dyDescent="0.3">
      <c r="B8" s="80"/>
      <c r="C8" s="80"/>
      <c r="D8" s="58" t="s">
        <v>52</v>
      </c>
      <c r="E8" s="121"/>
      <c r="F8" s="122"/>
      <c r="G8" s="84"/>
      <c r="H8" s="84"/>
      <c r="I8" s="82"/>
    </row>
    <row r="9" spans="2:9" ht="36.75" customHeight="1" x14ac:dyDescent="0.2">
      <c r="B9" s="80"/>
      <c r="C9" s="80"/>
      <c r="D9" s="48"/>
      <c r="E9" s="47"/>
      <c r="F9" s="7"/>
      <c r="G9" s="8"/>
      <c r="H9" s="9"/>
      <c r="I9" s="10"/>
    </row>
    <row r="10" spans="2:9" ht="23.25" x14ac:dyDescent="0.35">
      <c r="B10" s="80"/>
      <c r="C10" s="80"/>
      <c r="D10" s="11" t="s">
        <v>4</v>
      </c>
      <c r="E10" s="119"/>
      <c r="F10" s="120"/>
      <c r="G10" s="10"/>
    </row>
    <row r="11" spans="2:9" ht="42" customHeight="1" x14ac:dyDescent="0.25">
      <c r="B11" s="80"/>
      <c r="C11" s="80"/>
      <c r="D11" s="12"/>
      <c r="E11" s="8"/>
      <c r="F11" s="9"/>
      <c r="G11" s="10"/>
    </row>
    <row r="12" spans="2:9" ht="32.25" customHeight="1" thickBot="1" x14ac:dyDescent="0.25">
      <c r="B12" s="59"/>
      <c r="C12" s="59" t="s">
        <v>35</v>
      </c>
      <c r="D12" s="59" t="s">
        <v>19</v>
      </c>
      <c r="E12" s="60"/>
      <c r="F12" s="21" t="s">
        <v>5</v>
      </c>
      <c r="G12" s="22"/>
    </row>
    <row r="13" spans="2:9" ht="16.5" thickTop="1" x14ac:dyDescent="0.2">
      <c r="B13" s="49" t="s">
        <v>46</v>
      </c>
      <c r="C13" s="49"/>
      <c r="D13" s="23" t="s">
        <v>14</v>
      </c>
      <c r="E13" s="24"/>
      <c r="F13" s="25">
        <f>F14+F16+F18+F20</f>
        <v>0</v>
      </c>
      <c r="G13" s="22"/>
    </row>
    <row r="14" spans="2:9" s="85" customFormat="1" ht="15.75" customHeight="1" x14ac:dyDescent="0.2">
      <c r="B14" s="56">
        <v>1</v>
      </c>
      <c r="C14" s="51" t="s">
        <v>37</v>
      </c>
      <c r="D14" s="52" t="s">
        <v>26</v>
      </c>
      <c r="E14" s="53">
        <f>'[1]ZBIR GO'!$J$16</f>
        <v>0</v>
      </c>
      <c r="F14" s="57">
        <f>E14+E15</f>
        <v>0</v>
      </c>
      <c r="G14" s="50"/>
    </row>
    <row r="15" spans="2:9" s="85" customFormat="1" ht="15.75" customHeight="1" x14ac:dyDescent="0.2">
      <c r="B15" s="56"/>
      <c r="C15" s="51" t="s">
        <v>38</v>
      </c>
      <c r="D15" s="52" t="s">
        <v>27</v>
      </c>
      <c r="E15" s="53">
        <f>'[1]ZBIR GO'!$J$17</f>
        <v>0</v>
      </c>
      <c r="F15" s="57"/>
      <c r="G15" s="50"/>
    </row>
    <row r="16" spans="2:9" s="85" customFormat="1" ht="15.75" customHeight="1" x14ac:dyDescent="0.2">
      <c r="B16" s="56">
        <v>2</v>
      </c>
      <c r="C16" s="51" t="s">
        <v>39</v>
      </c>
      <c r="D16" s="52" t="s">
        <v>29</v>
      </c>
      <c r="E16" s="53">
        <f>'[1]ZBIR GO'!$J$18</f>
        <v>0</v>
      </c>
      <c r="F16" s="57">
        <f>E16+E17</f>
        <v>0</v>
      </c>
      <c r="G16" s="50"/>
    </row>
    <row r="17" spans="1:7" s="85" customFormat="1" ht="15.75" customHeight="1" x14ac:dyDescent="0.2">
      <c r="B17" s="56"/>
      <c r="C17" s="51" t="s">
        <v>40</v>
      </c>
      <c r="D17" s="52" t="s">
        <v>31</v>
      </c>
      <c r="E17" s="53">
        <f>'[1]ZBIR GO'!$J$19</f>
        <v>0</v>
      </c>
      <c r="F17" s="57"/>
      <c r="G17" s="50"/>
    </row>
    <row r="18" spans="1:7" s="85" customFormat="1" ht="15.75" customHeight="1" x14ac:dyDescent="0.2">
      <c r="B18" s="56">
        <v>3</v>
      </c>
      <c r="C18" s="51" t="s">
        <v>41</v>
      </c>
      <c r="D18" s="52" t="s">
        <v>30</v>
      </c>
      <c r="E18" s="53">
        <f>'[1]ZBIR GO'!$J$20</f>
        <v>0</v>
      </c>
      <c r="F18" s="57">
        <f>E18+E19</f>
        <v>0</v>
      </c>
      <c r="G18" s="50"/>
    </row>
    <row r="19" spans="1:7" s="85" customFormat="1" ht="15.75" customHeight="1" x14ac:dyDescent="0.2">
      <c r="B19" s="56"/>
      <c r="C19" s="51" t="s">
        <v>42</v>
      </c>
      <c r="D19" s="52" t="s">
        <v>32</v>
      </c>
      <c r="E19" s="53">
        <f>'[1]ZBIR GO'!$J$21</f>
        <v>0</v>
      </c>
      <c r="F19" s="57"/>
      <c r="G19" s="50"/>
    </row>
    <row r="20" spans="1:7" s="85" customFormat="1" ht="15.75" customHeight="1" x14ac:dyDescent="0.2">
      <c r="B20" s="56">
        <v>4</v>
      </c>
      <c r="C20" s="51" t="s">
        <v>43</v>
      </c>
      <c r="D20" s="52" t="s">
        <v>28</v>
      </c>
      <c r="E20" s="53">
        <f>'[1]ZBIR GO'!$J$22</f>
        <v>0</v>
      </c>
      <c r="F20" s="57">
        <f>E20+E21+E22</f>
        <v>0</v>
      </c>
      <c r="G20" s="50"/>
    </row>
    <row r="21" spans="1:7" s="85" customFormat="1" ht="15.75" customHeight="1" x14ac:dyDescent="0.2">
      <c r="B21" s="56"/>
      <c r="C21" s="51" t="s">
        <v>44</v>
      </c>
      <c r="D21" s="52" t="s">
        <v>33</v>
      </c>
      <c r="E21" s="53">
        <f>'[1]ZBIR GO'!$J$23</f>
        <v>0</v>
      </c>
      <c r="F21" s="57"/>
      <c r="G21" s="50"/>
    </row>
    <row r="22" spans="1:7" s="85" customFormat="1" ht="15.75" customHeight="1" x14ac:dyDescent="0.2">
      <c r="B22" s="56"/>
      <c r="C22" s="51" t="s">
        <v>45</v>
      </c>
      <c r="D22" s="52" t="s">
        <v>34</v>
      </c>
      <c r="E22" s="53">
        <f>'[1]ZBIR GO'!$J$24</f>
        <v>0</v>
      </c>
      <c r="F22" s="57"/>
      <c r="G22" s="50"/>
    </row>
    <row r="23" spans="1:7" ht="15.75" x14ac:dyDescent="0.25">
      <c r="B23" s="86" t="s">
        <v>47</v>
      </c>
      <c r="C23" s="87"/>
      <c r="D23" s="88" t="s">
        <v>15</v>
      </c>
      <c r="E23" s="89"/>
      <c r="F23" s="27">
        <f>'[2]5. strojne instalacije'!$F$765</f>
        <v>0</v>
      </c>
      <c r="G23" s="22"/>
    </row>
    <row r="24" spans="1:7" ht="15.75" x14ac:dyDescent="0.25">
      <c r="A24" s="90"/>
      <c r="B24" s="91" t="s">
        <v>48</v>
      </c>
      <c r="C24" s="92"/>
      <c r="D24" s="93" t="s">
        <v>16</v>
      </c>
      <c r="E24" s="94"/>
      <c r="F24" s="26">
        <f>[3]rekapitulacija!$G$18</f>
        <v>0</v>
      </c>
      <c r="G24" s="22"/>
    </row>
    <row r="25" spans="1:7" ht="18" x14ac:dyDescent="0.25">
      <c r="A25" s="80"/>
      <c r="B25" s="28"/>
      <c r="C25" s="28"/>
      <c r="D25" s="14" t="s">
        <v>17</v>
      </c>
      <c r="E25" s="15"/>
      <c r="F25" s="46">
        <f>SUM(F14:F24)</f>
        <v>0</v>
      </c>
      <c r="G25" s="13"/>
    </row>
    <row r="26" spans="1:7" ht="18" x14ac:dyDescent="0.25">
      <c r="A26" s="80"/>
      <c r="B26" s="28"/>
      <c r="C26" s="28"/>
      <c r="D26" s="31" t="s">
        <v>7</v>
      </c>
      <c r="E26" s="118"/>
      <c r="F26" s="32">
        <f>-F25*E26</f>
        <v>0</v>
      </c>
      <c r="G26" s="16"/>
    </row>
    <row r="27" spans="1:7" ht="18" x14ac:dyDescent="0.25">
      <c r="A27" s="80"/>
      <c r="B27" s="28"/>
      <c r="C27" s="28"/>
      <c r="D27" s="61" t="s">
        <v>6</v>
      </c>
      <c r="E27" s="62"/>
      <c r="F27" s="27">
        <f>F25+F26</f>
        <v>0</v>
      </c>
      <c r="G27" s="16"/>
    </row>
    <row r="28" spans="1:7" ht="2.25" customHeight="1" x14ac:dyDescent="0.25">
      <c r="A28" s="80"/>
      <c r="B28" s="28"/>
      <c r="C28" s="28"/>
      <c r="D28" s="63"/>
      <c r="E28" s="64"/>
      <c r="F28" s="65"/>
      <c r="G28" s="16"/>
    </row>
    <row r="29" spans="1:7" ht="15.75" x14ac:dyDescent="0.2">
      <c r="A29" s="90"/>
      <c r="B29" s="30"/>
      <c r="C29" s="30"/>
      <c r="D29" s="66" t="s">
        <v>8</v>
      </c>
      <c r="E29" s="67">
        <v>0.22</v>
      </c>
      <c r="F29" s="68">
        <f>F27*E29</f>
        <v>0</v>
      </c>
      <c r="G29" s="19"/>
    </row>
    <row r="30" spans="1:7" ht="4.5" customHeight="1" thickBot="1" x14ac:dyDescent="0.25">
      <c r="A30" s="80"/>
      <c r="B30" s="29"/>
      <c r="C30" s="29"/>
      <c r="D30" s="63"/>
      <c r="E30" s="64"/>
      <c r="F30" s="69"/>
      <c r="G30" s="18"/>
    </row>
    <row r="31" spans="1:7" ht="18.75" thickBot="1" x14ac:dyDescent="0.3">
      <c r="A31" s="95"/>
      <c r="B31" s="96"/>
      <c r="C31" s="96"/>
      <c r="D31" s="70" t="s">
        <v>18</v>
      </c>
      <c r="E31" s="71"/>
      <c r="F31" s="72">
        <f>F27+F29</f>
        <v>0</v>
      </c>
      <c r="G31" s="20"/>
    </row>
    <row r="32" spans="1:7" ht="58.5" customHeight="1" x14ac:dyDescent="0.25">
      <c r="A32" s="80"/>
      <c r="B32" s="80"/>
      <c r="C32" s="80"/>
      <c r="D32" s="97"/>
      <c r="E32" s="98"/>
      <c r="F32" s="99"/>
      <c r="G32" s="18"/>
    </row>
    <row r="33" spans="1:7" s="100" customFormat="1" ht="33" customHeight="1" thickBot="1" x14ac:dyDescent="0.25">
      <c r="B33" s="73" t="s">
        <v>46</v>
      </c>
      <c r="C33" s="74" t="s">
        <v>36</v>
      </c>
      <c r="D33" s="74" t="s">
        <v>25</v>
      </c>
      <c r="E33" s="60"/>
      <c r="F33" s="75" t="s">
        <v>5</v>
      </c>
      <c r="G33" s="76"/>
    </row>
    <row r="34" spans="1:7" s="100" customFormat="1" ht="16.5" thickTop="1" x14ac:dyDescent="0.2">
      <c r="B34" s="55">
        <v>1</v>
      </c>
      <c r="C34" s="40"/>
      <c r="D34" s="23" t="s">
        <v>20</v>
      </c>
      <c r="E34" s="24"/>
      <c r="F34" s="25">
        <f>[4]ZBIR!$D$9</f>
        <v>0</v>
      </c>
      <c r="G34" s="76"/>
    </row>
    <row r="35" spans="1:7" s="100" customFormat="1" ht="15.75" x14ac:dyDescent="0.25">
      <c r="B35" s="101" t="s">
        <v>49</v>
      </c>
      <c r="C35" s="102"/>
      <c r="D35" s="103" t="s">
        <v>21</v>
      </c>
      <c r="E35" s="104"/>
      <c r="F35" s="27">
        <f>[4]ZBIR!$D$10</f>
        <v>0</v>
      </c>
      <c r="G35" s="76"/>
    </row>
    <row r="36" spans="1:7" s="100" customFormat="1" ht="15.75" x14ac:dyDescent="0.25">
      <c r="B36" s="101" t="s">
        <v>50</v>
      </c>
      <c r="C36" s="102"/>
      <c r="D36" s="103" t="s">
        <v>51</v>
      </c>
      <c r="E36" s="104"/>
      <c r="F36" s="27">
        <f>[4]ZBIR!$D$11</f>
        <v>0</v>
      </c>
      <c r="G36" s="76"/>
    </row>
    <row r="37" spans="1:7" ht="18" x14ac:dyDescent="0.25">
      <c r="A37" s="80"/>
      <c r="B37" s="28"/>
      <c r="C37" s="28"/>
      <c r="D37" s="14" t="s">
        <v>17</v>
      </c>
      <c r="E37" s="15"/>
      <c r="F37" s="46">
        <f>SUM(F34:F36)</f>
        <v>0</v>
      </c>
      <c r="G37" s="13"/>
    </row>
    <row r="38" spans="1:7" ht="18" x14ac:dyDescent="0.25">
      <c r="A38" s="80"/>
      <c r="B38" s="28"/>
      <c r="C38" s="28"/>
      <c r="D38" s="31" t="s">
        <v>7</v>
      </c>
      <c r="E38" s="118"/>
      <c r="F38" s="32">
        <f>-F37*E38</f>
        <v>0</v>
      </c>
      <c r="G38" s="16"/>
    </row>
    <row r="39" spans="1:7" s="100" customFormat="1" ht="18" x14ac:dyDescent="0.25">
      <c r="A39" s="105"/>
      <c r="B39" s="77"/>
      <c r="C39" s="77"/>
      <c r="D39" s="61" t="s">
        <v>6</v>
      </c>
      <c r="E39" s="62"/>
      <c r="F39" s="27">
        <f>F37+F38</f>
        <v>0</v>
      </c>
      <c r="G39" s="69"/>
    </row>
    <row r="40" spans="1:7" s="100" customFormat="1" ht="2.25" customHeight="1" x14ac:dyDescent="0.25">
      <c r="A40" s="105"/>
      <c r="B40" s="77"/>
      <c r="C40" s="77"/>
      <c r="D40" s="63"/>
      <c r="E40" s="64"/>
      <c r="F40" s="65"/>
      <c r="G40" s="69"/>
    </row>
    <row r="41" spans="1:7" s="100" customFormat="1" ht="15.75" x14ac:dyDescent="0.2">
      <c r="A41" s="106"/>
      <c r="B41" s="30"/>
      <c r="C41" s="30"/>
      <c r="D41" s="66" t="s">
        <v>8</v>
      </c>
      <c r="E41" s="67">
        <v>0.22</v>
      </c>
      <c r="F41" s="68">
        <f>F39*E41</f>
        <v>0</v>
      </c>
      <c r="G41" s="19"/>
    </row>
    <row r="42" spans="1:7" s="100" customFormat="1" ht="4.5" customHeight="1" thickBot="1" x14ac:dyDescent="0.25">
      <c r="A42" s="105"/>
      <c r="B42" s="29"/>
      <c r="C42" s="29"/>
      <c r="D42" s="63"/>
      <c r="E42" s="64"/>
      <c r="F42" s="69"/>
      <c r="G42" s="18"/>
    </row>
    <row r="43" spans="1:7" s="100" customFormat="1" ht="18.75" thickBot="1" x14ac:dyDescent="0.3">
      <c r="A43" s="107"/>
      <c r="B43" s="108"/>
      <c r="C43" s="108"/>
      <c r="D43" s="70" t="s">
        <v>24</v>
      </c>
      <c r="E43" s="71"/>
      <c r="F43" s="72">
        <f>F39+F41</f>
        <v>0</v>
      </c>
      <c r="G43" s="20"/>
    </row>
    <row r="44" spans="1:7" s="100" customFormat="1" ht="15.75" thickBot="1" x14ac:dyDescent="0.3">
      <c r="A44" s="105"/>
      <c r="B44" s="105"/>
      <c r="C44" s="105"/>
      <c r="D44" s="97"/>
      <c r="E44" s="98"/>
      <c r="F44" s="99"/>
      <c r="G44" s="18"/>
    </row>
    <row r="45" spans="1:7" s="100" customFormat="1" ht="18.75" thickBot="1" x14ac:dyDescent="0.3">
      <c r="A45" s="105"/>
      <c r="B45" s="105"/>
      <c r="C45" s="105"/>
      <c r="D45" s="109" t="s">
        <v>22</v>
      </c>
      <c r="E45" s="110"/>
      <c r="F45" s="111">
        <f>F27+F39</f>
        <v>0</v>
      </c>
      <c r="G45" s="18"/>
    </row>
    <row r="46" spans="1:7" s="113" customFormat="1" ht="18.75" thickBot="1" x14ac:dyDescent="0.3">
      <c r="A46" s="112"/>
      <c r="B46" s="112"/>
      <c r="C46" s="112"/>
      <c r="D46" s="109" t="s">
        <v>23</v>
      </c>
      <c r="E46" s="110"/>
      <c r="F46" s="111">
        <f>F31+F43</f>
        <v>0</v>
      </c>
      <c r="G46" s="45"/>
    </row>
    <row r="47" spans="1:7" ht="25.5" customHeight="1" x14ac:dyDescent="0.25">
      <c r="A47" s="80"/>
      <c r="B47" s="80"/>
      <c r="C47" s="80"/>
      <c r="D47" s="97"/>
      <c r="E47" s="98"/>
      <c r="F47" s="99"/>
      <c r="G47" s="18"/>
    </row>
    <row r="48" spans="1:7" ht="16.5" customHeight="1" x14ac:dyDescent="0.2">
      <c r="A48" s="17"/>
      <c r="B48" s="17"/>
      <c r="C48" s="17"/>
      <c r="D48" s="33" t="s">
        <v>10</v>
      </c>
      <c r="E48" s="34"/>
      <c r="F48" s="35"/>
    </row>
    <row r="49" spans="1:6" ht="8.25" customHeight="1" x14ac:dyDescent="0.2">
      <c r="A49" s="80"/>
      <c r="B49" s="114"/>
      <c r="C49" s="114"/>
      <c r="D49" s="36"/>
      <c r="E49" s="34"/>
      <c r="F49" s="37"/>
    </row>
    <row r="50" spans="1:6" ht="19.5" customHeight="1" x14ac:dyDescent="0.2">
      <c r="A50" s="80"/>
      <c r="B50" s="114"/>
      <c r="C50" s="114"/>
      <c r="D50" s="33" t="s">
        <v>11</v>
      </c>
      <c r="E50" s="34"/>
      <c r="F50" s="38"/>
    </row>
    <row r="51" spans="1:6" x14ac:dyDescent="0.2">
      <c r="B51" s="114"/>
      <c r="C51" s="114"/>
      <c r="D51" s="80"/>
      <c r="E51" s="80"/>
      <c r="F51" s="80"/>
    </row>
    <row r="52" spans="1:6" x14ac:dyDescent="0.2">
      <c r="B52" s="114"/>
      <c r="C52" s="114"/>
      <c r="D52" s="39" t="s">
        <v>12</v>
      </c>
      <c r="E52" s="115"/>
      <c r="F52" s="116"/>
    </row>
    <row r="53" spans="1:6" x14ac:dyDescent="0.2">
      <c r="B53" s="114"/>
      <c r="C53" s="114"/>
      <c r="D53" s="41"/>
      <c r="E53" s="41"/>
      <c r="F53" s="41"/>
    </row>
    <row r="54" spans="1:6" x14ac:dyDescent="0.2">
      <c r="D54" s="41"/>
      <c r="E54" s="41"/>
      <c r="F54" s="41"/>
    </row>
    <row r="55" spans="1:6" x14ac:dyDescent="0.2">
      <c r="D55" s="42"/>
      <c r="E55" s="42"/>
      <c r="F55" s="42"/>
    </row>
    <row r="56" spans="1:6" ht="8.25" customHeight="1" x14ac:dyDescent="0.2">
      <c r="D56" s="117"/>
      <c r="E56" s="115"/>
      <c r="F56" s="116"/>
    </row>
    <row r="57" spans="1:6" x14ac:dyDescent="0.2">
      <c r="D57" s="43" t="s">
        <v>13</v>
      </c>
      <c r="E57" s="115"/>
      <c r="F57" s="116"/>
    </row>
    <row r="58" spans="1:6" x14ac:dyDescent="0.2">
      <c r="D58" s="44"/>
      <c r="E58" s="44"/>
      <c r="F58" s="44"/>
    </row>
    <row r="59" spans="1:6" x14ac:dyDescent="0.2">
      <c r="D59" s="44"/>
      <c r="E59" s="44"/>
      <c r="F59" s="44"/>
    </row>
    <row r="60" spans="1:6" x14ac:dyDescent="0.2">
      <c r="D60" s="44"/>
      <c r="E60" s="44"/>
      <c r="F60" s="44"/>
    </row>
  </sheetData>
  <sheetProtection password="C901" sheet="1" objects="1" scenarios="1"/>
  <mergeCells count="8">
    <mergeCell ref="B14:B15"/>
    <mergeCell ref="B16:B17"/>
    <mergeCell ref="B18:B19"/>
    <mergeCell ref="B20:B22"/>
    <mergeCell ref="F14:F15"/>
    <mergeCell ref="F16:F17"/>
    <mergeCell ref="F18:F19"/>
    <mergeCell ref="F20:F22"/>
  </mergeCells>
  <pageMargins left="0.9055118110236221" right="0.51181102362204722" top="0.74803149606299213" bottom="0.74803149606299213" header="0.31496062992125984" footer="0.31496062992125984"/>
  <pageSetup paperSize="9" orientation="portrait" r:id="rId1"/>
  <headerFooter>
    <oddFooter>&amp;CZBIR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ZBIR</vt:lpstr>
      <vt:lpstr>List2</vt:lpstr>
      <vt:lpstr>List3</vt:lpstr>
    </vt:vector>
  </TitlesOfParts>
  <Company>MO Slovenj Gradec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Malek</dc:creator>
  <cp:lastModifiedBy>Branko Malek</cp:lastModifiedBy>
  <cp:lastPrinted>2014-01-06T13:38:51Z</cp:lastPrinted>
  <dcterms:created xsi:type="dcterms:W3CDTF">2014-01-06T10:21:56Z</dcterms:created>
  <dcterms:modified xsi:type="dcterms:W3CDTF">2014-01-07T12:10:59Z</dcterms:modified>
</cp:coreProperties>
</file>