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JAVNI RAZPISI 2019\Gasilsko vozilo GVC 16-15\"/>
    </mc:Choice>
  </mc:AlternateContent>
  <xr:revisionPtr revIDLastSave="0" documentId="13_ncr:1_{DCE31DC8-56F9-488C-83E7-AA77BDAD071F}" xr6:coauthVersionLast="43" xr6:coauthVersionMax="43" xr10:uidLastSave="{00000000-0000-0000-0000-000000000000}"/>
  <bookViews>
    <workbookView xWindow="-110" yWindow="-110" windowWidth="38620" windowHeight="213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3" i="1" l="1"/>
  <c r="G68" i="1"/>
  <c r="G164" i="1" l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1" i="1"/>
  <c r="G120" i="1"/>
  <c r="G119" i="1"/>
  <c r="G118" i="1"/>
  <c r="G117" i="1"/>
  <c r="G116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0" i="1"/>
  <c r="G79" i="1"/>
  <c r="G78" i="1"/>
  <c r="G77" i="1"/>
  <c r="G76" i="1"/>
  <c r="G75" i="1"/>
  <c r="G74" i="1"/>
  <c r="G73" i="1"/>
  <c r="G72" i="1"/>
  <c r="G71" i="1"/>
  <c r="G70" i="1"/>
  <c r="G67" i="1"/>
  <c r="G66" i="1"/>
  <c r="G65" i="1"/>
  <c r="G64" i="1"/>
  <c r="G60" i="1"/>
  <c r="G62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22" i="1"/>
  <c r="G13" i="1"/>
  <c r="G12" i="1"/>
  <c r="G11" i="1"/>
  <c r="G10" i="1"/>
  <c r="G9" i="1"/>
  <c r="G8" i="1"/>
  <c r="G7" i="1"/>
  <c r="G31" i="1"/>
  <c r="G30" i="1"/>
  <c r="G29" i="1"/>
  <c r="G28" i="1"/>
  <c r="G27" i="1"/>
  <c r="G26" i="1"/>
  <c r="G25" i="1"/>
  <c r="G24" i="1"/>
  <c r="G16" i="1"/>
  <c r="G6" i="1"/>
  <c r="G166" i="1" l="1"/>
  <c r="G167" i="1" l="1"/>
  <c r="G168" i="1"/>
</calcChain>
</file>

<file path=xl/sharedStrings.xml><?xml version="1.0" encoding="utf-8"?>
<sst xmlns="http://schemas.openxmlformats.org/spreadsheetml/2006/main" count="324" uniqueCount="272">
  <si>
    <t>Skupina</t>
  </si>
  <si>
    <t>Oprema</t>
  </si>
  <si>
    <t>Količina</t>
  </si>
  <si>
    <t>Standard</t>
  </si>
  <si>
    <t>Zaščitna obleka in zaščitna oprema</t>
  </si>
  <si>
    <t>Opozorilni telovnik</t>
  </si>
  <si>
    <t>SIST EN 471</t>
  </si>
  <si>
    <t>Izolirni dihalni aparat (IDA), izvedba za gasilce (skupina 3)</t>
  </si>
  <si>
    <t>SIST EN 137</t>
  </si>
  <si>
    <t xml:space="preserve">MSA AirGo SL ali enakovredno </t>
  </si>
  <si>
    <t>Celoobrazna maska za IDA, izvedba za gasilce (skupina 3)</t>
  </si>
  <si>
    <t>SIT EN 136</t>
  </si>
  <si>
    <t>MSA G1 ali enakovredno</t>
  </si>
  <si>
    <t>Tlačne posode za IDA</t>
  </si>
  <si>
    <t>Tlačne posode velikosti 6,8 litra / 300 bar, ki imajo jedro iz aluminija ter neomejena življenjska doba</t>
  </si>
  <si>
    <t>Zaščitne hlače ali ščitniki za uporabnike verižnih motornih žag, zaščitni razred 1</t>
  </si>
  <si>
    <t>SIST EN 381-5</t>
  </si>
  <si>
    <t>Dizajn C, tip nadhlače Sprednja zaščita nog FUNCTION ali enakovredno</t>
  </si>
  <si>
    <t>Zaščitna očala s prozornimi stekli</t>
  </si>
  <si>
    <t>SIST EN 166</t>
  </si>
  <si>
    <t>Očala naj izpolnjujejo tudi kriterij EN 170 (ultravijolični filter) in naj imajo nastavljive zaušesne ročke</t>
  </si>
  <si>
    <t>Zaščitni gumirani škornji</t>
  </si>
  <si>
    <t>SIST EN ISO 20345</t>
  </si>
  <si>
    <t>velikosti 42, 43, 44 in 45 RUMENE barve z jekleno kapico</t>
  </si>
  <si>
    <t>Zaščitne rokavice za nevarne snovi</t>
  </si>
  <si>
    <t>SIST EN 374</t>
  </si>
  <si>
    <t>zaščitne rokavice gumirane za nevarne snovi po EN 374 velikost 10</t>
  </si>
  <si>
    <t>SIST EN 388</t>
  </si>
  <si>
    <t>SIST EN 407</t>
  </si>
  <si>
    <t>Kapljevinska zaščitna obleka</t>
  </si>
  <si>
    <t>SIST EN 14605</t>
  </si>
  <si>
    <t>Zaščitni enodelni kombinezon Tychem F, 2x velikost XL, 1x velikost XXL, 1x velikost L</t>
  </si>
  <si>
    <t>SIST EN ISO 13982-1</t>
  </si>
  <si>
    <t>SIST EN 13034</t>
  </si>
  <si>
    <t>SIST EN 14126</t>
  </si>
  <si>
    <t>SIST EN 1149-1</t>
  </si>
  <si>
    <t>SIST EN 1073-2</t>
  </si>
  <si>
    <t>Gasilski zaščitni pas</t>
  </si>
  <si>
    <t>SIST EN 358</t>
  </si>
  <si>
    <t>Gasilski delovni pas Haberkorn velikosti: en kos 80-100 cm, en kos 90-110 cm, en kos 100-120 cm en kos 110-130 cm. Ali enakovredno.</t>
  </si>
  <si>
    <t>Gasilska oprema</t>
  </si>
  <si>
    <t>Vedrovka, 10 l</t>
  </si>
  <si>
    <t>lahko DIN 14405</t>
  </si>
  <si>
    <t>Gasilnik na prah, 9 kg</t>
  </si>
  <si>
    <t>SIST EN 3</t>
  </si>
  <si>
    <t>Gasilnik na CO2, 5 kg</t>
  </si>
  <si>
    <t>Naprtnjača</t>
  </si>
  <si>
    <t>Pastor VP25 ali enakovredno (prostornina do 25 litrov vode)</t>
  </si>
  <si>
    <t>Gasilna metla z ročajem</t>
  </si>
  <si>
    <t>opremo dobavi naročnik, izvajalec izvede samo pritrdišče v predalu na strehi nadgradnje</t>
  </si>
  <si>
    <t>Posoda za penilo 20 l</t>
  </si>
  <si>
    <t>DIN 14452</t>
  </si>
  <si>
    <t>opremo dobavi naročnik, izvajalec izvede samo pritrdišče na desnem zanjem prekatu ali v sredinskem prekatu</t>
  </si>
  <si>
    <t>Komplet za gašenje dimniških požarov</t>
  </si>
  <si>
    <t>Priloga 5 GZS</t>
  </si>
  <si>
    <t>Gasilnik BIVERSAL</t>
  </si>
  <si>
    <t>opremo dobavi naročnik, izvajalec izvede samo pritrdišče</t>
  </si>
  <si>
    <t>Cevi, armature in pribor</t>
  </si>
  <si>
    <t>Tlačna cev B, 5 m</t>
  </si>
  <si>
    <t>DIN 14811</t>
  </si>
  <si>
    <t>5 metrska različica, Tlačna Haberkorn Flammenflex-G ultra fi 75mm, ali enakovredno</t>
  </si>
  <si>
    <t>Tlačna cev B, 15-20 m</t>
  </si>
  <si>
    <t>15 metrska različica, Tlačna Haberkorn Flammenflex-G ultra rumene barve fi 75mm, ali enakovredno</t>
  </si>
  <si>
    <t>Tlačna cev C, 15 m</t>
  </si>
  <si>
    <t>Cev tlačna Haberkorn ribbflex-G kontrast fi 42mm s C spojkama rumene barve, ali enakovredno</t>
  </si>
  <si>
    <t>Cev tlačna Haberkorn ribbflex-G kontrast fi 52mm s C spojkama rumene barve, ali enakovredno</t>
  </si>
  <si>
    <t>Hidrantni nastavek 2B</t>
  </si>
  <si>
    <t>DIN 14375-1</t>
  </si>
  <si>
    <t>Ključ za podzemni hidrant, model B</t>
  </si>
  <si>
    <t>Ključ za nadzemni hidrant, model C</t>
  </si>
  <si>
    <t>Zbiralnik A-2B</t>
  </si>
  <si>
    <t>DIN 14355</t>
  </si>
  <si>
    <t>Trojak B/CBC z ventili</t>
  </si>
  <si>
    <t>DIN 14345</t>
  </si>
  <si>
    <t>Omejevalnik tlaka B</t>
  </si>
  <si>
    <t>DIN 14380</t>
  </si>
  <si>
    <t>Prehodna spojka A-B</t>
  </si>
  <si>
    <t>DIN 14343</t>
  </si>
  <si>
    <t>Prehodna spojka B-C</t>
  </si>
  <si>
    <t>DIN 14342</t>
  </si>
  <si>
    <t>Ročnik z zasunom B</t>
  </si>
  <si>
    <t>SIST EN 15182-3</t>
  </si>
  <si>
    <t>Oporno koleno B</t>
  </si>
  <si>
    <t>DIN 14368</t>
  </si>
  <si>
    <t>Turbo ročnik s C-spojko</t>
  </si>
  <si>
    <t>SIST EN 15182-2</t>
  </si>
  <si>
    <t>Viper Blue devil BD z opcijo FLUSH, ali enakovredno</t>
  </si>
  <si>
    <t>Delovna vrv, 20 m</t>
  </si>
  <si>
    <t>lahko DIN 14920</t>
  </si>
  <si>
    <t>vrv mora biti shranjena v vreči DIN 14921</t>
  </si>
  <si>
    <t>Cevni pritrdilec</t>
  </si>
  <si>
    <t>DIN 14828</t>
  </si>
  <si>
    <t>Spojni ključ ABC</t>
  </si>
  <si>
    <t>Kavelj za odpiranje pokrovov kanalov (z verigo)</t>
  </si>
  <si>
    <t>Cevni mostiček 2B</t>
  </si>
  <si>
    <t>DIN 14820-1</t>
  </si>
  <si>
    <t>Gumirana izvedba</t>
  </si>
  <si>
    <t>Cevna košara za B-cevi</t>
  </si>
  <si>
    <t>DIN 14827-1</t>
  </si>
  <si>
    <t>Kombiniran ročnik za srednjo/težko peno M2/S2-C (200l/min)</t>
  </si>
  <si>
    <t>SIST EN 16712-3</t>
  </si>
  <si>
    <t xml:space="preserve">Mešalnik penila Z2 </t>
  </si>
  <si>
    <t>SIST EN 16712-1</t>
  </si>
  <si>
    <t>Sesalna cev za penilo D 1500 (v primeru namestitve mešalnika penila Z2)</t>
  </si>
  <si>
    <t>SIST EN 16712-2</t>
  </si>
  <si>
    <t>Reševalna oprema</t>
  </si>
  <si>
    <t>Tridelna raztegljiva lestev z oporami</t>
  </si>
  <si>
    <t>SIST EN 1147</t>
  </si>
  <si>
    <t>Multifunkcijska lestev</t>
  </si>
  <si>
    <t>Zložljiva lestev dolžine 4,4m in nosilnost 250kg v skladu z TUV GS in EN 1147:2010 ali enakovredno</t>
  </si>
  <si>
    <t>Gasilska reševalna vrv, 30 m, z nameščenim karabinom</t>
  </si>
  <si>
    <t>SIST EN 1891 in</t>
  </si>
  <si>
    <t>SIST EN 362</t>
  </si>
  <si>
    <t>Torbica za gasilsko reševalno vrv</t>
  </si>
  <si>
    <t>lahko DIN 14921</t>
  </si>
  <si>
    <t>Sanitetni pribor</t>
  </si>
  <si>
    <t>Navadna nosila, zložljiva</t>
  </si>
  <si>
    <t>DIN 13024</t>
  </si>
  <si>
    <t>Zajemalna nosila, opora za glavo, vratna opornica</t>
  </si>
  <si>
    <t>SIST EN 1865</t>
  </si>
  <si>
    <t>FERNO zajemalna nosila, plastična 65EXL s tremi pasovi, FERNO opora za glavo 365-E za zajemalna nosila M65EXL, pas za bolnika (210cm) enodelni s kovinsko zaponko</t>
  </si>
  <si>
    <t>Koritasta nosila</t>
  </si>
  <si>
    <t>Komplet C za prvo pomoč</t>
  </si>
  <si>
    <t>Priloga 3 GZS</t>
  </si>
  <si>
    <t>Odeja (190x140 cm)</t>
  </si>
  <si>
    <t>Osvetlitev in signalizacija</t>
  </si>
  <si>
    <t>Ročna baterijska svetilka (po tipizacije 4 kosi)</t>
  </si>
  <si>
    <t>lahko DIN 14642</t>
  </si>
  <si>
    <t>MacTronic Flashlight Patrol MX255L-RC cree XM-L LED, polnilna izvedba ni pogoj ali enakovredno</t>
  </si>
  <si>
    <t>Varnostni triopan</t>
  </si>
  <si>
    <t>Z napisom GASILCI</t>
  </si>
  <si>
    <t>Varnostna svetilka (utripajoča)</t>
  </si>
  <si>
    <t>Signalni lopar (napis GASILCI)</t>
  </si>
  <si>
    <t>Cestni stožec (cca. 60 cm)</t>
  </si>
  <si>
    <t>Opozorilni trak, 500 m</t>
  </si>
  <si>
    <t xml:space="preserve">Prenosni reflektor LED z samostojnim baterijskim napajanjem </t>
  </si>
  <si>
    <t>Trinožni stativ za reflektor, raztegljiv, višine vsaj 1,6 m, z možnostjo enostavne pritrditve reflektorja</t>
  </si>
  <si>
    <t>Nosilec za namestitev 2 reflektorjev, z možnostjo enostavne pritrditve</t>
  </si>
  <si>
    <t>Električni podaljšek na kabelski roleti, cca. 30 m, 16A, 3x2,5 mm2, kabel H07RN-F, izhodi 3 »šuko« vtičnice s pokrovčki</t>
  </si>
  <si>
    <t>SIST EN 61316</t>
  </si>
  <si>
    <t>Delovne priprave in oprema</t>
  </si>
  <si>
    <t>Električna potopna črpalka TP 4/1</t>
  </si>
  <si>
    <t>DIN 14425</t>
  </si>
  <si>
    <t>Lovilno korito, nerjaveče, 60x40x18</t>
  </si>
  <si>
    <t>lahko skladno z DIN 14060</t>
  </si>
  <si>
    <t>Zračna membranska črpalka, za prečrpavanje do 200 l nevarnih snovi, predvsem goriva iz vozil</t>
  </si>
  <si>
    <t>Notfall pumpenset komplett in doenges firebox groesse-3 ali enakovredno</t>
  </si>
  <si>
    <t>Vgrajen ali prenosni električni vitel, vlečna sila cca. 50 kN</t>
  </si>
  <si>
    <t>T-max 18500 ali enakovredno</t>
  </si>
  <si>
    <t>Škopec, velikost 3, za sile do 100 kN, pocinkan</t>
  </si>
  <si>
    <t>DIN 82101</t>
  </si>
  <si>
    <t>Škripec za delo z električnim vitlom vozila</t>
  </si>
  <si>
    <t>Neskončna zanka za vitel</t>
  </si>
  <si>
    <t>Verižna motorna žaga, dolžina meča cca. 40 cm, moč ≥ 2kW, z opremo</t>
  </si>
  <si>
    <t>SIST EN ISO 11681-1</t>
  </si>
  <si>
    <t>Rezervna veriga za verižno motorno žago</t>
  </si>
  <si>
    <t>Gozdarska zagozda</t>
  </si>
  <si>
    <t>Kotna rezalka, 230 V, min 2000 W, za rezilne plošče 230 mm, ter:</t>
  </si>
  <si>
    <t>BOSCH PROFESSIONAL kotni brusilnik GWS 20-230 ali enakovredno</t>
  </si>
  <si>
    <t>- - 3 kos plošča za kovino</t>
  </si>
  <si>
    <t>- 3 kos plošča za kamen</t>
  </si>
  <si>
    <t>baterijska kotna brusilka</t>
  </si>
  <si>
    <t>Baterijski vrtalnik</t>
  </si>
  <si>
    <t>baterijski lisičji rep</t>
  </si>
  <si>
    <t>Krožna motorna žaga z diamantnim rezilom</t>
  </si>
  <si>
    <t>Udarno kladivo</t>
  </si>
  <si>
    <t>- blazina z dvižno kapaciteto cca. 20 t</t>
  </si>
  <si>
    <t>- blazina z dvižno kapaciteto cca. 30 t</t>
  </si>
  <si>
    <t>Dvižne blazine SAVA SFB-H 8/17</t>
  </si>
  <si>
    <t>Set pnevmatskih čepov</t>
  </si>
  <si>
    <t>Agregat, električni ali motorni, za pogon hidravličnega reševalnega orodja; količina olja mora omogočiti uporabo več hidravličnih orodij hkrati</t>
  </si>
  <si>
    <t>SIST EN 13204</t>
  </si>
  <si>
    <t>Hidravlična pogonska enota V Eco Compact (klasifikacija po EN 13204 / MTO) ali enakovredno</t>
  </si>
  <si>
    <t>Hidravlično reševalno orodje razpiralo, tip BS ali večje zmogljivosti, s pripadajočimi dodatki</t>
  </si>
  <si>
    <t>Hidravlično razpiralo SP 53 BS (klasifikacija po EN 13204:2016 BS 800 / 20,3) ali enakovredno</t>
  </si>
  <si>
    <t>Hidravlično reševalno orodje škarje, tip BC ali večje zmogljivosti, s pripadajočimi dodatki</t>
  </si>
  <si>
    <t>Hidravlične škarje RSU 180 PLUS (klasifikacija u EN 13204:2016 BC 180 J – 16,9) ali enakovredno</t>
  </si>
  <si>
    <t>komplet rezilnih vložkov za škarje</t>
  </si>
  <si>
    <t>Rezervni noži za hidravlične škarje RSU 180</t>
  </si>
  <si>
    <t>Male hidravlične škarje</t>
  </si>
  <si>
    <t>Male hidravlične škarje S 50-14 (klasifikacija po EN 13204:2016 AC 50 B – 4,3)</t>
  </si>
  <si>
    <t>Set hidravličnih reševalnih cilindrov, tip R60 ali večje zmogljivosti, sestavljen iz:</t>
  </si>
  <si>
    <t>- 2 teleskopskih cilindrov, pri čemer znaša dolžina najkrajšega cilindra v zloženem položaju maks. 540 mm in dolžina najdaljšega cilindra v razširjenem položaju min. 1500 mm</t>
  </si>
  <si>
    <t>Teleskopski cilinder veliki RZT 2-1500 XL (klasifikacija po EN 13204:2016 TR269/445-130/407-21) ali enakovredno</t>
  </si>
  <si>
    <t>Teleskopski cilinder mali RZT 2-775 (klasifikacija po EN 13204:2016 TR189/210-99/170-11,5) ali enakovredno</t>
  </si>
  <si>
    <t>Komplet verig za razpiralo</t>
  </si>
  <si>
    <t>Verige za SP 53 ali enakovredno oziroma kompatibilno s SP 53</t>
  </si>
  <si>
    <t>Hidravlične cevi (2 kosa) (2xCOAX 10m)</t>
  </si>
  <si>
    <t>Kovček z orodjem za prometne nesreče</t>
  </si>
  <si>
    <t>Priloga 4 GZS</t>
  </si>
  <si>
    <t>Zaščite za airbag za avto</t>
  </si>
  <si>
    <t>STAB-FAST</t>
  </si>
  <si>
    <t>Naprava za prezračevaje požarnih plinov, neposredna zmogljivost min 10.000 m3/h</t>
  </si>
  <si>
    <t xml:space="preserve">Izpihovalnik dima FANERGY V22 ali enakovredno. </t>
  </si>
  <si>
    <t>Ročno orodje in merilne naprave</t>
  </si>
  <si>
    <t>Lomilka, dolžine cca. 700 mm</t>
  </si>
  <si>
    <t>lahko DIN 14853</t>
  </si>
  <si>
    <t>Gasilska sekira</t>
  </si>
  <si>
    <t>lahko DIN 14900</t>
  </si>
  <si>
    <t>Drvarska sekira</t>
  </si>
  <si>
    <t>lahko DIN 7294</t>
  </si>
  <si>
    <t>Kramp</t>
  </si>
  <si>
    <t>lahko DIN 20109</t>
  </si>
  <si>
    <t>Lopata, gradbena</t>
  </si>
  <si>
    <t>lahko DIN 20121</t>
  </si>
  <si>
    <t>Lopata, štiharica</t>
  </si>
  <si>
    <t>lahko DIN 20127</t>
  </si>
  <si>
    <t>Vile</t>
  </si>
  <si>
    <t>Kopača</t>
  </si>
  <si>
    <t>Halligan</t>
  </si>
  <si>
    <t>Požarni kavelj, dvodelni, 5 m</t>
  </si>
  <si>
    <t>lahko DIN 14851</t>
  </si>
  <si>
    <t>Cestna metla, dolžine cca. 1400 mm</t>
  </si>
  <si>
    <t>Škarje za okroglo železo (za ϕ 12 mm)</t>
  </si>
  <si>
    <t>ŠČIPALKE ZA ŽELEZO UNIOR 450 MM ENOSTRANSKO REZILO ART. 596 ali enakovredno</t>
  </si>
  <si>
    <t>Kovček z ročnim orodjem</t>
  </si>
  <si>
    <t>kvaliteta orodja mora biti primerljiva z orodjem Wurth ali Unior oziroma enakovredno</t>
  </si>
  <si>
    <t>Merilnik plinov Ex-O2-CO, s polnilcem</t>
  </si>
  <si>
    <t>smernica ATEX 94/9/EC</t>
  </si>
  <si>
    <r>
      <t>plinski detektor Draeger X-am 2500 (Ex – A1 10%, A2 20%, O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, CO) s polnilcem za montažo v vozilo ali enakovredni detektor s polnilcem za montažo v vozilo</t>
    </r>
  </si>
  <si>
    <t>Posebna oprema</t>
  </si>
  <si>
    <t>Absorbent za ogljikovodike, 15 kg, v ustrezni posodi</t>
  </si>
  <si>
    <t>Vlečna jeklenica, dolžine 5 m, ϕ 16 mm, z očesi na obeh koncih</t>
  </si>
  <si>
    <t>Zagozda za vozilo proizvajalca podvozja</t>
  </si>
  <si>
    <t>Posoda za rezervno gorivo za vozilo, 20 l, testirana, polna</t>
  </si>
  <si>
    <t>Posoda za rezervno gorivo za elektroagregat, 10 l, testirana, polna</t>
  </si>
  <si>
    <t>Kombinirana posoda: mešanica 5 l/olje za verigo 2 l</t>
  </si>
  <si>
    <t>Kombinirana posoda Husquarna 505 69 80-00 ali enakovredno</t>
  </si>
  <si>
    <t>DODATNA OPREMA izbrana glede na krajevne potrebe</t>
  </si>
  <si>
    <t>Ročne radijske postaje z dodatnim mikrofonom (pogovorko)</t>
  </si>
  <si>
    <t>opremo dobavi naročnik, izvajalec izvede samo pritrdišče in napeljavo za polnilce</t>
  </si>
  <si>
    <t>Termovizijska kamera</t>
  </si>
  <si>
    <t>Tabla za nadzor IDA</t>
  </si>
  <si>
    <t>Kovček z ločenimi škatlami za hrambo in prenos različnih tipov vijakov za les in žeblje (vsaj 10 mest)</t>
  </si>
  <si>
    <t>Orodje za vlamlanje</t>
  </si>
  <si>
    <t>DIN 14800-12</t>
  </si>
  <si>
    <t>Žični poteg ročni (1,6t)</t>
  </si>
  <si>
    <t>14800 - MZ 16</t>
  </si>
  <si>
    <t>Gojak, vozički za premik vozil</t>
  </si>
  <si>
    <t>Mala motorna žaga (enoročna)</t>
  </si>
  <si>
    <t>Pivniki in lovilna črevesa komplet</t>
  </si>
  <si>
    <t>Orodje za visoke napetosti</t>
  </si>
  <si>
    <t>DIN 14885</t>
  </si>
  <si>
    <t>Čebelarski zaščitni komplet</t>
  </si>
  <si>
    <t xml:space="preserve">Gozdarske verige, </t>
  </si>
  <si>
    <t>Bremenski trakovi</t>
  </si>
  <si>
    <t xml:space="preserve">Neskočne zanke, </t>
  </si>
  <si>
    <t xml:space="preserve">D tlačne cevi cca 100m, </t>
  </si>
  <si>
    <t>D ročnik univerzalni oziroma Turbo</t>
  </si>
  <si>
    <t>Ročnik s kantico penila TOTAL KR03/90 ali enakovredno</t>
  </si>
  <si>
    <t>Ročna hidravlika komplet v kovčku</t>
  </si>
  <si>
    <t>Vrvna tehnika: 2x 50m dynamic 2x 50m static, 3x pas singing rock expert 3d ali 3d speed, 3x ročna prižema, 3xprsna prižema, 25x vponka z varovalom, 5x hruškasta vponka,2x paw ploščica, 2x škripec "dvojček - twin" 2x tandem škripec, 2x mali škripec, 3x stop zavora, 2x petzl RIG oz ID, 2x zaščita za vrv, 5x mala neskončna zanka, 5x srednja, 5x velika</t>
  </si>
  <si>
    <t>Reševalna plenica</t>
  </si>
  <si>
    <t>cena/enoto</t>
  </si>
  <si>
    <t>SKUPAJ BREZ DDV</t>
  </si>
  <si>
    <t>Žig in podpis ponudnika</t>
  </si>
  <si>
    <t>…………………………</t>
  </si>
  <si>
    <t>SEZNAM GASILSKO TEHNIČNE OPREME ZA GASILNO  VOZILO  S CISTERNO GVC 16/15</t>
  </si>
  <si>
    <t>Opombe</t>
  </si>
  <si>
    <t>SKUPAJ</t>
  </si>
  <si>
    <t>DIN 14800-4</t>
  </si>
  <si>
    <t>DIN 14822-2</t>
  </si>
  <si>
    <t>Hella ali enakovredno</t>
  </si>
  <si>
    <t>rdeče - beli, z napisom GASILCI v plastični škatli</t>
  </si>
  <si>
    <t>Prenosni reflektor, 1000W, 230 V, IP 54, z 10 m
kablom, z možnostjo enostavne pritrditve</t>
  </si>
  <si>
    <t>Solaris Lite Li-ION ali enakovredno</t>
  </si>
  <si>
    <t>reducirni ventil za pnevmatske dvižne blazine</t>
  </si>
  <si>
    <t>krmilna enota za pnevmatske dvižne blazine</t>
  </si>
  <si>
    <t>povezovalne cevi za krmilno enoto dvižnih blazin</t>
  </si>
  <si>
    <t>Hidravlične cevi različne barve dolžine 10 m</t>
  </si>
  <si>
    <t>DDV</t>
  </si>
  <si>
    <t>SKUPAJ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</si>
</sst>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9" fillId="0" borderId="0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1" fillId="0" borderId="1" xfId="0" applyNumberFormat="1" applyFont="1" applyBorder="1"/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0" borderId="1" xfId="0" applyFont="1" applyFill="1" applyBorder="1" applyAlignment="1">
      <alignment horizontal="left" wrapText="1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2"/>
  <sheetViews>
    <sheetView showGridLines="0" tabSelected="1" zoomScale="110" zoomScaleNormal="110" workbookViewId="0">
      <pane ySplit="4" topLeftCell="A17" activePane="bottomLeft" state="frozen"/>
      <selection pane="bottomLeft" activeCell="E13" sqref="E13:E15"/>
    </sheetView>
  </sheetViews>
  <sheetFormatPr defaultColWidth="8.7265625" defaultRowHeight="14.5" x14ac:dyDescent="0.35"/>
  <cols>
    <col min="1" max="1" width="9.453125" style="3" bestFit="1" customWidth="1"/>
    <col min="2" max="2" width="47" style="3" bestFit="1" customWidth="1"/>
    <col min="3" max="3" width="9.453125" style="3" bestFit="1" customWidth="1"/>
    <col min="4" max="4" width="22.81640625" style="3" bestFit="1" customWidth="1"/>
    <col min="5" max="5" width="70.54296875" style="3" bestFit="1" customWidth="1"/>
    <col min="6" max="6" width="13.453125" style="3" bestFit="1" customWidth="1"/>
    <col min="7" max="7" width="12.54296875" style="3" customWidth="1"/>
    <col min="8" max="16384" width="8.7265625" style="3"/>
  </cols>
  <sheetData>
    <row r="2" spans="1:7" ht="21" x14ac:dyDescent="0.5">
      <c r="B2" s="27" t="s">
        <v>257</v>
      </c>
    </row>
    <row r="4" spans="1:7" ht="18.5" x14ac:dyDescent="0.35">
      <c r="A4" s="21" t="s">
        <v>0</v>
      </c>
      <c r="B4" s="22" t="s">
        <v>1</v>
      </c>
      <c r="C4" s="21" t="s">
        <v>2</v>
      </c>
      <c r="D4" s="21" t="s">
        <v>3</v>
      </c>
      <c r="E4" s="22" t="s">
        <v>258</v>
      </c>
      <c r="F4" s="23" t="s">
        <v>253</v>
      </c>
      <c r="G4" s="23" t="s">
        <v>259</v>
      </c>
    </row>
    <row r="5" spans="1:7" x14ac:dyDescent="0.35">
      <c r="A5" s="5">
        <v>1</v>
      </c>
      <c r="B5" s="24" t="s">
        <v>4</v>
      </c>
      <c r="C5" s="24"/>
      <c r="D5" s="24"/>
      <c r="E5" s="24"/>
      <c r="F5" s="24"/>
      <c r="G5" s="24"/>
    </row>
    <row r="6" spans="1:7" x14ac:dyDescent="0.35">
      <c r="A6" s="4"/>
      <c r="B6" s="9" t="s">
        <v>5</v>
      </c>
      <c r="C6" s="1">
        <v>2</v>
      </c>
      <c r="D6" s="1" t="s">
        <v>6</v>
      </c>
      <c r="E6" s="2"/>
      <c r="F6" s="25">
        <v>0</v>
      </c>
      <c r="G6" s="11">
        <f t="shared" ref="G6:G13" si="0">C6*F6</f>
        <v>0</v>
      </c>
    </row>
    <row r="7" spans="1:7" ht="29" x14ac:dyDescent="0.35">
      <c r="A7" s="4"/>
      <c r="B7" s="9" t="s">
        <v>7</v>
      </c>
      <c r="C7" s="1">
        <v>4</v>
      </c>
      <c r="D7" s="1" t="s">
        <v>8</v>
      </c>
      <c r="E7" s="2" t="s">
        <v>9</v>
      </c>
      <c r="F7" s="25">
        <v>0</v>
      </c>
      <c r="G7" s="11">
        <f t="shared" si="0"/>
        <v>0</v>
      </c>
    </row>
    <row r="8" spans="1:7" ht="29" x14ac:dyDescent="0.35">
      <c r="A8" s="4"/>
      <c r="B8" s="9" t="s">
        <v>10</v>
      </c>
      <c r="C8" s="1">
        <v>4</v>
      </c>
      <c r="D8" s="1" t="s">
        <v>11</v>
      </c>
      <c r="E8" s="2" t="s">
        <v>12</v>
      </c>
      <c r="F8" s="25">
        <v>0</v>
      </c>
      <c r="G8" s="11">
        <f t="shared" si="0"/>
        <v>0</v>
      </c>
    </row>
    <row r="9" spans="1:7" ht="29" x14ac:dyDescent="0.35">
      <c r="A9" s="4"/>
      <c r="B9" s="9" t="s">
        <v>13</v>
      </c>
      <c r="C9" s="1">
        <v>10</v>
      </c>
      <c r="D9" s="1"/>
      <c r="E9" s="2" t="s">
        <v>14</v>
      </c>
      <c r="F9" s="25">
        <v>0</v>
      </c>
      <c r="G9" s="11">
        <f t="shared" si="0"/>
        <v>0</v>
      </c>
    </row>
    <row r="10" spans="1:7" ht="29" x14ac:dyDescent="0.35">
      <c r="A10" s="4"/>
      <c r="B10" s="9" t="s">
        <v>15</v>
      </c>
      <c r="C10" s="1">
        <v>1</v>
      </c>
      <c r="D10" s="1" t="s">
        <v>16</v>
      </c>
      <c r="E10" s="2" t="s">
        <v>17</v>
      </c>
      <c r="F10" s="25">
        <v>0</v>
      </c>
      <c r="G10" s="11">
        <f t="shared" si="0"/>
        <v>0</v>
      </c>
    </row>
    <row r="11" spans="1:7" ht="29" x14ac:dyDescent="0.35">
      <c r="A11" s="4"/>
      <c r="B11" s="9" t="s">
        <v>18</v>
      </c>
      <c r="C11" s="1">
        <v>4</v>
      </c>
      <c r="D11" s="1" t="s">
        <v>19</v>
      </c>
      <c r="E11" s="2" t="s">
        <v>20</v>
      </c>
      <c r="F11" s="25">
        <v>0</v>
      </c>
      <c r="G11" s="11">
        <f t="shared" si="0"/>
        <v>0</v>
      </c>
    </row>
    <row r="12" spans="1:7" x14ac:dyDescent="0.35">
      <c r="A12" s="4"/>
      <c r="B12" s="9" t="s">
        <v>21</v>
      </c>
      <c r="C12" s="1">
        <v>4</v>
      </c>
      <c r="D12" s="1" t="s">
        <v>22</v>
      </c>
      <c r="E12" s="2" t="s">
        <v>23</v>
      </c>
      <c r="F12" s="25">
        <v>0</v>
      </c>
      <c r="G12" s="11">
        <f t="shared" si="0"/>
        <v>0</v>
      </c>
    </row>
    <row r="13" spans="1:7" x14ac:dyDescent="0.35">
      <c r="A13" s="56"/>
      <c r="B13" s="57" t="s">
        <v>24</v>
      </c>
      <c r="C13" s="58">
        <v>4</v>
      </c>
      <c r="D13" s="13" t="s">
        <v>25</v>
      </c>
      <c r="E13" s="43" t="s">
        <v>26</v>
      </c>
      <c r="F13" s="40">
        <v>0</v>
      </c>
      <c r="G13" s="36">
        <f t="shared" si="0"/>
        <v>0</v>
      </c>
    </row>
    <row r="14" spans="1:7" x14ac:dyDescent="0.35">
      <c r="A14" s="45"/>
      <c r="B14" s="57"/>
      <c r="C14" s="59"/>
      <c r="D14" s="14" t="s">
        <v>27</v>
      </c>
      <c r="E14" s="43"/>
      <c r="F14" s="41"/>
      <c r="G14" s="37"/>
    </row>
    <row r="15" spans="1:7" x14ac:dyDescent="0.35">
      <c r="A15" s="45"/>
      <c r="B15" s="57"/>
      <c r="C15" s="59"/>
      <c r="D15" s="15" t="s">
        <v>28</v>
      </c>
      <c r="E15" s="43"/>
      <c r="F15" s="42"/>
      <c r="G15" s="38"/>
    </row>
    <row r="16" spans="1:7" x14ac:dyDescent="0.35">
      <c r="A16" s="44"/>
      <c r="B16" s="57" t="s">
        <v>29</v>
      </c>
      <c r="C16" s="58">
        <v>4</v>
      </c>
      <c r="D16" s="13" t="s">
        <v>30</v>
      </c>
      <c r="E16" s="43" t="s">
        <v>31</v>
      </c>
      <c r="F16" s="40">
        <v>0</v>
      </c>
      <c r="G16" s="36">
        <f>C16*F16</f>
        <v>0</v>
      </c>
    </row>
    <row r="17" spans="1:7" x14ac:dyDescent="0.35">
      <c r="A17" s="45"/>
      <c r="B17" s="57"/>
      <c r="C17" s="59"/>
      <c r="D17" s="14" t="s">
        <v>32</v>
      </c>
      <c r="E17" s="43"/>
      <c r="F17" s="41"/>
      <c r="G17" s="37"/>
    </row>
    <row r="18" spans="1:7" x14ac:dyDescent="0.35">
      <c r="A18" s="45"/>
      <c r="B18" s="57"/>
      <c r="C18" s="59"/>
      <c r="D18" s="14" t="s">
        <v>33</v>
      </c>
      <c r="E18" s="43"/>
      <c r="F18" s="41"/>
      <c r="G18" s="37"/>
    </row>
    <row r="19" spans="1:7" x14ac:dyDescent="0.35">
      <c r="A19" s="45"/>
      <c r="B19" s="57"/>
      <c r="C19" s="59"/>
      <c r="D19" s="14" t="s">
        <v>34</v>
      </c>
      <c r="E19" s="43"/>
      <c r="F19" s="41"/>
      <c r="G19" s="37"/>
    </row>
    <row r="20" spans="1:7" x14ac:dyDescent="0.35">
      <c r="A20" s="45"/>
      <c r="B20" s="57"/>
      <c r="C20" s="59"/>
      <c r="D20" s="14" t="s">
        <v>35</v>
      </c>
      <c r="E20" s="43"/>
      <c r="F20" s="41"/>
      <c r="G20" s="37"/>
    </row>
    <row r="21" spans="1:7" x14ac:dyDescent="0.35">
      <c r="A21" s="45"/>
      <c r="B21" s="57"/>
      <c r="C21" s="59"/>
      <c r="D21" s="15" t="s">
        <v>36</v>
      </c>
      <c r="E21" s="43"/>
      <c r="F21" s="42"/>
      <c r="G21" s="38"/>
    </row>
    <row r="22" spans="1:7" ht="29" x14ac:dyDescent="0.35">
      <c r="A22" s="4"/>
      <c r="B22" s="2" t="s">
        <v>37</v>
      </c>
      <c r="C22" s="1">
        <v>4</v>
      </c>
      <c r="D22" s="1" t="s">
        <v>38</v>
      </c>
      <c r="E22" s="12" t="s">
        <v>39</v>
      </c>
      <c r="F22" s="25">
        <v>0</v>
      </c>
      <c r="G22" s="11">
        <f>C22*F22</f>
        <v>0</v>
      </c>
    </row>
    <row r="23" spans="1:7" x14ac:dyDescent="0.35">
      <c r="A23" s="5">
        <v>2</v>
      </c>
      <c r="B23" s="24" t="s">
        <v>40</v>
      </c>
      <c r="C23" s="24"/>
      <c r="D23" s="24"/>
      <c r="E23" s="24"/>
      <c r="F23" s="24"/>
      <c r="G23" s="24"/>
    </row>
    <row r="24" spans="1:7" x14ac:dyDescent="0.35">
      <c r="A24" s="4"/>
      <c r="B24" s="9" t="s">
        <v>41</v>
      </c>
      <c r="C24" s="1">
        <v>1</v>
      </c>
      <c r="D24" s="1" t="s">
        <v>42</v>
      </c>
      <c r="E24" s="28" t="s">
        <v>56</v>
      </c>
      <c r="F24" s="25">
        <v>0</v>
      </c>
      <c r="G24" s="11">
        <f t="shared" ref="G24:G56" si="1">C24*F24</f>
        <v>0</v>
      </c>
    </row>
    <row r="25" spans="1:7" x14ac:dyDescent="0.35">
      <c r="A25" s="4"/>
      <c r="B25" s="9" t="s">
        <v>43</v>
      </c>
      <c r="C25" s="1">
        <v>2</v>
      </c>
      <c r="D25" s="1" t="s">
        <v>44</v>
      </c>
      <c r="E25" s="28" t="s">
        <v>56</v>
      </c>
      <c r="F25" s="25">
        <v>0</v>
      </c>
      <c r="G25" s="11">
        <f t="shared" si="1"/>
        <v>0</v>
      </c>
    </row>
    <row r="26" spans="1:7" x14ac:dyDescent="0.35">
      <c r="A26" s="4"/>
      <c r="B26" s="9" t="s">
        <v>45</v>
      </c>
      <c r="C26" s="1">
        <v>1</v>
      </c>
      <c r="D26" s="1" t="s">
        <v>44</v>
      </c>
      <c r="E26" s="28" t="s">
        <v>56</v>
      </c>
      <c r="F26" s="25">
        <v>0</v>
      </c>
      <c r="G26" s="11">
        <f t="shared" si="1"/>
        <v>0</v>
      </c>
    </row>
    <row r="27" spans="1:7" x14ac:dyDescent="0.35">
      <c r="A27" s="4"/>
      <c r="B27" s="9" t="s">
        <v>46</v>
      </c>
      <c r="C27" s="1">
        <v>2</v>
      </c>
      <c r="D27" s="1"/>
      <c r="E27" s="2" t="s">
        <v>47</v>
      </c>
      <c r="F27" s="25">
        <v>0</v>
      </c>
      <c r="G27" s="11">
        <f t="shared" si="1"/>
        <v>0</v>
      </c>
    </row>
    <row r="28" spans="1:7" ht="29" x14ac:dyDescent="0.35">
      <c r="A28" s="4"/>
      <c r="B28" s="9" t="s">
        <v>48</v>
      </c>
      <c r="C28" s="1">
        <v>2</v>
      </c>
      <c r="D28" s="1"/>
      <c r="E28" s="2" t="s">
        <v>49</v>
      </c>
      <c r="F28" s="25">
        <v>0</v>
      </c>
      <c r="G28" s="11">
        <f t="shared" si="1"/>
        <v>0</v>
      </c>
    </row>
    <row r="29" spans="1:7" ht="29" x14ac:dyDescent="0.35">
      <c r="A29" s="4"/>
      <c r="B29" s="9" t="s">
        <v>50</v>
      </c>
      <c r="C29" s="1">
        <v>3</v>
      </c>
      <c r="D29" s="1" t="s">
        <v>51</v>
      </c>
      <c r="E29" s="2" t="s">
        <v>52</v>
      </c>
      <c r="F29" s="25">
        <v>0</v>
      </c>
      <c r="G29" s="11">
        <f t="shared" si="1"/>
        <v>0</v>
      </c>
    </row>
    <row r="30" spans="1:7" x14ac:dyDescent="0.35">
      <c r="A30" s="4"/>
      <c r="B30" s="9" t="s">
        <v>53</v>
      </c>
      <c r="C30" s="1">
        <v>1</v>
      </c>
      <c r="D30" s="1" t="s">
        <v>54</v>
      </c>
      <c r="E30" s="2" t="s">
        <v>260</v>
      </c>
      <c r="F30" s="25">
        <v>0</v>
      </c>
      <c r="G30" s="11">
        <f t="shared" si="1"/>
        <v>0</v>
      </c>
    </row>
    <row r="31" spans="1:7" x14ac:dyDescent="0.35">
      <c r="A31" s="6"/>
      <c r="B31" s="9" t="s">
        <v>55</v>
      </c>
      <c r="C31" s="1">
        <v>2</v>
      </c>
      <c r="D31" s="1"/>
      <c r="E31" s="2" t="s">
        <v>56</v>
      </c>
      <c r="F31" s="25">
        <v>0</v>
      </c>
      <c r="G31" s="11">
        <f t="shared" si="1"/>
        <v>0</v>
      </c>
    </row>
    <row r="32" spans="1:7" x14ac:dyDescent="0.35">
      <c r="A32" s="5">
        <v>3</v>
      </c>
      <c r="B32" s="24" t="s">
        <v>57</v>
      </c>
      <c r="C32" s="24"/>
      <c r="D32" s="24"/>
      <c r="E32" s="24"/>
      <c r="F32" s="24"/>
      <c r="G32" s="24"/>
    </row>
    <row r="33" spans="1:7" ht="29" x14ac:dyDescent="0.35">
      <c r="A33" s="4"/>
      <c r="B33" s="9" t="s">
        <v>58</v>
      </c>
      <c r="C33" s="1">
        <v>1</v>
      </c>
      <c r="D33" s="1" t="s">
        <v>59</v>
      </c>
      <c r="E33" s="2" t="s">
        <v>60</v>
      </c>
      <c r="F33" s="25">
        <v>0</v>
      </c>
      <c r="G33" s="11">
        <f t="shared" si="1"/>
        <v>0</v>
      </c>
    </row>
    <row r="34" spans="1:7" ht="29" x14ac:dyDescent="0.35">
      <c r="A34" s="4"/>
      <c r="B34" s="9" t="s">
        <v>61</v>
      </c>
      <c r="C34" s="1">
        <v>10</v>
      </c>
      <c r="D34" s="1" t="s">
        <v>59</v>
      </c>
      <c r="E34" s="2" t="s">
        <v>62</v>
      </c>
      <c r="F34" s="25">
        <v>0</v>
      </c>
      <c r="G34" s="11">
        <f t="shared" si="1"/>
        <v>0</v>
      </c>
    </row>
    <row r="35" spans="1:7" ht="29" x14ac:dyDescent="0.35">
      <c r="A35" s="4"/>
      <c r="B35" s="9" t="s">
        <v>63</v>
      </c>
      <c r="C35" s="1">
        <v>5</v>
      </c>
      <c r="D35" s="1" t="s">
        <v>59</v>
      </c>
      <c r="E35" s="2" t="s">
        <v>64</v>
      </c>
      <c r="F35" s="25">
        <v>0</v>
      </c>
      <c r="G35" s="11">
        <f t="shared" si="1"/>
        <v>0</v>
      </c>
    </row>
    <row r="36" spans="1:7" ht="29" x14ac:dyDescent="0.35">
      <c r="A36" s="4"/>
      <c r="B36" s="9" t="s">
        <v>63</v>
      </c>
      <c r="C36" s="1">
        <v>5</v>
      </c>
      <c r="D36" s="1" t="s">
        <v>59</v>
      </c>
      <c r="E36" s="2" t="s">
        <v>65</v>
      </c>
      <c r="F36" s="25">
        <v>0</v>
      </c>
      <c r="G36" s="11">
        <f t="shared" si="1"/>
        <v>0</v>
      </c>
    </row>
    <row r="37" spans="1:7" x14ac:dyDescent="0.35">
      <c r="A37" s="4"/>
      <c r="B37" s="9" t="s">
        <v>66</v>
      </c>
      <c r="C37" s="1">
        <v>1</v>
      </c>
      <c r="D37" s="1" t="s">
        <v>67</v>
      </c>
      <c r="E37" s="2"/>
      <c r="F37" s="25">
        <v>0</v>
      </c>
      <c r="G37" s="11">
        <f t="shared" si="1"/>
        <v>0</v>
      </c>
    </row>
    <row r="38" spans="1:7" x14ac:dyDescent="0.35">
      <c r="A38" s="4"/>
      <c r="B38" s="9" t="s">
        <v>68</v>
      </c>
      <c r="C38" s="1">
        <v>1</v>
      </c>
      <c r="D38" s="1">
        <v>3223</v>
      </c>
      <c r="E38" s="2"/>
      <c r="F38" s="25">
        <v>0</v>
      </c>
      <c r="G38" s="11">
        <f t="shared" si="1"/>
        <v>0</v>
      </c>
    </row>
    <row r="39" spans="1:7" x14ac:dyDescent="0.35">
      <c r="A39" s="4"/>
      <c r="B39" s="9" t="s">
        <v>69</v>
      </c>
      <c r="C39" s="1">
        <v>1</v>
      </c>
      <c r="D39" s="1">
        <v>3223</v>
      </c>
      <c r="E39" s="2"/>
      <c r="F39" s="25">
        <v>0</v>
      </c>
      <c r="G39" s="11">
        <f t="shared" si="1"/>
        <v>0</v>
      </c>
    </row>
    <row r="40" spans="1:7" x14ac:dyDescent="0.35">
      <c r="A40" s="4"/>
      <c r="B40" s="9" t="s">
        <v>70</v>
      </c>
      <c r="C40" s="1">
        <v>1</v>
      </c>
      <c r="D40" s="1" t="s">
        <v>71</v>
      </c>
      <c r="E40" s="2"/>
      <c r="F40" s="25">
        <v>0</v>
      </c>
      <c r="G40" s="11">
        <f t="shared" si="1"/>
        <v>0</v>
      </c>
    </row>
    <row r="41" spans="1:7" x14ac:dyDescent="0.35">
      <c r="A41" s="4"/>
      <c r="B41" s="9" t="s">
        <v>72</v>
      </c>
      <c r="C41" s="1">
        <v>2</v>
      </c>
      <c r="D41" s="1" t="s">
        <v>73</v>
      </c>
      <c r="E41" s="2"/>
      <c r="F41" s="25">
        <v>0</v>
      </c>
      <c r="G41" s="11">
        <f t="shared" si="1"/>
        <v>0</v>
      </c>
    </row>
    <row r="42" spans="1:7" x14ac:dyDescent="0.35">
      <c r="A42" s="4"/>
      <c r="B42" s="9" t="s">
        <v>74</v>
      </c>
      <c r="C42" s="1">
        <v>1</v>
      </c>
      <c r="D42" s="1" t="s">
        <v>75</v>
      </c>
      <c r="E42" s="2"/>
      <c r="F42" s="25">
        <v>0</v>
      </c>
      <c r="G42" s="11">
        <f t="shared" si="1"/>
        <v>0</v>
      </c>
    </row>
    <row r="43" spans="1:7" x14ac:dyDescent="0.35">
      <c r="A43" s="4"/>
      <c r="B43" s="9" t="s">
        <v>76</v>
      </c>
      <c r="C43" s="1">
        <v>1</v>
      </c>
      <c r="D43" s="1" t="s">
        <v>77</v>
      </c>
      <c r="E43" s="2"/>
      <c r="F43" s="25">
        <v>0</v>
      </c>
      <c r="G43" s="11">
        <f t="shared" si="1"/>
        <v>0</v>
      </c>
    </row>
    <row r="44" spans="1:7" x14ac:dyDescent="0.35">
      <c r="A44" s="4"/>
      <c r="B44" s="9" t="s">
        <v>78</v>
      </c>
      <c r="C44" s="1">
        <v>2</v>
      </c>
      <c r="D44" s="1" t="s">
        <v>79</v>
      </c>
      <c r="E44" s="2"/>
      <c r="F44" s="25">
        <v>0</v>
      </c>
      <c r="G44" s="11">
        <f t="shared" si="1"/>
        <v>0</v>
      </c>
    </row>
    <row r="45" spans="1:7" x14ac:dyDescent="0.35">
      <c r="A45" s="4"/>
      <c r="B45" s="9" t="s">
        <v>80</v>
      </c>
      <c r="C45" s="1">
        <v>1</v>
      </c>
      <c r="D45" s="1" t="s">
        <v>81</v>
      </c>
      <c r="E45" s="2"/>
      <c r="F45" s="25">
        <v>0</v>
      </c>
      <c r="G45" s="11">
        <f t="shared" si="1"/>
        <v>0</v>
      </c>
    </row>
    <row r="46" spans="1:7" x14ac:dyDescent="0.35">
      <c r="A46" s="4"/>
      <c r="B46" s="9" t="s">
        <v>82</v>
      </c>
      <c r="C46" s="1">
        <v>1</v>
      </c>
      <c r="D46" s="1" t="s">
        <v>83</v>
      </c>
      <c r="E46" s="2"/>
      <c r="F46" s="25">
        <v>0</v>
      </c>
      <c r="G46" s="11">
        <f t="shared" si="1"/>
        <v>0</v>
      </c>
    </row>
    <row r="47" spans="1:7" x14ac:dyDescent="0.35">
      <c r="A47" s="4"/>
      <c r="B47" s="9" t="s">
        <v>84</v>
      </c>
      <c r="C47" s="1">
        <v>3</v>
      </c>
      <c r="D47" s="1" t="s">
        <v>85</v>
      </c>
      <c r="E47" s="2" t="s">
        <v>86</v>
      </c>
      <c r="F47" s="25">
        <v>0</v>
      </c>
      <c r="G47" s="11">
        <f t="shared" si="1"/>
        <v>0</v>
      </c>
    </row>
    <row r="48" spans="1:7" x14ac:dyDescent="0.35">
      <c r="A48" s="4"/>
      <c r="B48" s="9" t="s">
        <v>87</v>
      </c>
      <c r="C48" s="1">
        <v>1</v>
      </c>
      <c r="D48" s="1" t="s">
        <v>88</v>
      </c>
      <c r="E48" s="2" t="s">
        <v>89</v>
      </c>
      <c r="F48" s="25">
        <v>0</v>
      </c>
      <c r="G48" s="11">
        <f t="shared" si="1"/>
        <v>0</v>
      </c>
    </row>
    <row r="49" spans="1:7" x14ac:dyDescent="0.35">
      <c r="A49" s="4"/>
      <c r="B49" s="9" t="s">
        <v>90</v>
      </c>
      <c r="C49" s="1">
        <v>4</v>
      </c>
      <c r="D49" s="1" t="s">
        <v>91</v>
      </c>
      <c r="E49" s="2"/>
      <c r="F49" s="25">
        <v>0</v>
      </c>
      <c r="G49" s="11">
        <f t="shared" si="1"/>
        <v>0</v>
      </c>
    </row>
    <row r="50" spans="1:7" x14ac:dyDescent="0.35">
      <c r="A50" s="4"/>
      <c r="B50" s="9" t="s">
        <v>92</v>
      </c>
      <c r="C50" s="1">
        <v>3</v>
      </c>
      <c r="D50" s="1" t="s">
        <v>261</v>
      </c>
      <c r="E50" s="2"/>
      <c r="F50" s="25">
        <v>0</v>
      </c>
      <c r="G50" s="11">
        <f t="shared" si="1"/>
        <v>0</v>
      </c>
    </row>
    <row r="51" spans="1:7" x14ac:dyDescent="0.35">
      <c r="A51" s="4"/>
      <c r="B51" s="9" t="s">
        <v>93</v>
      </c>
      <c r="C51" s="1">
        <v>2</v>
      </c>
      <c r="D51" s="1"/>
      <c r="E51" s="2"/>
      <c r="F51" s="25">
        <v>0</v>
      </c>
      <c r="G51" s="11">
        <f t="shared" si="1"/>
        <v>0</v>
      </c>
    </row>
    <row r="52" spans="1:7" x14ac:dyDescent="0.35">
      <c r="A52" s="4"/>
      <c r="B52" s="9" t="s">
        <v>94</v>
      </c>
      <c r="C52" s="1">
        <v>2</v>
      </c>
      <c r="D52" s="1" t="s">
        <v>95</v>
      </c>
      <c r="E52" s="2" t="s">
        <v>96</v>
      </c>
      <c r="F52" s="25">
        <v>0</v>
      </c>
      <c r="G52" s="11">
        <f t="shared" si="1"/>
        <v>0</v>
      </c>
    </row>
    <row r="53" spans="1:7" x14ac:dyDescent="0.35">
      <c r="A53" s="4"/>
      <c r="B53" s="9" t="s">
        <v>97</v>
      </c>
      <c r="C53" s="1">
        <v>3</v>
      </c>
      <c r="D53" s="1" t="s">
        <v>98</v>
      </c>
      <c r="E53" s="2"/>
      <c r="F53" s="25">
        <v>0</v>
      </c>
      <c r="G53" s="11">
        <f t="shared" si="1"/>
        <v>0</v>
      </c>
    </row>
    <row r="54" spans="1:7" ht="29" x14ac:dyDescent="0.35">
      <c r="A54" s="4"/>
      <c r="B54" s="9" t="s">
        <v>99</v>
      </c>
      <c r="C54" s="1">
        <v>1</v>
      </c>
      <c r="D54" s="1" t="s">
        <v>100</v>
      </c>
      <c r="E54" s="2"/>
      <c r="F54" s="25">
        <v>0</v>
      </c>
      <c r="G54" s="11">
        <f t="shared" si="1"/>
        <v>0</v>
      </c>
    </row>
    <row r="55" spans="1:7" x14ac:dyDescent="0.35">
      <c r="A55" s="4"/>
      <c r="B55" s="9" t="s">
        <v>101</v>
      </c>
      <c r="C55" s="1">
        <v>1</v>
      </c>
      <c r="D55" s="1" t="s">
        <v>102</v>
      </c>
      <c r="E55" s="2"/>
      <c r="F55" s="25">
        <v>0</v>
      </c>
      <c r="G55" s="11">
        <f t="shared" si="1"/>
        <v>0</v>
      </c>
    </row>
    <row r="56" spans="1:7" ht="29" x14ac:dyDescent="0.35">
      <c r="A56" s="4"/>
      <c r="B56" s="9" t="s">
        <v>103</v>
      </c>
      <c r="C56" s="1">
        <v>1</v>
      </c>
      <c r="D56" s="1" t="s">
        <v>104</v>
      </c>
      <c r="E56" s="2"/>
      <c r="F56" s="25">
        <v>0</v>
      </c>
      <c r="G56" s="11">
        <f t="shared" si="1"/>
        <v>0</v>
      </c>
    </row>
    <row r="57" spans="1:7" x14ac:dyDescent="0.35">
      <c r="A57" s="5">
        <v>4</v>
      </c>
      <c r="B57" s="24" t="s">
        <v>105</v>
      </c>
      <c r="C57" s="24"/>
      <c r="D57" s="24"/>
      <c r="E57" s="24"/>
      <c r="F57" s="24"/>
      <c r="G57" s="24"/>
    </row>
    <row r="58" spans="1:7" x14ac:dyDescent="0.35">
      <c r="A58" s="4"/>
      <c r="B58" s="9" t="s">
        <v>106</v>
      </c>
      <c r="C58" s="1">
        <v>1</v>
      </c>
      <c r="D58" s="1" t="s">
        <v>107</v>
      </c>
      <c r="E58" s="2" t="s">
        <v>56</v>
      </c>
      <c r="F58" s="25">
        <v>0</v>
      </c>
      <c r="G58" s="11">
        <f t="shared" ref="G58:G60" si="2">C58*F58</f>
        <v>0</v>
      </c>
    </row>
    <row r="59" spans="1:7" ht="29" x14ac:dyDescent="0.35">
      <c r="A59" s="4"/>
      <c r="B59" s="9" t="s">
        <v>108</v>
      </c>
      <c r="C59" s="1">
        <v>1</v>
      </c>
      <c r="D59" s="1" t="s">
        <v>107</v>
      </c>
      <c r="E59" s="2" t="s">
        <v>109</v>
      </c>
      <c r="F59" s="25">
        <v>0</v>
      </c>
      <c r="G59" s="11">
        <f t="shared" si="2"/>
        <v>0</v>
      </c>
    </row>
    <row r="60" spans="1:7" x14ac:dyDescent="0.35">
      <c r="A60" s="44"/>
      <c r="B60" s="53" t="s">
        <v>110</v>
      </c>
      <c r="C60" s="54">
        <v>4</v>
      </c>
      <c r="D60" s="4" t="s">
        <v>111</v>
      </c>
      <c r="E60" s="43"/>
      <c r="F60" s="40">
        <v>0</v>
      </c>
      <c r="G60" s="36">
        <f t="shared" si="2"/>
        <v>0</v>
      </c>
    </row>
    <row r="61" spans="1:7" x14ac:dyDescent="0.35">
      <c r="A61" s="44"/>
      <c r="B61" s="53"/>
      <c r="C61" s="54"/>
      <c r="D61" s="4" t="s">
        <v>112</v>
      </c>
      <c r="E61" s="43"/>
      <c r="F61" s="42"/>
      <c r="G61" s="38"/>
    </row>
    <row r="62" spans="1:7" x14ac:dyDescent="0.35">
      <c r="A62" s="4"/>
      <c r="B62" s="9" t="s">
        <v>113</v>
      </c>
      <c r="C62" s="1">
        <v>4</v>
      </c>
      <c r="D62" s="1" t="s">
        <v>114</v>
      </c>
      <c r="E62" s="2"/>
      <c r="F62" s="25">
        <v>0</v>
      </c>
      <c r="G62" s="11">
        <f t="shared" ref="G62" si="3">C62*F62</f>
        <v>0</v>
      </c>
    </row>
    <row r="63" spans="1:7" x14ac:dyDescent="0.35">
      <c r="A63" s="5">
        <v>5</v>
      </c>
      <c r="B63" s="24" t="s">
        <v>115</v>
      </c>
      <c r="C63" s="24"/>
      <c r="D63" s="24"/>
      <c r="E63" s="24"/>
      <c r="F63" s="24"/>
      <c r="G63" s="24"/>
    </row>
    <row r="64" spans="1:7" x14ac:dyDescent="0.35">
      <c r="A64" s="4"/>
      <c r="B64" s="9" t="s">
        <v>116</v>
      </c>
      <c r="C64" s="1">
        <v>1</v>
      </c>
      <c r="D64" s="1" t="s">
        <v>117</v>
      </c>
      <c r="E64" s="2" t="s">
        <v>56</v>
      </c>
      <c r="F64" s="25">
        <v>0</v>
      </c>
      <c r="G64" s="11">
        <f t="shared" ref="G64:G68" si="4">C64*F64</f>
        <v>0</v>
      </c>
    </row>
    <row r="65" spans="1:7" ht="43.5" x14ac:dyDescent="0.35">
      <c r="A65" s="4"/>
      <c r="B65" s="9" t="s">
        <v>118</v>
      </c>
      <c r="C65" s="1">
        <v>1</v>
      </c>
      <c r="D65" s="1" t="s">
        <v>119</v>
      </c>
      <c r="E65" s="2" t="s">
        <v>120</v>
      </c>
      <c r="F65" s="25">
        <v>0</v>
      </c>
      <c r="G65" s="11">
        <f t="shared" si="4"/>
        <v>0</v>
      </c>
    </row>
    <row r="66" spans="1:7" x14ac:dyDescent="0.35">
      <c r="A66" s="6"/>
      <c r="B66" s="9" t="s">
        <v>121</v>
      </c>
      <c r="C66" s="1">
        <v>1</v>
      </c>
      <c r="D66" s="1"/>
      <c r="E66" s="2" t="s">
        <v>56</v>
      </c>
      <c r="F66" s="25">
        <v>0</v>
      </c>
      <c r="G66" s="11">
        <f t="shared" si="4"/>
        <v>0</v>
      </c>
    </row>
    <row r="67" spans="1:7" x14ac:dyDescent="0.35">
      <c r="A67" s="4"/>
      <c r="B67" s="9" t="s">
        <v>122</v>
      </c>
      <c r="C67" s="1">
        <v>1</v>
      </c>
      <c r="D67" s="1" t="s">
        <v>123</v>
      </c>
      <c r="E67" s="2"/>
      <c r="F67" s="25">
        <v>0</v>
      </c>
      <c r="G67" s="11">
        <f t="shared" si="4"/>
        <v>0</v>
      </c>
    </row>
    <row r="68" spans="1:7" x14ac:dyDescent="0.35">
      <c r="A68" s="4"/>
      <c r="B68" s="9" t="s">
        <v>124</v>
      </c>
      <c r="C68" s="1">
        <v>1</v>
      </c>
      <c r="D68" s="1"/>
      <c r="E68" s="2" t="s">
        <v>56</v>
      </c>
      <c r="F68" s="25">
        <v>0</v>
      </c>
      <c r="G68" s="11">
        <f t="shared" si="4"/>
        <v>0</v>
      </c>
    </row>
    <row r="69" spans="1:7" x14ac:dyDescent="0.35">
      <c r="A69" s="5">
        <v>6</v>
      </c>
      <c r="B69" s="24" t="s">
        <v>125</v>
      </c>
      <c r="C69" s="24"/>
      <c r="D69" s="24"/>
      <c r="E69" s="24"/>
      <c r="F69" s="24"/>
      <c r="G69" s="24"/>
    </row>
    <row r="70" spans="1:7" ht="29" x14ac:dyDescent="0.35">
      <c r="A70" s="4"/>
      <c r="B70" s="9" t="s">
        <v>126</v>
      </c>
      <c r="C70" s="1">
        <v>4</v>
      </c>
      <c r="D70" s="1" t="s">
        <v>127</v>
      </c>
      <c r="E70" s="2" t="s">
        <v>128</v>
      </c>
      <c r="F70" s="25">
        <v>0</v>
      </c>
      <c r="G70" s="11">
        <f t="shared" ref="G70:G80" si="5">C70*F70</f>
        <v>0</v>
      </c>
    </row>
    <row r="71" spans="1:7" x14ac:dyDescent="0.35">
      <c r="A71" s="4"/>
      <c r="B71" s="9" t="s">
        <v>129</v>
      </c>
      <c r="C71" s="1">
        <v>2</v>
      </c>
      <c r="D71" s="1"/>
      <c r="E71" s="2" t="s">
        <v>130</v>
      </c>
      <c r="F71" s="25">
        <v>0</v>
      </c>
      <c r="G71" s="11">
        <f t="shared" si="5"/>
        <v>0</v>
      </c>
    </row>
    <row r="72" spans="1:7" x14ac:dyDescent="0.35">
      <c r="A72" s="4"/>
      <c r="B72" s="9" t="s">
        <v>131</v>
      </c>
      <c r="C72" s="1">
        <v>2</v>
      </c>
      <c r="D72" s="1"/>
      <c r="E72" s="2" t="s">
        <v>262</v>
      </c>
      <c r="F72" s="25">
        <v>0</v>
      </c>
      <c r="G72" s="11">
        <f t="shared" si="5"/>
        <v>0</v>
      </c>
    </row>
    <row r="73" spans="1:7" x14ac:dyDescent="0.35">
      <c r="A73" s="4"/>
      <c r="B73" s="9" t="s">
        <v>132</v>
      </c>
      <c r="C73" s="1">
        <v>2</v>
      </c>
      <c r="D73" s="1"/>
      <c r="E73" s="2"/>
      <c r="F73" s="25">
        <v>0</v>
      </c>
      <c r="G73" s="11">
        <f t="shared" si="5"/>
        <v>0</v>
      </c>
    </row>
    <row r="74" spans="1:7" x14ac:dyDescent="0.35">
      <c r="A74" s="4"/>
      <c r="B74" s="9" t="s">
        <v>133</v>
      </c>
      <c r="C74" s="1">
        <v>6</v>
      </c>
      <c r="D74" s="1"/>
      <c r="E74" s="2"/>
      <c r="F74" s="25">
        <v>0</v>
      </c>
      <c r="G74" s="11">
        <f t="shared" si="5"/>
        <v>0</v>
      </c>
    </row>
    <row r="75" spans="1:7" x14ac:dyDescent="0.35">
      <c r="A75" s="4"/>
      <c r="B75" s="9" t="s">
        <v>134</v>
      </c>
      <c r="C75" s="1">
        <v>1</v>
      </c>
      <c r="D75" s="1"/>
      <c r="E75" s="2" t="s">
        <v>263</v>
      </c>
      <c r="F75" s="25">
        <v>0</v>
      </c>
      <c r="G75" s="11">
        <f t="shared" si="5"/>
        <v>0</v>
      </c>
    </row>
    <row r="76" spans="1:7" ht="29" x14ac:dyDescent="0.35">
      <c r="A76" s="4"/>
      <c r="B76" s="9" t="s">
        <v>264</v>
      </c>
      <c r="C76" s="1">
        <v>2</v>
      </c>
      <c r="D76" s="1"/>
      <c r="E76" s="2"/>
      <c r="F76" s="25">
        <v>0</v>
      </c>
      <c r="G76" s="11">
        <f t="shared" si="5"/>
        <v>0</v>
      </c>
    </row>
    <row r="77" spans="1:7" ht="29" x14ac:dyDescent="0.35">
      <c r="A77" s="6"/>
      <c r="B77" s="9" t="s">
        <v>135</v>
      </c>
      <c r="C77" s="1">
        <v>1</v>
      </c>
      <c r="D77" s="1"/>
      <c r="E77" s="2" t="s">
        <v>265</v>
      </c>
      <c r="F77" s="25">
        <v>0</v>
      </c>
      <c r="G77" s="11">
        <f t="shared" si="5"/>
        <v>0</v>
      </c>
    </row>
    <row r="78" spans="1:7" ht="29" x14ac:dyDescent="0.35">
      <c r="A78" s="4"/>
      <c r="B78" s="9" t="s">
        <v>136</v>
      </c>
      <c r="C78" s="1">
        <v>1</v>
      </c>
      <c r="D78" s="1"/>
      <c r="E78" s="2"/>
      <c r="F78" s="25">
        <v>0</v>
      </c>
      <c r="G78" s="11">
        <f t="shared" si="5"/>
        <v>0</v>
      </c>
    </row>
    <row r="79" spans="1:7" ht="29" x14ac:dyDescent="0.35">
      <c r="A79" s="4"/>
      <c r="B79" s="9" t="s">
        <v>137</v>
      </c>
      <c r="C79" s="1">
        <v>1</v>
      </c>
      <c r="D79" s="1"/>
      <c r="E79" s="2"/>
      <c r="F79" s="25">
        <v>0</v>
      </c>
      <c r="G79" s="11">
        <f t="shared" si="5"/>
        <v>0</v>
      </c>
    </row>
    <row r="80" spans="1:7" ht="43.5" x14ac:dyDescent="0.35">
      <c r="A80" s="4"/>
      <c r="B80" s="9" t="s">
        <v>138</v>
      </c>
      <c r="C80" s="1">
        <v>2</v>
      </c>
      <c r="D80" s="1" t="s">
        <v>139</v>
      </c>
      <c r="E80" s="2"/>
      <c r="F80" s="25">
        <v>0</v>
      </c>
      <c r="G80" s="11">
        <f t="shared" si="5"/>
        <v>0</v>
      </c>
    </row>
    <row r="81" spans="1:7" x14ac:dyDescent="0.35">
      <c r="A81" s="5">
        <v>7</v>
      </c>
      <c r="B81" s="24" t="s">
        <v>140</v>
      </c>
      <c r="C81" s="24"/>
      <c r="D81" s="24"/>
      <c r="E81" s="24"/>
      <c r="F81" s="24"/>
      <c r="G81" s="24"/>
    </row>
    <row r="82" spans="1:7" x14ac:dyDescent="0.35">
      <c r="A82" s="4"/>
      <c r="B82" s="9" t="s">
        <v>141</v>
      </c>
      <c r="C82" s="1">
        <v>1</v>
      </c>
      <c r="D82" s="1" t="s">
        <v>142</v>
      </c>
      <c r="E82" s="2"/>
      <c r="F82" s="25">
        <v>0</v>
      </c>
      <c r="G82" s="11">
        <f t="shared" ref="G82:G99" si="6">C82*F82</f>
        <v>0</v>
      </c>
    </row>
    <row r="83" spans="1:7" x14ac:dyDescent="0.35">
      <c r="A83" s="4"/>
      <c r="B83" s="9" t="s">
        <v>143</v>
      </c>
      <c r="C83" s="1">
        <v>3</v>
      </c>
      <c r="D83" s="1" t="s">
        <v>144</v>
      </c>
      <c r="E83" s="2"/>
      <c r="F83" s="25">
        <v>0</v>
      </c>
      <c r="G83" s="11">
        <f t="shared" si="6"/>
        <v>0</v>
      </c>
    </row>
    <row r="84" spans="1:7" ht="29" x14ac:dyDescent="0.35">
      <c r="A84" s="4"/>
      <c r="B84" s="9" t="s">
        <v>145</v>
      </c>
      <c r="C84" s="16">
        <v>1</v>
      </c>
      <c r="D84" s="1"/>
      <c r="E84" s="2" t="s">
        <v>146</v>
      </c>
      <c r="F84" s="25">
        <v>0</v>
      </c>
      <c r="G84" s="11">
        <f t="shared" si="6"/>
        <v>0</v>
      </c>
    </row>
    <row r="85" spans="1:7" ht="29" x14ac:dyDescent="0.35">
      <c r="A85" s="4"/>
      <c r="B85" s="9" t="s">
        <v>147</v>
      </c>
      <c r="C85" s="1">
        <v>1</v>
      </c>
      <c r="D85" s="1"/>
      <c r="E85" s="2" t="s">
        <v>148</v>
      </c>
      <c r="F85" s="25">
        <v>0</v>
      </c>
      <c r="G85" s="11">
        <f t="shared" si="6"/>
        <v>0</v>
      </c>
    </row>
    <row r="86" spans="1:7" x14ac:dyDescent="0.35">
      <c r="A86" s="4"/>
      <c r="B86" s="9" t="s">
        <v>149</v>
      </c>
      <c r="C86" s="1">
        <v>4</v>
      </c>
      <c r="D86" s="1" t="s">
        <v>150</v>
      </c>
      <c r="E86" s="2"/>
      <c r="F86" s="25">
        <v>0</v>
      </c>
      <c r="G86" s="11">
        <f t="shared" si="6"/>
        <v>0</v>
      </c>
    </row>
    <row r="87" spans="1:7" x14ac:dyDescent="0.35">
      <c r="A87" s="6"/>
      <c r="B87" s="9" t="s">
        <v>151</v>
      </c>
      <c r="C87" s="1">
        <v>1</v>
      </c>
      <c r="D87" s="1"/>
      <c r="E87" s="2" t="s">
        <v>56</v>
      </c>
      <c r="F87" s="25">
        <v>0</v>
      </c>
      <c r="G87" s="11">
        <f t="shared" si="6"/>
        <v>0</v>
      </c>
    </row>
    <row r="88" spans="1:7" x14ac:dyDescent="0.35">
      <c r="A88" s="6"/>
      <c r="B88" s="9" t="s">
        <v>152</v>
      </c>
      <c r="C88" s="1">
        <v>2</v>
      </c>
      <c r="D88" s="1"/>
      <c r="E88" s="2" t="s">
        <v>56</v>
      </c>
      <c r="F88" s="25">
        <v>0</v>
      </c>
      <c r="G88" s="11">
        <f t="shared" si="6"/>
        <v>0</v>
      </c>
    </row>
    <row r="89" spans="1:7" ht="29" x14ac:dyDescent="0.35">
      <c r="A89" s="4"/>
      <c r="B89" s="9" t="s">
        <v>153</v>
      </c>
      <c r="C89" s="1">
        <v>1</v>
      </c>
      <c r="D89" s="1" t="s">
        <v>154</v>
      </c>
      <c r="E89" s="2" t="s">
        <v>56</v>
      </c>
      <c r="F89" s="25">
        <v>0</v>
      </c>
      <c r="G89" s="11">
        <f t="shared" si="6"/>
        <v>0</v>
      </c>
    </row>
    <row r="90" spans="1:7" x14ac:dyDescent="0.35">
      <c r="A90" s="4"/>
      <c r="B90" s="9" t="s">
        <v>155</v>
      </c>
      <c r="C90" s="1">
        <v>1</v>
      </c>
      <c r="D90" s="1"/>
      <c r="E90" s="2"/>
      <c r="F90" s="25">
        <v>0</v>
      </c>
      <c r="G90" s="11">
        <f t="shared" si="6"/>
        <v>0</v>
      </c>
    </row>
    <row r="91" spans="1:7" x14ac:dyDescent="0.35">
      <c r="A91" s="4"/>
      <c r="B91" s="9" t="s">
        <v>156</v>
      </c>
      <c r="C91" s="1">
        <v>2</v>
      </c>
      <c r="D91" s="1"/>
      <c r="E91" s="2"/>
      <c r="F91" s="25">
        <v>0</v>
      </c>
      <c r="G91" s="11">
        <f t="shared" si="6"/>
        <v>0</v>
      </c>
    </row>
    <row r="92" spans="1:7" ht="29" x14ac:dyDescent="0.35">
      <c r="A92" s="44"/>
      <c r="B92" s="9" t="s">
        <v>157</v>
      </c>
      <c r="C92" s="1">
        <v>1</v>
      </c>
      <c r="D92" s="1"/>
      <c r="E92" s="2" t="s">
        <v>158</v>
      </c>
      <c r="F92" s="25">
        <v>0</v>
      </c>
      <c r="G92" s="11">
        <f t="shared" si="6"/>
        <v>0</v>
      </c>
    </row>
    <row r="93" spans="1:7" x14ac:dyDescent="0.35">
      <c r="A93" s="45"/>
      <c r="B93" s="9" t="s">
        <v>159</v>
      </c>
      <c r="C93" s="1">
        <v>3</v>
      </c>
      <c r="D93" s="1"/>
      <c r="E93" s="2"/>
      <c r="F93" s="25">
        <v>0</v>
      </c>
      <c r="G93" s="11">
        <f t="shared" si="6"/>
        <v>0</v>
      </c>
    </row>
    <row r="94" spans="1:7" x14ac:dyDescent="0.35">
      <c r="A94" s="45"/>
      <c r="B94" s="9" t="s">
        <v>160</v>
      </c>
      <c r="C94" s="1">
        <v>3</v>
      </c>
      <c r="D94" s="1"/>
      <c r="E94" s="2"/>
      <c r="F94" s="25">
        <v>0</v>
      </c>
      <c r="G94" s="11">
        <f t="shared" si="6"/>
        <v>0</v>
      </c>
    </row>
    <row r="95" spans="1:7" x14ac:dyDescent="0.35">
      <c r="A95" s="6"/>
      <c r="B95" s="9" t="s">
        <v>161</v>
      </c>
      <c r="C95" s="1">
        <v>1</v>
      </c>
      <c r="D95" s="1"/>
      <c r="E95" s="2" t="s">
        <v>56</v>
      </c>
      <c r="F95" s="25">
        <v>0</v>
      </c>
      <c r="G95" s="11">
        <f t="shared" si="6"/>
        <v>0</v>
      </c>
    </row>
    <row r="96" spans="1:7" x14ac:dyDescent="0.35">
      <c r="A96" s="6"/>
      <c r="B96" s="9" t="s">
        <v>162</v>
      </c>
      <c r="C96" s="1">
        <v>1</v>
      </c>
      <c r="D96" s="1"/>
      <c r="E96" s="2" t="s">
        <v>56</v>
      </c>
      <c r="F96" s="25">
        <v>0</v>
      </c>
      <c r="G96" s="11">
        <f t="shared" si="6"/>
        <v>0</v>
      </c>
    </row>
    <row r="97" spans="1:7" x14ac:dyDescent="0.35">
      <c r="A97" s="6"/>
      <c r="B97" s="9" t="s">
        <v>163</v>
      </c>
      <c r="C97" s="1">
        <v>1</v>
      </c>
      <c r="D97" s="1"/>
      <c r="E97" s="2" t="s">
        <v>56</v>
      </c>
      <c r="F97" s="25">
        <v>0</v>
      </c>
      <c r="G97" s="11">
        <f t="shared" si="6"/>
        <v>0</v>
      </c>
    </row>
    <row r="98" spans="1:7" x14ac:dyDescent="0.35">
      <c r="A98" s="6"/>
      <c r="B98" s="9" t="s">
        <v>164</v>
      </c>
      <c r="C98" s="1">
        <v>1</v>
      </c>
      <c r="D98" s="1"/>
      <c r="E98" s="28" t="s">
        <v>56</v>
      </c>
      <c r="F98" s="25">
        <v>0</v>
      </c>
      <c r="G98" s="11">
        <f t="shared" si="6"/>
        <v>0</v>
      </c>
    </row>
    <row r="99" spans="1:7" x14ac:dyDescent="0.35">
      <c r="A99" s="6"/>
      <c r="B99" s="9" t="s">
        <v>165</v>
      </c>
      <c r="C99" s="1">
        <v>1</v>
      </c>
      <c r="D99" s="1"/>
      <c r="E99" s="28" t="s">
        <v>56</v>
      </c>
      <c r="F99" s="25">
        <v>0</v>
      </c>
      <c r="G99" s="11">
        <f t="shared" si="6"/>
        <v>0</v>
      </c>
    </row>
    <row r="100" spans="1:7" x14ac:dyDescent="0.35">
      <c r="A100" s="7"/>
      <c r="B100" s="9" t="s">
        <v>266</v>
      </c>
      <c r="C100" s="1">
        <v>1</v>
      </c>
      <c r="D100" s="55"/>
      <c r="E100" s="30" t="s">
        <v>56</v>
      </c>
      <c r="F100" s="25">
        <v>0</v>
      </c>
      <c r="G100" s="11">
        <f t="shared" ref="G100:G102" si="7">C100*F100</f>
        <v>0</v>
      </c>
    </row>
    <row r="101" spans="1:7" x14ac:dyDescent="0.35">
      <c r="A101" s="7"/>
      <c r="B101" s="9" t="s">
        <v>267</v>
      </c>
      <c r="C101" s="1">
        <v>1</v>
      </c>
      <c r="D101" s="55"/>
      <c r="E101" s="30" t="s">
        <v>56</v>
      </c>
      <c r="F101" s="25">
        <v>0</v>
      </c>
      <c r="G101" s="11">
        <f t="shared" si="7"/>
        <v>0</v>
      </c>
    </row>
    <row r="102" spans="1:7" x14ac:dyDescent="0.35">
      <c r="A102" s="7"/>
      <c r="B102" s="9" t="s">
        <v>268</v>
      </c>
      <c r="C102" s="1">
        <v>3</v>
      </c>
      <c r="D102" s="55"/>
      <c r="E102" s="30" t="s">
        <v>56</v>
      </c>
      <c r="F102" s="25">
        <v>0</v>
      </c>
      <c r="G102" s="11">
        <f t="shared" si="7"/>
        <v>0</v>
      </c>
    </row>
    <row r="103" spans="1:7" x14ac:dyDescent="0.35">
      <c r="A103" s="7"/>
      <c r="B103" s="9" t="str">
        <f>B104</f>
        <v>- blazina z dvižno kapaciteto cca. 20 t</v>
      </c>
      <c r="C103" s="1">
        <v>1</v>
      </c>
      <c r="D103" s="55"/>
      <c r="E103" s="29"/>
      <c r="F103" s="25">
        <v>0</v>
      </c>
      <c r="G103" s="11">
        <f t="shared" ref="G103:G107" si="8">C103*F103</f>
        <v>0</v>
      </c>
    </row>
    <row r="104" spans="1:7" x14ac:dyDescent="0.35">
      <c r="A104" s="7"/>
      <c r="B104" s="9" t="s">
        <v>166</v>
      </c>
      <c r="C104" s="1">
        <v>1</v>
      </c>
      <c r="D104" s="55"/>
      <c r="E104" s="29"/>
      <c r="F104" s="25">
        <v>0</v>
      </c>
      <c r="G104" s="11">
        <f t="shared" si="8"/>
        <v>0</v>
      </c>
    </row>
    <row r="105" spans="1:7" x14ac:dyDescent="0.35">
      <c r="A105" s="7"/>
      <c r="B105" s="9" t="s">
        <v>167</v>
      </c>
      <c r="C105" s="1">
        <v>1</v>
      </c>
      <c r="D105" s="55"/>
      <c r="E105" s="29"/>
      <c r="F105" s="25">
        <v>0</v>
      </c>
      <c r="G105" s="11">
        <f t="shared" si="8"/>
        <v>0</v>
      </c>
    </row>
    <row r="106" spans="1:7" x14ac:dyDescent="0.35">
      <c r="A106" s="6"/>
      <c r="B106" s="9" t="s">
        <v>168</v>
      </c>
      <c r="C106" s="1">
        <v>3</v>
      </c>
      <c r="D106" s="1"/>
      <c r="E106" s="28" t="s">
        <v>56</v>
      </c>
      <c r="F106" s="25">
        <v>0</v>
      </c>
      <c r="G106" s="11">
        <f t="shared" si="8"/>
        <v>0</v>
      </c>
    </row>
    <row r="107" spans="1:7" x14ac:dyDescent="0.35">
      <c r="A107" s="6"/>
      <c r="B107" s="9" t="s">
        <v>169</v>
      </c>
      <c r="C107" s="1">
        <v>1</v>
      </c>
      <c r="D107" s="1"/>
      <c r="E107" s="28" t="s">
        <v>56</v>
      </c>
      <c r="F107" s="25">
        <v>0</v>
      </c>
      <c r="G107" s="11">
        <f t="shared" si="8"/>
        <v>0</v>
      </c>
    </row>
    <row r="108" spans="1:7" ht="43.5" x14ac:dyDescent="0.35">
      <c r="A108" s="8"/>
      <c r="B108" s="9" t="s">
        <v>170</v>
      </c>
      <c r="C108" s="1">
        <v>1</v>
      </c>
      <c r="D108" s="1" t="s">
        <v>171</v>
      </c>
      <c r="E108" s="2" t="s">
        <v>172</v>
      </c>
      <c r="F108" s="25">
        <v>0</v>
      </c>
      <c r="G108" s="11">
        <f t="shared" ref="G108:G113" si="9">C108*F108</f>
        <v>0</v>
      </c>
    </row>
    <row r="109" spans="1:7" ht="29" x14ac:dyDescent="0.35">
      <c r="A109" s="4"/>
      <c r="B109" s="9" t="s">
        <v>173</v>
      </c>
      <c r="C109" s="1">
        <v>1</v>
      </c>
      <c r="D109" s="1" t="s">
        <v>171</v>
      </c>
      <c r="E109" s="2" t="s">
        <v>174</v>
      </c>
      <c r="F109" s="25">
        <v>0</v>
      </c>
      <c r="G109" s="11">
        <f t="shared" si="9"/>
        <v>0</v>
      </c>
    </row>
    <row r="110" spans="1:7" ht="29" x14ac:dyDescent="0.35">
      <c r="A110" s="4"/>
      <c r="B110" s="9" t="s">
        <v>175</v>
      </c>
      <c r="C110" s="1">
        <v>1</v>
      </c>
      <c r="D110" s="1" t="s">
        <v>171</v>
      </c>
      <c r="E110" s="2" t="s">
        <v>176</v>
      </c>
      <c r="F110" s="25">
        <v>0</v>
      </c>
      <c r="G110" s="11">
        <f t="shared" si="9"/>
        <v>0</v>
      </c>
    </row>
    <row r="111" spans="1:7" x14ac:dyDescent="0.35">
      <c r="A111" s="4"/>
      <c r="B111" s="9" t="s">
        <v>177</v>
      </c>
      <c r="C111" s="1">
        <v>1</v>
      </c>
      <c r="D111" s="1"/>
      <c r="E111" s="2" t="s">
        <v>178</v>
      </c>
      <c r="F111" s="25">
        <v>0</v>
      </c>
      <c r="G111" s="11">
        <f t="shared" si="9"/>
        <v>0</v>
      </c>
    </row>
    <row r="112" spans="1:7" x14ac:dyDescent="0.35">
      <c r="A112" s="6"/>
      <c r="B112" s="9" t="s">
        <v>179</v>
      </c>
      <c r="C112" s="1">
        <v>1</v>
      </c>
      <c r="D112" s="1"/>
      <c r="E112" s="2" t="s">
        <v>180</v>
      </c>
      <c r="F112" s="25">
        <v>0</v>
      </c>
      <c r="G112" s="11">
        <f t="shared" si="9"/>
        <v>0</v>
      </c>
    </row>
    <row r="113" spans="1:7" ht="29" x14ac:dyDescent="0.35">
      <c r="A113" s="44"/>
      <c r="B113" s="17" t="s">
        <v>181</v>
      </c>
      <c r="C113" s="46">
        <v>1</v>
      </c>
      <c r="D113" s="46" t="s">
        <v>171</v>
      </c>
      <c r="E113" s="18"/>
      <c r="F113" s="40">
        <v>0</v>
      </c>
      <c r="G113" s="36">
        <f t="shared" si="9"/>
        <v>0</v>
      </c>
    </row>
    <row r="114" spans="1:7" ht="29" x14ac:dyDescent="0.35">
      <c r="A114" s="45"/>
      <c r="B114" s="51" t="s">
        <v>182</v>
      </c>
      <c r="C114" s="47"/>
      <c r="D114" s="49"/>
      <c r="E114" s="19" t="s">
        <v>183</v>
      </c>
      <c r="F114" s="41"/>
      <c r="G114" s="37"/>
    </row>
    <row r="115" spans="1:7" ht="29" x14ac:dyDescent="0.35">
      <c r="A115" s="45"/>
      <c r="B115" s="52"/>
      <c r="C115" s="48"/>
      <c r="D115" s="50"/>
      <c r="E115" s="20" t="s">
        <v>184</v>
      </c>
      <c r="F115" s="42"/>
      <c r="G115" s="38"/>
    </row>
    <row r="116" spans="1:7" x14ac:dyDescent="0.35">
      <c r="A116" s="7"/>
      <c r="B116" s="9" t="s">
        <v>185</v>
      </c>
      <c r="C116" s="1">
        <v>1</v>
      </c>
      <c r="D116" s="1"/>
      <c r="E116" s="2" t="s">
        <v>186</v>
      </c>
      <c r="F116" s="25">
        <v>0</v>
      </c>
      <c r="G116" s="11">
        <f t="shared" ref="G116:G118" si="10">C116*F116</f>
        <v>0</v>
      </c>
    </row>
    <row r="117" spans="1:7" x14ac:dyDescent="0.35">
      <c r="A117" s="7"/>
      <c r="B117" s="9" t="s">
        <v>269</v>
      </c>
      <c r="C117" s="1">
        <v>2</v>
      </c>
      <c r="D117" s="1"/>
      <c r="E117" s="2" t="s">
        <v>187</v>
      </c>
      <c r="F117" s="25">
        <v>0</v>
      </c>
      <c r="G117" s="11">
        <f t="shared" si="10"/>
        <v>0</v>
      </c>
    </row>
    <row r="118" spans="1:7" x14ac:dyDescent="0.35">
      <c r="A118" s="4"/>
      <c r="B118" s="9" t="s">
        <v>188</v>
      </c>
      <c r="C118" s="1">
        <v>1</v>
      </c>
      <c r="D118" s="1" t="s">
        <v>189</v>
      </c>
      <c r="E118" s="2"/>
      <c r="F118" s="25">
        <v>0</v>
      </c>
      <c r="G118" s="11">
        <f t="shared" si="10"/>
        <v>0</v>
      </c>
    </row>
    <row r="119" spans="1:7" x14ac:dyDescent="0.35">
      <c r="A119" s="6"/>
      <c r="B119" s="9" t="s">
        <v>190</v>
      </c>
      <c r="C119" s="1">
        <v>1</v>
      </c>
      <c r="D119" s="1"/>
      <c r="E119" s="2" t="s">
        <v>56</v>
      </c>
      <c r="F119" s="25">
        <v>0</v>
      </c>
      <c r="G119" s="11">
        <f t="shared" ref="G119:G121" si="11">C119*F119</f>
        <v>0</v>
      </c>
    </row>
    <row r="120" spans="1:7" x14ac:dyDescent="0.35">
      <c r="A120" s="7"/>
      <c r="B120" s="9" t="s">
        <v>191</v>
      </c>
      <c r="C120" s="1">
        <v>1</v>
      </c>
      <c r="D120" s="1"/>
      <c r="E120" s="2" t="s">
        <v>56</v>
      </c>
      <c r="F120" s="25">
        <v>0</v>
      </c>
      <c r="G120" s="11">
        <f t="shared" si="11"/>
        <v>0</v>
      </c>
    </row>
    <row r="121" spans="1:7" ht="29" x14ac:dyDescent="0.35">
      <c r="A121" s="4"/>
      <c r="B121" s="9" t="s">
        <v>192</v>
      </c>
      <c r="C121" s="1">
        <v>1</v>
      </c>
      <c r="D121" s="1"/>
      <c r="E121" s="2" t="s">
        <v>193</v>
      </c>
      <c r="F121" s="25">
        <v>0</v>
      </c>
      <c r="G121" s="11">
        <f t="shared" si="11"/>
        <v>0</v>
      </c>
    </row>
    <row r="122" spans="1:7" x14ac:dyDescent="0.35">
      <c r="A122" s="5">
        <v>8</v>
      </c>
      <c r="B122" s="24" t="s">
        <v>194</v>
      </c>
      <c r="C122" s="24"/>
      <c r="D122" s="24"/>
      <c r="E122" s="24"/>
      <c r="F122" s="24"/>
      <c r="G122" s="24"/>
    </row>
    <row r="123" spans="1:7" x14ac:dyDescent="0.35">
      <c r="A123" s="4"/>
      <c r="B123" s="9" t="s">
        <v>195</v>
      </c>
      <c r="C123" s="1">
        <v>1</v>
      </c>
      <c r="D123" s="1" t="s">
        <v>196</v>
      </c>
      <c r="E123" s="2"/>
      <c r="F123" s="25">
        <v>0</v>
      </c>
      <c r="G123" s="11">
        <f t="shared" ref="G123:G136" si="12">C123*F123</f>
        <v>0</v>
      </c>
    </row>
    <row r="124" spans="1:7" x14ac:dyDescent="0.35">
      <c r="A124" s="4"/>
      <c r="B124" s="9" t="s">
        <v>197</v>
      </c>
      <c r="C124" s="1">
        <v>2</v>
      </c>
      <c r="D124" s="1" t="s">
        <v>198</v>
      </c>
      <c r="E124" s="2"/>
      <c r="F124" s="25">
        <v>0</v>
      </c>
      <c r="G124" s="11">
        <f t="shared" si="12"/>
        <v>0</v>
      </c>
    </row>
    <row r="125" spans="1:7" x14ac:dyDescent="0.35">
      <c r="A125" s="4"/>
      <c r="B125" s="9" t="s">
        <v>199</v>
      </c>
      <c r="C125" s="1">
        <v>1</v>
      </c>
      <c r="D125" s="1" t="s">
        <v>200</v>
      </c>
      <c r="E125" s="2"/>
      <c r="F125" s="25">
        <v>0</v>
      </c>
      <c r="G125" s="11">
        <f t="shared" si="12"/>
        <v>0</v>
      </c>
    </row>
    <row r="126" spans="1:7" x14ac:dyDescent="0.35">
      <c r="A126" s="4"/>
      <c r="B126" s="9" t="s">
        <v>201</v>
      </c>
      <c r="C126" s="1">
        <v>1</v>
      </c>
      <c r="D126" s="1" t="s">
        <v>202</v>
      </c>
      <c r="E126" s="2"/>
      <c r="F126" s="25">
        <v>0</v>
      </c>
      <c r="G126" s="11">
        <f t="shared" si="12"/>
        <v>0</v>
      </c>
    </row>
    <row r="127" spans="1:7" x14ac:dyDescent="0.35">
      <c r="A127" s="4"/>
      <c r="B127" s="9" t="s">
        <v>203</v>
      </c>
      <c r="C127" s="1">
        <v>1</v>
      </c>
      <c r="D127" s="1" t="s">
        <v>204</v>
      </c>
      <c r="E127" s="2"/>
      <c r="F127" s="25">
        <v>0</v>
      </c>
      <c r="G127" s="11">
        <f t="shared" si="12"/>
        <v>0</v>
      </c>
    </row>
    <row r="128" spans="1:7" x14ac:dyDescent="0.35">
      <c r="A128" s="4"/>
      <c r="B128" s="9" t="s">
        <v>205</v>
      </c>
      <c r="C128" s="1">
        <v>1</v>
      </c>
      <c r="D128" s="1" t="s">
        <v>206</v>
      </c>
      <c r="E128" s="2"/>
      <c r="F128" s="25">
        <v>0</v>
      </c>
      <c r="G128" s="11">
        <f t="shared" si="12"/>
        <v>0</v>
      </c>
    </row>
    <row r="129" spans="1:7" x14ac:dyDescent="0.35">
      <c r="A129" s="4"/>
      <c r="B129" s="9" t="s">
        <v>207</v>
      </c>
      <c r="C129" s="1">
        <v>1</v>
      </c>
      <c r="D129" s="1"/>
      <c r="E129" s="2"/>
      <c r="F129" s="25">
        <v>0</v>
      </c>
      <c r="G129" s="11">
        <f t="shared" si="12"/>
        <v>0</v>
      </c>
    </row>
    <row r="130" spans="1:7" x14ac:dyDescent="0.35">
      <c r="A130" s="4"/>
      <c r="B130" s="9" t="s">
        <v>208</v>
      </c>
      <c r="C130" s="1">
        <v>2</v>
      </c>
      <c r="D130" s="1"/>
      <c r="E130" s="2"/>
      <c r="F130" s="25">
        <v>0</v>
      </c>
      <c r="G130" s="11">
        <f t="shared" si="12"/>
        <v>0</v>
      </c>
    </row>
    <row r="131" spans="1:7" x14ac:dyDescent="0.35">
      <c r="A131" s="6"/>
      <c r="B131" s="9" t="s">
        <v>209</v>
      </c>
      <c r="C131" s="1">
        <v>1</v>
      </c>
      <c r="D131" s="1"/>
      <c r="E131" s="2" t="s">
        <v>56</v>
      </c>
      <c r="F131" s="25">
        <v>0</v>
      </c>
      <c r="G131" s="11">
        <f t="shared" si="12"/>
        <v>0</v>
      </c>
    </row>
    <row r="132" spans="1:7" x14ac:dyDescent="0.35">
      <c r="A132" s="4"/>
      <c r="B132" s="9" t="s">
        <v>210</v>
      </c>
      <c r="C132" s="1">
        <v>1</v>
      </c>
      <c r="D132" s="1" t="s">
        <v>211</v>
      </c>
      <c r="E132" s="2"/>
      <c r="F132" s="25">
        <v>0</v>
      </c>
      <c r="G132" s="11">
        <f t="shared" si="12"/>
        <v>0</v>
      </c>
    </row>
    <row r="133" spans="1:7" x14ac:dyDescent="0.35">
      <c r="A133" s="4"/>
      <c r="B133" s="9" t="s">
        <v>212</v>
      </c>
      <c r="C133" s="1">
        <v>1</v>
      </c>
      <c r="D133" s="1"/>
      <c r="E133" s="2"/>
      <c r="F133" s="25">
        <v>0</v>
      </c>
      <c r="G133" s="11">
        <f t="shared" si="12"/>
        <v>0</v>
      </c>
    </row>
    <row r="134" spans="1:7" ht="29" x14ac:dyDescent="0.35">
      <c r="A134" s="4"/>
      <c r="B134" s="9" t="s">
        <v>213</v>
      </c>
      <c r="C134" s="1">
        <v>1</v>
      </c>
      <c r="D134" s="1"/>
      <c r="E134" s="2" t="s">
        <v>214</v>
      </c>
      <c r="F134" s="25">
        <v>0</v>
      </c>
      <c r="G134" s="11">
        <f t="shared" si="12"/>
        <v>0</v>
      </c>
    </row>
    <row r="135" spans="1:7" ht="29" x14ac:dyDescent="0.35">
      <c r="A135" s="4"/>
      <c r="B135" s="9" t="s">
        <v>215</v>
      </c>
      <c r="C135" s="1">
        <v>1</v>
      </c>
      <c r="D135" s="1" t="s">
        <v>189</v>
      </c>
      <c r="E135" s="2" t="s">
        <v>216</v>
      </c>
      <c r="F135" s="25">
        <v>0</v>
      </c>
      <c r="G135" s="11">
        <f t="shared" si="12"/>
        <v>0</v>
      </c>
    </row>
    <row r="136" spans="1:7" ht="31" x14ac:dyDescent="0.35">
      <c r="A136" s="4"/>
      <c r="B136" s="9" t="s">
        <v>217</v>
      </c>
      <c r="C136" s="1">
        <v>1</v>
      </c>
      <c r="D136" s="1" t="s">
        <v>218</v>
      </c>
      <c r="E136" s="2" t="s">
        <v>219</v>
      </c>
      <c r="F136" s="25">
        <v>0</v>
      </c>
      <c r="G136" s="11">
        <f t="shared" si="12"/>
        <v>0</v>
      </c>
    </row>
    <row r="137" spans="1:7" x14ac:dyDescent="0.35">
      <c r="A137" s="5">
        <v>9</v>
      </c>
      <c r="B137" s="24" t="s">
        <v>220</v>
      </c>
      <c r="C137" s="24"/>
      <c r="D137" s="24"/>
      <c r="E137" s="24"/>
      <c r="F137" s="24"/>
      <c r="G137" s="24"/>
    </row>
    <row r="138" spans="1:7" x14ac:dyDescent="0.35">
      <c r="A138" s="4"/>
      <c r="B138" s="9" t="s">
        <v>221</v>
      </c>
      <c r="C138" s="1">
        <v>2</v>
      </c>
      <c r="D138" s="1"/>
      <c r="E138" s="2"/>
      <c r="F138" s="25">
        <v>0</v>
      </c>
      <c r="G138" s="11">
        <f t="shared" ref="G138:G143" si="13">C138*F138</f>
        <v>0</v>
      </c>
    </row>
    <row r="139" spans="1:7" ht="29" x14ac:dyDescent="0.35">
      <c r="A139" s="4"/>
      <c r="B139" s="9" t="s">
        <v>222</v>
      </c>
      <c r="C139" s="1">
        <v>1</v>
      </c>
      <c r="D139" s="1"/>
      <c r="E139" s="2"/>
      <c r="F139" s="25">
        <v>0</v>
      </c>
      <c r="G139" s="11">
        <f t="shared" si="13"/>
        <v>0</v>
      </c>
    </row>
    <row r="140" spans="1:7" x14ac:dyDescent="0.35">
      <c r="A140" s="4"/>
      <c r="B140" s="9" t="s">
        <v>223</v>
      </c>
      <c r="C140" s="1">
        <v>2</v>
      </c>
      <c r="D140" s="1"/>
      <c r="E140" s="2"/>
      <c r="F140" s="25">
        <v>0</v>
      </c>
      <c r="G140" s="11">
        <f t="shared" si="13"/>
        <v>0</v>
      </c>
    </row>
    <row r="141" spans="1:7" ht="29" x14ac:dyDescent="0.35">
      <c r="A141" s="4"/>
      <c r="B141" s="9" t="s">
        <v>224</v>
      </c>
      <c r="C141" s="1">
        <v>1</v>
      </c>
      <c r="D141" s="1"/>
      <c r="E141" s="2"/>
      <c r="F141" s="25">
        <v>0</v>
      </c>
      <c r="G141" s="11">
        <f t="shared" si="13"/>
        <v>0</v>
      </c>
    </row>
    <row r="142" spans="1:7" ht="29" x14ac:dyDescent="0.35">
      <c r="A142" s="4"/>
      <c r="B142" s="9" t="s">
        <v>225</v>
      </c>
      <c r="C142" s="1">
        <v>1</v>
      </c>
      <c r="D142" s="1"/>
      <c r="E142" s="2"/>
      <c r="F142" s="25">
        <v>0</v>
      </c>
      <c r="G142" s="11">
        <f t="shared" si="13"/>
        <v>0</v>
      </c>
    </row>
    <row r="143" spans="1:7" x14ac:dyDescent="0.35">
      <c r="A143" s="4"/>
      <c r="B143" s="9" t="s">
        <v>226</v>
      </c>
      <c r="C143" s="1">
        <v>1</v>
      </c>
      <c r="D143" s="1"/>
      <c r="E143" s="2" t="s">
        <v>227</v>
      </c>
      <c r="F143" s="25">
        <v>0</v>
      </c>
      <c r="G143" s="11">
        <f t="shared" si="13"/>
        <v>0</v>
      </c>
    </row>
    <row r="144" spans="1:7" ht="14.5" customHeight="1" x14ac:dyDescent="0.35">
      <c r="A144" s="5">
        <v>10</v>
      </c>
      <c r="B144" s="24" t="s">
        <v>228</v>
      </c>
      <c r="C144" s="24"/>
      <c r="D144" s="24"/>
      <c r="E144" s="24"/>
      <c r="F144" s="24"/>
      <c r="G144" s="24"/>
    </row>
    <row r="145" spans="1:7" ht="29" x14ac:dyDescent="0.35">
      <c r="A145" s="6"/>
      <c r="B145" s="9" t="s">
        <v>229</v>
      </c>
      <c r="C145" s="1">
        <v>4</v>
      </c>
      <c r="D145" s="1"/>
      <c r="E145" s="2" t="s">
        <v>230</v>
      </c>
      <c r="F145" s="25">
        <v>0</v>
      </c>
      <c r="G145" s="11">
        <f t="shared" ref="G145:G164" si="14">C145*F145</f>
        <v>0</v>
      </c>
    </row>
    <row r="146" spans="1:7" x14ac:dyDescent="0.35">
      <c r="A146" s="6"/>
      <c r="B146" s="9" t="s">
        <v>231</v>
      </c>
      <c r="C146" s="1">
        <v>1</v>
      </c>
      <c r="D146" s="1"/>
      <c r="E146" s="2" t="s">
        <v>56</v>
      </c>
      <c r="F146" s="25">
        <v>0</v>
      </c>
      <c r="G146" s="11">
        <f t="shared" si="14"/>
        <v>0</v>
      </c>
    </row>
    <row r="147" spans="1:7" x14ac:dyDescent="0.35">
      <c r="A147" s="6"/>
      <c r="B147" s="9" t="s">
        <v>232</v>
      </c>
      <c r="C147" s="1">
        <v>1</v>
      </c>
      <c r="D147" s="1"/>
      <c r="E147" s="2" t="s">
        <v>56</v>
      </c>
      <c r="F147" s="25">
        <v>0</v>
      </c>
      <c r="G147" s="11">
        <f t="shared" si="14"/>
        <v>0</v>
      </c>
    </row>
    <row r="148" spans="1:7" ht="29" x14ac:dyDescent="0.35">
      <c r="A148" s="6"/>
      <c r="B148" s="9" t="s">
        <v>233</v>
      </c>
      <c r="C148" s="1">
        <v>2</v>
      </c>
      <c r="D148" s="1"/>
      <c r="E148" s="2" t="s">
        <v>56</v>
      </c>
      <c r="F148" s="25">
        <v>0</v>
      </c>
      <c r="G148" s="11">
        <f t="shared" si="14"/>
        <v>0</v>
      </c>
    </row>
    <row r="149" spans="1:7" x14ac:dyDescent="0.35">
      <c r="A149" s="6"/>
      <c r="B149" s="9" t="s">
        <v>234</v>
      </c>
      <c r="C149" s="1">
        <v>1</v>
      </c>
      <c r="D149" s="1" t="s">
        <v>235</v>
      </c>
      <c r="E149" s="2" t="s">
        <v>56</v>
      </c>
      <c r="F149" s="25">
        <v>0</v>
      </c>
      <c r="G149" s="11">
        <f t="shared" si="14"/>
        <v>0</v>
      </c>
    </row>
    <row r="150" spans="1:7" x14ac:dyDescent="0.35">
      <c r="A150" s="6"/>
      <c r="B150" s="9" t="s">
        <v>236</v>
      </c>
      <c r="C150" s="1">
        <v>1</v>
      </c>
      <c r="D150" s="1" t="s">
        <v>237</v>
      </c>
      <c r="E150" s="2" t="s">
        <v>56</v>
      </c>
      <c r="F150" s="25">
        <v>0</v>
      </c>
      <c r="G150" s="11">
        <f t="shared" si="14"/>
        <v>0</v>
      </c>
    </row>
    <row r="151" spans="1:7" x14ac:dyDescent="0.35">
      <c r="A151" s="6"/>
      <c r="B151" s="9" t="s">
        <v>238</v>
      </c>
      <c r="C151" s="1">
        <v>1</v>
      </c>
      <c r="D151" s="1"/>
      <c r="E151" s="2" t="s">
        <v>56</v>
      </c>
      <c r="F151" s="25">
        <v>0</v>
      </c>
      <c r="G151" s="11">
        <f t="shared" si="14"/>
        <v>0</v>
      </c>
    </row>
    <row r="152" spans="1:7" x14ac:dyDescent="0.35">
      <c r="A152" s="6"/>
      <c r="B152" s="9" t="s">
        <v>239</v>
      </c>
      <c r="C152" s="1">
        <v>1</v>
      </c>
      <c r="D152" s="1"/>
      <c r="E152" s="2" t="s">
        <v>56</v>
      </c>
      <c r="F152" s="25">
        <v>0</v>
      </c>
      <c r="G152" s="11">
        <f t="shared" si="14"/>
        <v>0</v>
      </c>
    </row>
    <row r="153" spans="1:7" x14ac:dyDescent="0.35">
      <c r="A153" s="6"/>
      <c r="B153" s="9" t="s">
        <v>240</v>
      </c>
      <c r="C153" s="1">
        <v>3</v>
      </c>
      <c r="D153" s="1"/>
      <c r="E153" s="2" t="s">
        <v>56</v>
      </c>
      <c r="F153" s="25">
        <v>0</v>
      </c>
      <c r="G153" s="11">
        <f t="shared" si="14"/>
        <v>0</v>
      </c>
    </row>
    <row r="154" spans="1:7" x14ac:dyDescent="0.35">
      <c r="A154" s="6"/>
      <c r="B154" s="9" t="s">
        <v>241</v>
      </c>
      <c r="C154" s="1">
        <v>1</v>
      </c>
      <c r="D154" s="1" t="s">
        <v>242</v>
      </c>
      <c r="E154" s="2" t="s">
        <v>56</v>
      </c>
      <c r="F154" s="25">
        <v>0</v>
      </c>
      <c r="G154" s="11">
        <f t="shared" si="14"/>
        <v>0</v>
      </c>
    </row>
    <row r="155" spans="1:7" x14ac:dyDescent="0.35">
      <c r="A155" s="6"/>
      <c r="B155" s="9" t="s">
        <v>243</v>
      </c>
      <c r="C155" s="1">
        <v>1</v>
      </c>
      <c r="D155" s="1"/>
      <c r="E155" s="2" t="s">
        <v>56</v>
      </c>
      <c r="F155" s="25">
        <v>0</v>
      </c>
      <c r="G155" s="11">
        <f t="shared" si="14"/>
        <v>0</v>
      </c>
    </row>
    <row r="156" spans="1:7" x14ac:dyDescent="0.35">
      <c r="A156" s="6"/>
      <c r="B156" s="9" t="s">
        <v>244</v>
      </c>
      <c r="C156" s="1">
        <v>2</v>
      </c>
      <c r="D156" s="1"/>
      <c r="E156" s="2" t="s">
        <v>56</v>
      </c>
      <c r="F156" s="25">
        <v>0</v>
      </c>
      <c r="G156" s="11">
        <f t="shared" si="14"/>
        <v>0</v>
      </c>
    </row>
    <row r="157" spans="1:7" x14ac:dyDescent="0.35">
      <c r="A157" s="6"/>
      <c r="B157" s="9" t="s">
        <v>245</v>
      </c>
      <c r="C157" s="1">
        <v>2</v>
      </c>
      <c r="D157" s="1"/>
      <c r="E157" s="2" t="s">
        <v>56</v>
      </c>
      <c r="F157" s="25">
        <v>0</v>
      </c>
      <c r="G157" s="11">
        <f t="shared" si="14"/>
        <v>0</v>
      </c>
    </row>
    <row r="158" spans="1:7" x14ac:dyDescent="0.35">
      <c r="A158" s="6"/>
      <c r="B158" s="9" t="s">
        <v>246</v>
      </c>
      <c r="C158" s="1">
        <v>2</v>
      </c>
      <c r="D158" s="1"/>
      <c r="E158" s="2" t="s">
        <v>56</v>
      </c>
      <c r="F158" s="25">
        <v>0</v>
      </c>
      <c r="G158" s="11">
        <f t="shared" si="14"/>
        <v>0</v>
      </c>
    </row>
    <row r="159" spans="1:7" x14ac:dyDescent="0.35">
      <c r="A159" s="6"/>
      <c r="B159" s="9" t="s">
        <v>247</v>
      </c>
      <c r="C159" s="1">
        <v>1</v>
      </c>
      <c r="D159" s="1"/>
      <c r="E159" s="2" t="s">
        <v>56</v>
      </c>
      <c r="F159" s="25">
        <v>0</v>
      </c>
      <c r="G159" s="11">
        <f t="shared" si="14"/>
        <v>0</v>
      </c>
    </row>
    <row r="160" spans="1:7" x14ac:dyDescent="0.35">
      <c r="A160" s="6"/>
      <c r="B160" s="9" t="s">
        <v>248</v>
      </c>
      <c r="C160" s="1">
        <v>1</v>
      </c>
      <c r="D160" s="1"/>
      <c r="E160" s="2" t="s">
        <v>56</v>
      </c>
      <c r="F160" s="25">
        <v>0</v>
      </c>
      <c r="G160" s="11">
        <f t="shared" si="14"/>
        <v>0</v>
      </c>
    </row>
    <row r="161" spans="1:7" ht="29" x14ac:dyDescent="0.35">
      <c r="A161" s="6"/>
      <c r="B161" s="9" t="s">
        <v>249</v>
      </c>
      <c r="C161" s="1">
        <v>1</v>
      </c>
      <c r="D161" s="1"/>
      <c r="E161" s="2" t="s">
        <v>56</v>
      </c>
      <c r="F161" s="25">
        <v>0</v>
      </c>
      <c r="G161" s="11">
        <f t="shared" si="14"/>
        <v>0</v>
      </c>
    </row>
    <row r="162" spans="1:7" x14ac:dyDescent="0.35">
      <c r="A162" s="6"/>
      <c r="B162" s="9" t="s">
        <v>250</v>
      </c>
      <c r="C162" s="1">
        <v>1</v>
      </c>
      <c r="D162" s="1"/>
      <c r="E162" s="2" t="s">
        <v>56</v>
      </c>
      <c r="F162" s="25">
        <v>0</v>
      </c>
      <c r="G162" s="11">
        <f t="shared" si="14"/>
        <v>0</v>
      </c>
    </row>
    <row r="163" spans="1:7" ht="101.5" x14ac:dyDescent="0.35">
      <c r="A163" s="6"/>
      <c r="B163" s="9" t="s">
        <v>251</v>
      </c>
      <c r="C163" s="1">
        <v>1</v>
      </c>
      <c r="D163" s="1"/>
      <c r="E163" s="2" t="s">
        <v>56</v>
      </c>
      <c r="F163" s="25">
        <v>0</v>
      </c>
      <c r="G163" s="11">
        <f t="shared" si="14"/>
        <v>0</v>
      </c>
    </row>
    <row r="164" spans="1:7" x14ac:dyDescent="0.35">
      <c r="A164" s="6"/>
      <c r="B164" s="9" t="s">
        <v>252</v>
      </c>
      <c r="C164" s="1">
        <v>1</v>
      </c>
      <c r="D164" s="1"/>
      <c r="E164" s="2" t="s">
        <v>56</v>
      </c>
      <c r="F164" s="25">
        <v>0</v>
      </c>
      <c r="G164" s="11">
        <f t="shared" si="14"/>
        <v>0</v>
      </c>
    </row>
    <row r="166" spans="1:7" x14ac:dyDescent="0.35">
      <c r="E166" s="39" t="s">
        <v>254</v>
      </c>
      <c r="F166" s="39"/>
      <c r="G166" s="10">
        <f>SUM(G6:G165)</f>
        <v>0</v>
      </c>
    </row>
    <row r="167" spans="1:7" x14ac:dyDescent="0.35">
      <c r="E167" s="32" t="s">
        <v>270</v>
      </c>
      <c r="F167" s="33"/>
      <c r="G167" s="10">
        <f>G166*0.22</f>
        <v>0</v>
      </c>
    </row>
    <row r="168" spans="1:7" x14ac:dyDescent="0.35">
      <c r="E168" s="34" t="s">
        <v>271</v>
      </c>
      <c r="F168" s="35"/>
      <c r="G168" s="31">
        <f>SUM(G166:G167)</f>
        <v>0</v>
      </c>
    </row>
    <row r="170" spans="1:7" x14ac:dyDescent="0.35">
      <c r="E170" s="26" t="s">
        <v>255</v>
      </c>
    </row>
    <row r="171" spans="1:7" x14ac:dyDescent="0.35">
      <c r="E171" s="26"/>
    </row>
    <row r="172" spans="1:7" x14ac:dyDescent="0.35">
      <c r="E172" s="26" t="s">
        <v>256</v>
      </c>
    </row>
  </sheetData>
  <mergeCells count="29">
    <mergeCell ref="A13:A15"/>
    <mergeCell ref="B13:B15"/>
    <mergeCell ref="C13:C15"/>
    <mergeCell ref="E13:E15"/>
    <mergeCell ref="A16:A21"/>
    <mergeCell ref="B16:B21"/>
    <mergeCell ref="C16:C21"/>
    <mergeCell ref="E16:E21"/>
    <mergeCell ref="A60:A61"/>
    <mergeCell ref="B60:B61"/>
    <mergeCell ref="C60:C61"/>
    <mergeCell ref="A92:A94"/>
    <mergeCell ref="D100:D105"/>
    <mergeCell ref="A113:A115"/>
    <mergeCell ref="C113:C115"/>
    <mergeCell ref="D113:D115"/>
    <mergeCell ref="B114:B115"/>
    <mergeCell ref="F113:F115"/>
    <mergeCell ref="E167:F167"/>
    <mergeCell ref="E168:F168"/>
    <mergeCell ref="G113:G115"/>
    <mergeCell ref="E166:F166"/>
    <mergeCell ref="F13:F15"/>
    <mergeCell ref="G13:G15"/>
    <mergeCell ref="F16:F21"/>
    <mergeCell ref="G16:G21"/>
    <mergeCell ref="E60:E61"/>
    <mergeCell ref="F60:F61"/>
    <mergeCell ref="G60:G61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Košir</dc:creator>
  <cp:lastModifiedBy>Marko Košir</cp:lastModifiedBy>
  <cp:lastPrinted>2019-06-18T12:24:00Z</cp:lastPrinted>
  <dcterms:created xsi:type="dcterms:W3CDTF">2019-06-18T11:03:18Z</dcterms:created>
  <dcterms:modified xsi:type="dcterms:W3CDTF">2019-06-20T12:34:57Z</dcterms:modified>
</cp:coreProperties>
</file>