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music/Documents/Grosuplje/Ponudbe/2020/"/>
    </mc:Choice>
  </mc:AlternateContent>
  <xr:revisionPtr revIDLastSave="0" documentId="13_ncr:1_{97559594-12FB-5947-8225-492EFEFFE710}" xr6:coauthVersionLast="45" xr6:coauthVersionMax="45" xr10:uidLastSave="{00000000-0000-0000-0000-000000000000}"/>
  <bookViews>
    <workbookView xWindow="0" yWindow="460" windowWidth="28800" windowHeight="16640" xr2:uid="{94E56C39-736C-034C-A568-E611BC61327C}"/>
  </bookViews>
  <sheets>
    <sheet name="NAROČILO" sheetId="1" r:id="rId1"/>
  </sheets>
  <definedNames>
    <definedName name="_xlnm._FilterDatabase" localSheetId="0" hidden="1">NAROČILO!$A$7:$H$195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5" i="1" l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0" i="1"/>
  <c r="J179" i="1"/>
  <c r="J178" i="1"/>
  <c r="J176" i="1"/>
  <c r="J175" i="1"/>
  <c r="J174" i="1"/>
  <c r="J172" i="1"/>
  <c r="J171" i="1"/>
  <c r="J170" i="1"/>
  <c r="J169" i="1"/>
  <c r="J168" i="1"/>
  <c r="J167" i="1"/>
  <c r="J166" i="1"/>
  <c r="J165" i="1"/>
  <c r="J164" i="1"/>
  <c r="J163" i="1"/>
  <c r="J162" i="1"/>
  <c r="J160" i="1"/>
  <c r="J159" i="1"/>
  <c r="J158" i="1"/>
  <c r="J157" i="1"/>
  <c r="J156" i="1"/>
  <c r="J155" i="1"/>
  <c r="J154" i="1"/>
  <c r="J153" i="1"/>
  <c r="J152" i="1"/>
  <c r="J151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89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2" i="1"/>
  <c r="J41" i="1"/>
  <c r="J39" i="1"/>
  <c r="J38" i="1"/>
  <c r="J37" i="1"/>
  <c r="J36" i="1"/>
  <c r="J35" i="1"/>
  <c r="J34" i="1"/>
  <c r="J33" i="1"/>
  <c r="J32" i="1"/>
  <c r="J31" i="1"/>
  <c r="J30" i="1"/>
  <c r="J29" i="1"/>
  <c r="J27" i="1"/>
  <c r="J26" i="1"/>
  <c r="J25" i="1"/>
  <c r="J24" i="1"/>
  <c r="J23" i="1"/>
  <c r="J22" i="1"/>
  <c r="J21" i="1"/>
  <c r="J20" i="1"/>
  <c r="J19" i="1"/>
  <c r="J17" i="1"/>
  <c r="J16" i="1"/>
  <c r="J15" i="1"/>
  <c r="J14" i="1"/>
  <c r="J13" i="1"/>
  <c r="J12" i="1"/>
  <c r="J11" i="1"/>
  <c r="J10" i="1"/>
  <c r="J9" i="1"/>
  <c r="J19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7" authorId="0" shapeId="0" xr:uid="{C4C01414-04B4-E441-9FA8-DF72EE33234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IZPOLNITI JE POTREBNO KOLIČINO ŽELJENIH ARTIKLOV
</t>
        </r>
      </text>
    </comment>
  </commentList>
</comments>
</file>

<file path=xl/sharedStrings.xml><?xml version="1.0" encoding="utf-8"?>
<sst xmlns="http://schemas.openxmlformats.org/spreadsheetml/2006/main" count="749" uniqueCount="280">
  <si>
    <t>PRODAJNI CENIK</t>
  </si>
  <si>
    <t>Blagovna skupina/ podskupina</t>
  </si>
  <si>
    <t xml:space="preserve">Naziv artikla </t>
  </si>
  <si>
    <t>Šifra identa RUMI</t>
  </si>
  <si>
    <t>Šifra artikla</t>
  </si>
  <si>
    <t>EM</t>
  </si>
  <si>
    <t>Gramatura</t>
  </si>
  <si>
    <t>Poreklo</t>
  </si>
  <si>
    <t>PRODAJNA CENA Z DDV</t>
  </si>
  <si>
    <t>NAROČILO V KOSIH</t>
  </si>
  <si>
    <t>ZNESEK V EUR</t>
  </si>
  <si>
    <t>DODATKI ZA PEKO</t>
  </si>
  <si>
    <t>MOKA</t>
  </si>
  <si>
    <t>LEŠNIKI MLETI</t>
  </si>
  <si>
    <t>g</t>
  </si>
  <si>
    <t>ITALIJA</t>
  </si>
  <si>
    <t>OREHI MLETI</t>
  </si>
  <si>
    <t>ROMUNIJA</t>
  </si>
  <si>
    <t>OREŠČKI</t>
  </si>
  <si>
    <t>MANDELJ LISTIČI</t>
  </si>
  <si>
    <t>ZDA</t>
  </si>
  <si>
    <t>MANDELJ MLETI</t>
  </si>
  <si>
    <t>NADEV</t>
  </si>
  <si>
    <t>NADEV MAKOV 35%</t>
  </si>
  <si>
    <t>-</t>
  </si>
  <si>
    <t>NADEV OREHOV 35%</t>
  </si>
  <si>
    <t>MOKA KOKOSOVA</t>
  </si>
  <si>
    <t>INDONEZIJA</t>
  </si>
  <si>
    <t>PEKA</t>
  </si>
  <si>
    <t>PECILNI PRAŠEK</t>
  </si>
  <si>
    <t>POLJSKA</t>
  </si>
  <si>
    <t>VANILIN SLADKOR</t>
  </si>
  <si>
    <t>ZAMRZNJEN PROGRAM</t>
  </si>
  <si>
    <t>KROMPIR</t>
  </si>
  <si>
    <t>POMMES FRITES A - 10/10MM 2,5KG</t>
  </si>
  <si>
    <t>KG</t>
  </si>
  <si>
    <t>BELGIJA</t>
  </si>
  <si>
    <t>KORKETI</t>
  </si>
  <si>
    <t>KROMPIRJEVI KORKETI 2,5KG</t>
  </si>
  <si>
    <t>KROMPIR DOLAR ČIPS 2,5KG</t>
  </si>
  <si>
    <t>KROMPIRJEVI KRHLJI BREZ KOŽE 2,5KG</t>
  </si>
  <si>
    <t>ZELENJAVA</t>
  </si>
  <si>
    <t>CVETAČA ZAMRZNEJNA 2,5KG</t>
  </si>
  <si>
    <t>OHROVT ZAMRZNJEN 2,5KG</t>
  </si>
  <si>
    <t>BABY KORENJE ZAMRZNJENO 2,5KG</t>
  </si>
  <si>
    <t>ŠPINAČA PORCIJSKA (PO 50GR) 2,5KG</t>
  </si>
  <si>
    <t>MIX BALKANSKI (koruza, rde.papr, kore, grah, str.fižol)</t>
  </si>
  <si>
    <t>MAŠČOBE IN KISI</t>
  </si>
  <si>
    <t>KIS</t>
  </si>
  <si>
    <t xml:space="preserve">JABOLČNI KIS </t>
  </si>
  <si>
    <t>L</t>
  </si>
  <si>
    <t>SLOVENIJA</t>
  </si>
  <si>
    <t>VINSKI KIS</t>
  </si>
  <si>
    <t>OLJE</t>
  </si>
  <si>
    <t>SOLATNO (BUČNO) OLJE 20:80</t>
  </si>
  <si>
    <t>BUČNO OLJE 100%</t>
  </si>
  <si>
    <t>OLIVNO OLJE</t>
  </si>
  <si>
    <t>OLIVNO OLJE IZ OLJČNIH TROPIN</t>
  </si>
  <si>
    <t>SONČNIČNO OLJE ISKON</t>
  </si>
  <si>
    <t>SRBIJA</t>
  </si>
  <si>
    <t>SONČNIČNO OLJE KOT DOMA HL. STISK. 1L</t>
  </si>
  <si>
    <t>OREHOVO OLJE KOT DOMA HL. STISK. 250 ML</t>
  </si>
  <si>
    <t>ML</t>
  </si>
  <si>
    <t>LANENO OLJE KOT DOMA HL. STISK. 250 ML</t>
  </si>
  <si>
    <t>JAJCA</t>
  </si>
  <si>
    <t>JAJCA KOKOŠJA A RAZRED L</t>
  </si>
  <si>
    <t>KOS</t>
  </si>
  <si>
    <t>JAJCA KOKOŠJA A RAZRED M</t>
  </si>
  <si>
    <t>MLEČNI IZDELKI</t>
  </si>
  <si>
    <t>MLEKO</t>
  </si>
  <si>
    <t>MLEKO CAFFE 3,8%MM DUKAT</t>
  </si>
  <si>
    <t>HRVAŠKA</t>
  </si>
  <si>
    <t>MLEKO TRAJNO 3,5 % MM</t>
  </si>
  <si>
    <t>SIR</t>
  </si>
  <si>
    <t>MOZZARELA RIBANA 2KG</t>
  </si>
  <si>
    <t>PIZZA MIX 5KG</t>
  </si>
  <si>
    <t>SIR EDAMEC BLOK CCA 2,5KG</t>
  </si>
  <si>
    <t>SIR GAUDA BLOK CCA 2,5KG</t>
  </si>
  <si>
    <t>SIR EMENTALER BLOK CCA 2,5KG</t>
  </si>
  <si>
    <t>AYRAN</t>
  </si>
  <si>
    <t>AYRAN 2,9 % 220 g</t>
  </si>
  <si>
    <t>G</t>
  </si>
  <si>
    <t>JOGURT</t>
  </si>
  <si>
    <t>TEKOČI JOG PP 3,2% 1000g</t>
  </si>
  <si>
    <t>TEKOČI JOG PP 3,2% 500g</t>
  </si>
  <si>
    <t>TEKOČI LAHKI JOG PP 1,3% 500g</t>
  </si>
  <si>
    <t>TEK. JOG. 1,3% 1000g PET</t>
  </si>
  <si>
    <t>TEK. JOG. 3,2% 1000g PET</t>
  </si>
  <si>
    <t>LCA TEK. 1,3% 1000g PET</t>
  </si>
  <si>
    <t>SKUTA</t>
  </si>
  <si>
    <t>SKUTA ODPRTA ZD 40% 5 kg</t>
  </si>
  <si>
    <t>SKUTA ODPRTA ZD 10% 5 kg</t>
  </si>
  <si>
    <t>KAJMAK</t>
  </si>
  <si>
    <t>KAJMAK 150 g</t>
  </si>
  <si>
    <t>MASKARPONE</t>
  </si>
  <si>
    <t>KREM MASKARPONE 250 g</t>
  </si>
  <si>
    <t>SMETANA</t>
  </si>
  <si>
    <t>KISLA SMET. V VEDRU 18%  900 g</t>
  </si>
  <si>
    <t>MILERAM 18 % 400 g</t>
  </si>
  <si>
    <t>SMETANA ZA STEPANJE 33%</t>
  </si>
  <si>
    <t>MLEVSKI IZDELKI</t>
  </si>
  <si>
    <t>DROBTINE</t>
  </si>
  <si>
    <t>KAŠA</t>
  </si>
  <si>
    <t>JEŠPRENJ</t>
  </si>
  <si>
    <t>P000109</t>
  </si>
  <si>
    <t>AJDOVA KAŠA</t>
  </si>
  <si>
    <t>MERCATOR</t>
  </si>
  <si>
    <t>PROSENA KAŠA</t>
  </si>
  <si>
    <t>KOSMIČI</t>
  </si>
  <si>
    <t>JEČMENOVI KOSMIČI</t>
  </si>
  <si>
    <t>OVSENI KOSMIČI</t>
  </si>
  <si>
    <t>RŽENI KOSMIČI</t>
  </si>
  <si>
    <t>AJDOVA MOKA</t>
  </si>
  <si>
    <t>PIRINA MOKA KATIČ</t>
  </si>
  <si>
    <t xml:space="preserve">POLNOZRNATA MOKA KATIČ </t>
  </si>
  <si>
    <t>ČRNA MOKA KATIČ T1100</t>
  </si>
  <si>
    <t>PŠENIČNA OSTRA MOKA KATIČ T400</t>
  </si>
  <si>
    <t>PŠENIČNA GLADKA MOKA KATIČ T500</t>
  </si>
  <si>
    <t>PŠENIČNA POLBELA MOKA KATIČ T850</t>
  </si>
  <si>
    <t>KORUZNA MOKA</t>
  </si>
  <si>
    <t>PIRINA MOKA</t>
  </si>
  <si>
    <t>PŠENIČNA POLNOZRNATA MOKA</t>
  </si>
  <si>
    <t>RŽENA MOKA</t>
  </si>
  <si>
    <t>ZDROB</t>
  </si>
  <si>
    <t>POLENTA HITRA PRIPRAVA - 3 min</t>
  </si>
  <si>
    <t>KORUZNI ZDROB</t>
  </si>
  <si>
    <t>PŠENIČNI ZDROB</t>
  </si>
  <si>
    <t>NEŽIVILA</t>
  </si>
  <si>
    <t>BRISAČE</t>
  </si>
  <si>
    <t>BRISAČE INDUSTRIJSKE 240M - 2 KOS</t>
  </si>
  <si>
    <t xml:space="preserve">OREŠČKI, SEMENA IN  SUHO SADJE </t>
  </si>
  <si>
    <t>ARAŠIDI OLUŠČENI PRAŽENI</t>
  </si>
  <si>
    <t>ARGENTINA</t>
  </si>
  <si>
    <t>LEŠNIK PRAŽEN CELI</t>
  </si>
  <si>
    <t xml:space="preserve">LEŠNIK PRAŽEN GRANULAT </t>
  </si>
  <si>
    <t>LEŠNIKI NATUR</t>
  </si>
  <si>
    <t>ITALIJA/TURČIJA</t>
  </si>
  <si>
    <t>MANDELJ BLANŠIRAN</t>
  </si>
  <si>
    <t>MANDELJ NATUR</t>
  </si>
  <si>
    <t>OREH INDIJSKI</t>
  </si>
  <si>
    <t>VIETNAM</t>
  </si>
  <si>
    <t>OREHOVA JEDRCA</t>
  </si>
  <si>
    <t xml:space="preserve">PINJOLE </t>
  </si>
  <si>
    <t>PISTACIJA PRAŽENA</t>
  </si>
  <si>
    <t>TURČIJA</t>
  </si>
  <si>
    <t>SEMENA</t>
  </si>
  <si>
    <t>LAN</t>
  </si>
  <si>
    <t>MAK ZRNA</t>
  </si>
  <si>
    <t>ČEŠKA</t>
  </si>
  <si>
    <t>SEMENA BUČNA - GOLICA</t>
  </si>
  <si>
    <t>SEMENA CHIA</t>
  </si>
  <si>
    <t>PERU</t>
  </si>
  <si>
    <t>SEMENA POSIP</t>
  </si>
  <si>
    <t>SEZAM</t>
  </si>
  <si>
    <t>INDIJA</t>
  </si>
  <si>
    <t>SONČNICA</t>
  </si>
  <si>
    <t>SUHO SADJE</t>
  </si>
  <si>
    <t>BRUSNICE SUHE</t>
  </si>
  <si>
    <t>KANADA</t>
  </si>
  <si>
    <t>MARELICE</t>
  </si>
  <si>
    <t>ROZINE SUHE</t>
  </si>
  <si>
    <t>SLIVE SUHE - BREZ KOŠČIC</t>
  </si>
  <si>
    <t>ČILE</t>
  </si>
  <si>
    <t>SADJE, ZELENJAVA IN ZAČIMBE</t>
  </si>
  <si>
    <t>VLOŽNINE</t>
  </si>
  <si>
    <t>ČIČIRIKA</t>
  </si>
  <si>
    <t>FIŽOL KONZERVIRAN BELI</t>
  </si>
  <si>
    <t>FIŽOL KONZERVIRAN RDEČI</t>
  </si>
  <si>
    <t>FIŽOL KONZERVIRAN RJAVI</t>
  </si>
  <si>
    <t>GRAH KONZERVIRAN</t>
  </si>
  <si>
    <t>KORUZA V ZRNJU KONZERVIRANA</t>
  </si>
  <si>
    <t>KUMARICE KISLE KONZERVIRANE</t>
  </si>
  <si>
    <t>BIH</t>
  </si>
  <si>
    <t>LEČA KONZERVIRANA</t>
  </si>
  <si>
    <t>MEŠANA SOLATA KONZERVIRANA</t>
  </si>
  <si>
    <t>PAPRIKA FILE RDEČA KONZERVIRANA</t>
  </si>
  <si>
    <t>PARADI.MEZGA ZA PIZZO KONZERVIRAN</t>
  </si>
  <si>
    <t>PARADIŽNIKOVI KOŠČKI KONZERVIRANI</t>
  </si>
  <si>
    <t>PARADIŽNIKOVI PELATI KONZERVIRNI</t>
  </si>
  <si>
    <t>RDEČA PESA KONZERVIRANA</t>
  </si>
  <si>
    <t>STROČNICE</t>
  </si>
  <si>
    <t>ČIČERIKA</t>
  </si>
  <si>
    <t>FIŽOL BELI</t>
  </si>
  <si>
    <t>FIŽOL PISANI</t>
  </si>
  <si>
    <t>LEČA RJAVA</t>
  </si>
  <si>
    <t xml:space="preserve">LEČA ZELENA </t>
  </si>
  <si>
    <t>ZAČIMBE</t>
  </si>
  <si>
    <t>BAZILIKA SUHA REZANA</t>
  </si>
  <si>
    <t>CIMET</t>
  </si>
  <si>
    <t>P000096</t>
  </si>
  <si>
    <t>ČEBULA PRAŽENA</t>
  </si>
  <si>
    <t>ČESEN SUHI DROBLJENI</t>
  </si>
  <si>
    <t>ČESEN SUHI V PRAHU</t>
  </si>
  <si>
    <t>KUMINA CELA</t>
  </si>
  <si>
    <t>EGIPT</t>
  </si>
  <si>
    <t>LOVORJEV LIST</t>
  </si>
  <si>
    <t>P000095</t>
  </si>
  <si>
    <t>MAJARON</t>
  </si>
  <si>
    <t>P000098</t>
  </si>
  <si>
    <t>MUŠKATNI OREŠČEK</t>
  </si>
  <si>
    <t>P000097</t>
  </si>
  <si>
    <t>ORIGANO</t>
  </si>
  <si>
    <t>P000103</t>
  </si>
  <si>
    <t>PAPRIKA MLETA SLADKA</t>
  </si>
  <si>
    <t>ŠPANIJA</t>
  </si>
  <si>
    <t>PARADIŽNIK V PRAHU</t>
  </si>
  <si>
    <t>PETERŠILJ SUHI</t>
  </si>
  <si>
    <t>PIMENT</t>
  </si>
  <si>
    <t>POPER ČRNI V PRAHU</t>
  </si>
  <si>
    <t>POPER ČRNI V ZRNU</t>
  </si>
  <si>
    <t>ROŽMARIN</t>
  </si>
  <si>
    <t>P000104</t>
  </si>
  <si>
    <t>SLADKI NAMAZI</t>
  </si>
  <si>
    <t>MARMELADA</t>
  </si>
  <si>
    <t>MARMELADA BIO CENA NA KG</t>
  </si>
  <si>
    <t>BP401-100</t>
  </si>
  <si>
    <t>MED</t>
  </si>
  <si>
    <t>MED LIPOV</t>
  </si>
  <si>
    <t>MED AKACIJEV</t>
  </si>
  <si>
    <t>MED CVETLIČNI</t>
  </si>
  <si>
    <t>MED GOZDNI</t>
  </si>
  <si>
    <t>KM104-900</t>
  </si>
  <si>
    <t>MED HOJEV</t>
  </si>
  <si>
    <t>MED KOSTANJEV</t>
  </si>
  <si>
    <t>MEDENI OREHI</t>
  </si>
  <si>
    <t>SLADKI PROGRAM</t>
  </si>
  <si>
    <t>PIŠKOTI</t>
  </si>
  <si>
    <t>PIŠKOTI ČOKO PALČKE</t>
  </si>
  <si>
    <t xml:space="preserve">PIŠKOTI ČOKOLADNI BRIZGANI </t>
  </si>
  <si>
    <t>PIŠKOTI JANEŽEVI UPOGNJENCI</t>
  </si>
  <si>
    <t xml:space="preserve">PIŠKOTI JOGURTOVI ŽEPKI </t>
  </si>
  <si>
    <t>PIŠKOTI KOKOS S ČOKOLADO</t>
  </si>
  <si>
    <t>PIŠKOTI KRŠKI KEKSI</t>
  </si>
  <si>
    <t>PIŠKOTI LINŠKE OČI</t>
  </si>
  <si>
    <t>PIŠKOTI MEŠANO PRAZNIČNO PECIVO</t>
  </si>
  <si>
    <t>PIŠKOTI SMETANOVI ROGLJIČKI</t>
  </si>
  <si>
    <t xml:space="preserve">PIŠKOTI SMETANOVI ŽEPKI </t>
  </si>
  <si>
    <t>PIŠKOTI GASTRO</t>
  </si>
  <si>
    <t>PIŠKOTEK (500 KOS)</t>
  </si>
  <si>
    <t>SOL IN SLADKOR</t>
  </si>
  <si>
    <t>SALDKOR MLETI</t>
  </si>
  <si>
    <t>SLADKOR MLETI</t>
  </si>
  <si>
    <t>SLADKOR</t>
  </si>
  <si>
    <t>SLADKOR KRISTALNI</t>
  </si>
  <si>
    <t>SOL</t>
  </si>
  <si>
    <t>SOL NAVADNA</t>
  </si>
  <si>
    <t>DODATKI JEDEM</t>
  </si>
  <si>
    <t>KETCHUP 5KG</t>
  </si>
  <si>
    <t>MAJONEZA 5KG</t>
  </si>
  <si>
    <t>GORČICA 5KG</t>
  </si>
  <si>
    <t>TESTENINE IN RIŽ</t>
  </si>
  <si>
    <t>TESTENINE</t>
  </si>
  <si>
    <t xml:space="preserve">KAŠA RIBANA DOMAČA </t>
  </si>
  <si>
    <t xml:space="preserve">POLŽKI TESTENINE DURUM ŠT. 26  </t>
  </si>
  <si>
    <t>POLŽKI TESTENINE JAJČNE ŠT. 26</t>
  </si>
  <si>
    <t xml:space="preserve">POLŽKI MALI TESTENINE </t>
  </si>
  <si>
    <t>REZANCI OZKI TESTENINE R1</t>
  </si>
  <si>
    <t>REZANCI OZKI TESTENINE R2</t>
  </si>
  <si>
    <t xml:space="preserve">REZANCI OZKI TESTENINE JAJČNE VALJANI TAG. </t>
  </si>
  <si>
    <t>REZANCI ŠIROKI TESTENINE R3</t>
  </si>
  <si>
    <t>REZANCI ŠIROKI TESTENINE JAJČNE VALJANI FETT</t>
  </si>
  <si>
    <t>RIŽ</t>
  </si>
  <si>
    <t xml:space="preserve">RIŽ BELI </t>
  </si>
  <si>
    <t>RIŽ PARABOILD</t>
  </si>
  <si>
    <t>KAMBODŽA</t>
  </si>
  <si>
    <t>ŠPAGETI TESTENINE DURUM ŠT. 45</t>
  </si>
  <si>
    <t xml:space="preserve">ŠPAGETI TESTENINE JAJČNE ŠT. 45 </t>
  </si>
  <si>
    <t>ZA PLAČILO</t>
  </si>
  <si>
    <t>V tabelo se vpiše željeno količino kosov pri posameznem artiklu.</t>
  </si>
  <si>
    <t>Naročilo in potrdilo plačila se pošlje na elektronski naslov: prodaja@kotdoma.si</t>
  </si>
  <si>
    <t>Dostava v dogovorjenih terminih do naslova, oddanega po elektronski pošti ob naročilu.</t>
  </si>
  <si>
    <t>Naročnik ob oddaji naročila napiše naslov dostave in kontaktno številko na ketero je dosegljiv/a.</t>
  </si>
  <si>
    <t>Ob naročilu nad 30,00 EUR je dostava brezplačna, drugače se zaračuna 5 EUR z DDV.</t>
  </si>
  <si>
    <t>Vse cene vsebujejo DDV, pripeljano do kupca.</t>
  </si>
  <si>
    <t>Datum veljavnosti: od 23.3.2020</t>
  </si>
  <si>
    <t>TRR: SI56 6100 0001 9301 407
TRR: SI56 0510 0801 6442 656</t>
  </si>
  <si>
    <t>Način plačila: avansno, glede na izračun v tabeli na enega od spodnjih računov</t>
  </si>
  <si>
    <t>Rumis-schwarzmann d.o.o.</t>
  </si>
  <si>
    <t>Tržaška cesta 539</t>
  </si>
  <si>
    <t>1351 Brezovica pri Ljubljani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</si>
</sst>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€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5"/>
      <color theme="5" tint="-0.499984740745262"/>
      <name val="Candara Light"/>
      <family val="2"/>
    </font>
    <font>
      <b/>
      <sz val="10"/>
      <color theme="5" tint="-0.499984740745262"/>
      <name val="Arial Narrow"/>
      <family val="2"/>
    </font>
    <font>
      <b/>
      <sz val="10"/>
      <color theme="5" tint="-0.499984740745262"/>
      <name val="Calibri Light"/>
      <family val="2"/>
      <scheme val="major"/>
    </font>
    <font>
      <b/>
      <sz val="8"/>
      <color theme="5" tint="-0.499984740745262"/>
      <name val="Calibri Light"/>
      <family val="2"/>
      <scheme val="major"/>
    </font>
    <font>
      <sz val="10"/>
      <color theme="5" tint="-0.499984740745262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5"/>
      <color theme="1"/>
      <name val="Bahnschrift SemiLight"/>
      <family val="2"/>
    </font>
    <font>
      <sz val="10"/>
      <color theme="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i/>
      <sz val="12"/>
      <color rgb="FF000000"/>
      <name val="Calibri Light"/>
      <family val="2"/>
      <scheme val="major"/>
    </font>
    <font>
      <i/>
      <sz val="10"/>
      <color rgb="FF000000"/>
      <name val="Calibri Light"/>
      <family val="2"/>
      <scheme val="major"/>
    </font>
    <font>
      <b/>
      <i/>
      <sz val="8"/>
      <color theme="5" tint="-0.499984740745262"/>
      <name val="Calibri Light"/>
      <family val="2"/>
      <scheme val="major"/>
    </font>
    <font>
      <i/>
      <sz val="8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i/>
      <sz val="10"/>
      <color rgb="FF000000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10" fillId="3" borderId="0" xfId="0" applyFont="1" applyFill="1"/>
    <xf numFmtId="0" fontId="10" fillId="0" borderId="0" xfId="0" applyFont="1"/>
    <xf numFmtId="0" fontId="1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64" fontId="12" fillId="2" borderId="5" xfId="0" applyNumberFormat="1" applyFont="1" applyFill="1" applyBorder="1" applyAlignment="1">
      <alignment horizontal="right" vertical="center"/>
    </xf>
    <xf numFmtId="165" fontId="0" fillId="0" borderId="6" xfId="0" applyNumberFormat="1" applyBorder="1"/>
    <xf numFmtId="0" fontId="1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4" fontId="12" fillId="2" borderId="7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164" fontId="12" fillId="2" borderId="8" xfId="0" applyNumberFormat="1" applyFont="1" applyFill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164" fontId="12" fillId="2" borderId="10" xfId="0" applyNumberFormat="1" applyFont="1" applyFill="1" applyBorder="1" applyAlignment="1">
      <alignment horizontal="right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164" fontId="12" fillId="2" borderId="4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14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right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right" vertical="center"/>
    </xf>
    <xf numFmtId="0" fontId="16" fillId="0" borderId="0" xfId="0" applyFont="1"/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164" fontId="18" fillId="0" borderId="0" xfId="2" applyNumberFormat="1" applyFont="1" applyFill="1" applyBorder="1" applyAlignment="1">
      <alignment horizontal="left" vertical="center"/>
    </xf>
    <xf numFmtId="1" fontId="11" fillId="0" borderId="0" xfId="0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164" fontId="18" fillId="0" borderId="0" xfId="2" applyNumberFormat="1" applyFont="1" applyFill="1" applyBorder="1" applyAlignment="1">
      <alignment vertical="center"/>
    </xf>
    <xf numFmtId="0" fontId="20" fillId="0" borderId="0" xfId="1" applyFont="1"/>
    <xf numFmtId="0" fontId="11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0" fontId="11" fillId="0" borderId="0" xfId="1" applyFont="1"/>
    <xf numFmtId="0" fontId="21" fillId="0" borderId="0" xfId="1" applyFont="1"/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2" fontId="26" fillId="0" borderId="0" xfId="1" applyNumberFormat="1" applyFont="1" applyAlignment="1">
      <alignment horizontal="center" vertical="center"/>
    </xf>
    <xf numFmtId="164" fontId="27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9" fillId="0" borderId="0" xfId="1" applyFont="1"/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165" fontId="0" fillId="0" borderId="7" xfId="0" applyNumberFormat="1" applyBorder="1"/>
    <xf numFmtId="165" fontId="32" fillId="0" borderId="12" xfId="0" applyNumberFormat="1" applyFont="1" applyBorder="1"/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0" fillId="0" borderId="0" xfId="1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3">
    <cellStyle name="Hyperlink" xfId="2" builtinId="8"/>
    <cellStyle name="Navadno 3" xfId="1" xr:uid="{F15C9D82-9C25-A74E-A649-05F81247AD0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1851660</xdr:colOff>
      <xdr:row>0</xdr:row>
      <xdr:rowOff>0</xdr:rowOff>
    </xdr:from>
    <xdr:to>
      <xdr:col>1</xdr:col>
      <xdr:colOff>3497580</xdr:colOff>
      <xdr:row>5</xdr:row>
      <xdr:rowOff>35560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41C132-429B-474D-9190-5517F55C09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365" t="21111" r="23694" b="21376"/>
        <a:stretch/>
      </xdr:blipFill>
      <xdr:spPr>
        <a:xfrm>
          <a:off x="3401060" y="0"/>
          <a:ext cx="1645920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53EB-591D-1248-89A2-B5435B7FCA33}">
  <dimension ref="A1:J216"/>
  <sheetViews>
    <sheetView tabSelected="1" zoomScaleNormal="100" workbookViewId="0">
      <pane ySplit="7" topLeftCell="A8" activePane="bottomLeft" state="frozen"/>
      <selection pane="bottomLeft" activeCell="I12" sqref="I12"/>
    </sheetView>
  </sheetViews>
  <sheetFormatPr baseColWidth="10" defaultColWidth="8.83203125" defaultRowHeight="15"/>
  <cols>
    <col min="1" max="1" width="20.33203125" customWidth="1"/>
    <col min="2" max="2" width="52.5" customWidth="1"/>
    <col min="3" max="3" width="10" hidden="1" customWidth="1"/>
    <col min="4" max="4" width="8.5" hidden="1" customWidth="1"/>
    <col min="5" max="5" width="4.1640625" bestFit="1" customWidth="1"/>
    <col min="6" max="6" width="8.5" bestFit="1" customWidth="1"/>
    <col min="7" max="7" width="16.6640625" customWidth="1"/>
    <col min="8" max="8" width="9.6640625" customWidth="1"/>
    <col min="9" max="9" width="11.6640625" customWidth="1"/>
    <col min="10" max="10" width="12.1640625" customWidth="1"/>
    <col min="11" max="11" width="9.1640625" customWidth="1"/>
  </cols>
  <sheetData>
    <row r="1" spans="1:10" ht="37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customHeight="1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0" ht="1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</row>
    <row r="4" spans="1:10" ht="15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0" ht="16" customHeight="1" thickBot="1">
      <c r="A5" s="125"/>
      <c r="B5" s="125"/>
      <c r="C5" s="125"/>
      <c r="D5" s="125"/>
      <c r="E5" s="125"/>
      <c r="F5" s="125"/>
      <c r="G5" s="125"/>
      <c r="H5" s="125"/>
      <c r="I5" s="125"/>
      <c r="J5" s="125"/>
    </row>
    <row r="6" spans="1:10" ht="17" thickTop="1" thickBot="1">
      <c r="A6" s="2" t="s">
        <v>274</v>
      </c>
      <c r="B6" s="3"/>
      <c r="C6" s="4"/>
      <c r="D6" s="4"/>
      <c r="E6" s="5"/>
      <c r="F6" s="6"/>
      <c r="G6" s="7"/>
      <c r="H6" s="8"/>
      <c r="I6" s="1"/>
      <c r="J6" s="1"/>
    </row>
    <row r="7" spans="1:10" ht="80.25" customHeight="1" thickTop="1" thickBot="1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10" t="s">
        <v>6</v>
      </c>
      <c r="G7" s="9" t="s">
        <v>7</v>
      </c>
      <c r="H7" s="11" t="s">
        <v>8</v>
      </c>
      <c r="I7" s="12" t="s">
        <v>9</v>
      </c>
      <c r="J7" s="12" t="s">
        <v>10</v>
      </c>
    </row>
    <row r="8" spans="1:10" s="14" customFormat="1" ht="21" thickTop="1" thickBot="1">
      <c r="A8" s="122" t="s">
        <v>11</v>
      </c>
      <c r="B8" s="122"/>
      <c r="C8" s="122"/>
      <c r="D8" s="122"/>
      <c r="E8" s="122"/>
      <c r="F8" s="122"/>
      <c r="G8" s="122"/>
      <c r="H8" s="122"/>
      <c r="I8" s="13"/>
      <c r="J8" s="13"/>
    </row>
    <row r="9" spans="1:10" ht="16" thickTop="1">
      <c r="A9" s="15" t="s">
        <v>12</v>
      </c>
      <c r="B9" s="16" t="s">
        <v>13</v>
      </c>
      <c r="C9" s="17">
        <v>1000130</v>
      </c>
      <c r="D9" s="17">
        <v>264</v>
      </c>
      <c r="E9" s="18" t="s">
        <v>14</v>
      </c>
      <c r="F9" s="19">
        <v>250</v>
      </c>
      <c r="G9" s="20" t="s">
        <v>15</v>
      </c>
      <c r="H9" s="21">
        <v>3.2850000000000001</v>
      </c>
      <c r="I9" s="117"/>
      <c r="J9" s="22">
        <f>I9*H9</f>
        <v>0</v>
      </c>
    </row>
    <row r="10" spans="1:10">
      <c r="A10" s="23" t="s">
        <v>12</v>
      </c>
      <c r="B10" s="24" t="s">
        <v>16</v>
      </c>
      <c r="C10" s="25">
        <v>1000134</v>
      </c>
      <c r="D10" s="25">
        <v>195</v>
      </c>
      <c r="E10" s="26" t="s">
        <v>14</v>
      </c>
      <c r="F10" s="27">
        <v>250</v>
      </c>
      <c r="G10" s="28" t="s">
        <v>17</v>
      </c>
      <c r="H10" s="29">
        <v>2.6279999999999997</v>
      </c>
      <c r="I10" s="117"/>
      <c r="J10" s="22">
        <f t="shared" ref="J10:J17" si="0">I10*H10</f>
        <v>0</v>
      </c>
    </row>
    <row r="11" spans="1:10">
      <c r="A11" s="23" t="s">
        <v>18</v>
      </c>
      <c r="B11" s="24" t="s">
        <v>19</v>
      </c>
      <c r="C11" s="25">
        <v>1000025</v>
      </c>
      <c r="D11" s="25">
        <v>150</v>
      </c>
      <c r="E11" s="26" t="s">
        <v>14</v>
      </c>
      <c r="F11" s="27">
        <v>250</v>
      </c>
      <c r="G11" s="28" t="s">
        <v>20</v>
      </c>
      <c r="H11" s="29">
        <v>3.504</v>
      </c>
      <c r="I11" s="117"/>
      <c r="J11" s="22">
        <f t="shared" si="0"/>
        <v>0</v>
      </c>
    </row>
    <row r="12" spans="1:10">
      <c r="A12" s="23" t="s">
        <v>18</v>
      </c>
      <c r="B12" s="24" t="s">
        <v>21</v>
      </c>
      <c r="C12" s="25">
        <v>1000136</v>
      </c>
      <c r="D12" s="25">
        <v>34</v>
      </c>
      <c r="E12" s="26" t="s">
        <v>14</v>
      </c>
      <c r="F12" s="27">
        <v>250</v>
      </c>
      <c r="G12" s="28" t="s">
        <v>20</v>
      </c>
      <c r="H12" s="29">
        <v>3.66825</v>
      </c>
      <c r="I12" s="117"/>
      <c r="J12" s="22">
        <f t="shared" si="0"/>
        <v>0</v>
      </c>
    </row>
    <row r="13" spans="1:10">
      <c r="A13" s="23" t="s">
        <v>22</v>
      </c>
      <c r="B13" s="24" t="s">
        <v>23</v>
      </c>
      <c r="C13" s="25">
        <v>1000177</v>
      </c>
      <c r="D13" s="25">
        <v>436</v>
      </c>
      <c r="E13" s="26" t="s">
        <v>14</v>
      </c>
      <c r="F13" s="27">
        <v>250</v>
      </c>
      <c r="G13" s="28" t="s">
        <v>24</v>
      </c>
      <c r="H13" s="29">
        <v>1.095</v>
      </c>
      <c r="I13" s="117"/>
      <c r="J13" s="22">
        <f t="shared" si="0"/>
        <v>0</v>
      </c>
    </row>
    <row r="14" spans="1:10">
      <c r="A14" s="23" t="s">
        <v>22</v>
      </c>
      <c r="B14" s="24" t="s">
        <v>25</v>
      </c>
      <c r="C14" s="25">
        <v>1000126</v>
      </c>
      <c r="D14" s="25">
        <v>288</v>
      </c>
      <c r="E14" s="26" t="s">
        <v>14</v>
      </c>
      <c r="F14" s="27">
        <v>250</v>
      </c>
      <c r="G14" s="28" t="s">
        <v>24</v>
      </c>
      <c r="H14" s="29">
        <v>1.095</v>
      </c>
      <c r="I14" s="117"/>
      <c r="J14" s="22">
        <f t="shared" si="0"/>
        <v>0</v>
      </c>
    </row>
    <row r="15" spans="1:10">
      <c r="A15" s="23" t="s">
        <v>12</v>
      </c>
      <c r="B15" s="24" t="s">
        <v>26</v>
      </c>
      <c r="C15" s="25">
        <v>1000039</v>
      </c>
      <c r="D15" s="25">
        <v>715</v>
      </c>
      <c r="E15" s="26" t="s">
        <v>14</v>
      </c>
      <c r="F15" s="27">
        <v>250</v>
      </c>
      <c r="G15" s="28" t="s">
        <v>27</v>
      </c>
      <c r="H15" s="29">
        <v>0.82125000000000004</v>
      </c>
      <c r="I15" s="117"/>
      <c r="J15" s="22">
        <f t="shared" si="0"/>
        <v>0</v>
      </c>
    </row>
    <row r="16" spans="1:10">
      <c r="A16" s="30" t="s">
        <v>28</v>
      </c>
      <c r="B16" s="31" t="s">
        <v>29</v>
      </c>
      <c r="C16" s="32">
        <v>1100034</v>
      </c>
      <c r="D16" s="32">
        <v>44</v>
      </c>
      <c r="E16" s="33" t="s">
        <v>14</v>
      </c>
      <c r="F16" s="34">
        <v>250</v>
      </c>
      <c r="G16" s="35" t="s">
        <v>30</v>
      </c>
      <c r="H16" s="36">
        <v>0.876</v>
      </c>
      <c r="I16" s="117"/>
      <c r="J16" s="22">
        <f t="shared" si="0"/>
        <v>0</v>
      </c>
    </row>
    <row r="17" spans="1:10" ht="16" thickBot="1">
      <c r="A17" s="37" t="s">
        <v>28</v>
      </c>
      <c r="B17" s="38" t="s">
        <v>31</v>
      </c>
      <c r="C17" s="39">
        <v>1000020</v>
      </c>
      <c r="D17" s="39">
        <v>26</v>
      </c>
      <c r="E17" s="40" t="s">
        <v>14</v>
      </c>
      <c r="F17" s="41">
        <v>250</v>
      </c>
      <c r="G17" s="42" t="s">
        <v>30</v>
      </c>
      <c r="H17" s="43">
        <v>0.58856249999999999</v>
      </c>
      <c r="I17" s="117"/>
      <c r="J17" s="22">
        <f t="shared" si="0"/>
        <v>0</v>
      </c>
    </row>
    <row r="18" spans="1:10" s="14" customFormat="1" ht="21" thickTop="1" thickBot="1">
      <c r="A18" s="121" t="s">
        <v>32</v>
      </c>
      <c r="B18" s="122"/>
      <c r="C18" s="122"/>
      <c r="D18" s="122"/>
      <c r="E18" s="122"/>
      <c r="F18" s="122"/>
      <c r="G18" s="122"/>
      <c r="H18" s="122"/>
      <c r="I18" s="13"/>
      <c r="J18" s="13"/>
    </row>
    <row r="19" spans="1:10" ht="16" thickTop="1">
      <c r="A19" s="44" t="s">
        <v>33</v>
      </c>
      <c r="B19" s="45" t="s">
        <v>34</v>
      </c>
      <c r="C19" s="46">
        <v>6067155</v>
      </c>
      <c r="D19" s="46"/>
      <c r="E19" s="47" t="s">
        <v>35</v>
      </c>
      <c r="F19" s="48">
        <v>2.5</v>
      </c>
      <c r="G19" s="49" t="s">
        <v>36</v>
      </c>
      <c r="H19" s="50">
        <v>2.68275</v>
      </c>
      <c r="I19" s="117"/>
      <c r="J19" s="22">
        <f t="shared" ref="J19:J27" si="1">I19*H19</f>
        <v>0</v>
      </c>
    </row>
    <row r="20" spans="1:10">
      <c r="A20" s="23" t="s">
        <v>37</v>
      </c>
      <c r="B20" s="24" t="s">
        <v>38</v>
      </c>
      <c r="C20" s="25">
        <v>1000225</v>
      </c>
      <c r="D20" s="25"/>
      <c r="E20" s="26" t="s">
        <v>35</v>
      </c>
      <c r="F20" s="51">
        <v>2.5</v>
      </c>
      <c r="G20" s="28" t="s">
        <v>36</v>
      </c>
      <c r="H20" s="29">
        <v>2.9017499999999998</v>
      </c>
      <c r="I20" s="117"/>
      <c r="J20" s="22">
        <f t="shared" si="1"/>
        <v>0</v>
      </c>
    </row>
    <row r="21" spans="1:10">
      <c r="A21" s="23" t="s">
        <v>33</v>
      </c>
      <c r="B21" s="24" t="s">
        <v>39</v>
      </c>
      <c r="C21" s="25">
        <v>6067136</v>
      </c>
      <c r="D21" s="25"/>
      <c r="E21" s="26" t="s">
        <v>35</v>
      </c>
      <c r="F21" s="51">
        <v>2.5</v>
      </c>
      <c r="G21" s="28" t="s">
        <v>36</v>
      </c>
      <c r="H21" s="29">
        <v>3.2850000000000001</v>
      </c>
      <c r="I21" s="117"/>
      <c r="J21" s="22">
        <f t="shared" si="1"/>
        <v>0</v>
      </c>
    </row>
    <row r="22" spans="1:10">
      <c r="A22" s="23" t="s">
        <v>33</v>
      </c>
      <c r="B22" s="24" t="s">
        <v>40</v>
      </c>
      <c r="C22" s="25"/>
      <c r="D22" s="25"/>
      <c r="E22" s="26" t="s">
        <v>35</v>
      </c>
      <c r="F22" s="51">
        <v>2.5</v>
      </c>
      <c r="G22" s="28" t="s">
        <v>36</v>
      </c>
      <c r="H22" s="29">
        <v>3.2850000000000001</v>
      </c>
      <c r="I22" s="117"/>
      <c r="J22" s="22">
        <f t="shared" si="1"/>
        <v>0</v>
      </c>
    </row>
    <row r="23" spans="1:10">
      <c r="A23" s="23" t="s">
        <v>41</v>
      </c>
      <c r="B23" s="24" t="s">
        <v>42</v>
      </c>
      <c r="C23" s="25"/>
      <c r="D23" s="25"/>
      <c r="E23" s="26" t="s">
        <v>35</v>
      </c>
      <c r="F23" s="51">
        <v>2.5</v>
      </c>
      <c r="G23" s="28" t="s">
        <v>36</v>
      </c>
      <c r="H23" s="29">
        <v>3.0659999999999998</v>
      </c>
      <c r="I23" s="117"/>
      <c r="J23" s="22">
        <f t="shared" si="1"/>
        <v>0</v>
      </c>
    </row>
    <row r="24" spans="1:10">
      <c r="A24" s="23" t="s">
        <v>41</v>
      </c>
      <c r="B24" s="24" t="s">
        <v>43</v>
      </c>
      <c r="C24" s="25"/>
      <c r="D24" s="25"/>
      <c r="E24" s="26" t="s">
        <v>35</v>
      </c>
      <c r="F24" s="51">
        <v>2.5</v>
      </c>
      <c r="G24" s="28" t="s">
        <v>36</v>
      </c>
      <c r="H24" s="29">
        <v>2.9565000000000001</v>
      </c>
      <c r="I24" s="117"/>
      <c r="J24" s="22">
        <f t="shared" si="1"/>
        <v>0</v>
      </c>
    </row>
    <row r="25" spans="1:10">
      <c r="A25" s="23" t="s">
        <v>41</v>
      </c>
      <c r="B25" s="24" t="s">
        <v>44</v>
      </c>
      <c r="C25" s="25"/>
      <c r="D25" s="25"/>
      <c r="E25" s="26" t="s">
        <v>35</v>
      </c>
      <c r="F25" s="51">
        <v>2.5</v>
      </c>
      <c r="G25" s="28" t="s">
        <v>36</v>
      </c>
      <c r="H25" s="29">
        <v>3.0659999999999998</v>
      </c>
      <c r="I25" s="117"/>
      <c r="J25" s="22">
        <f t="shared" si="1"/>
        <v>0</v>
      </c>
    </row>
    <row r="26" spans="1:10">
      <c r="A26" s="30" t="s">
        <v>41</v>
      </c>
      <c r="B26" s="31" t="s">
        <v>45</v>
      </c>
      <c r="C26" s="32"/>
      <c r="D26" s="32"/>
      <c r="E26" s="33" t="s">
        <v>35</v>
      </c>
      <c r="F26" s="52">
        <v>2.5</v>
      </c>
      <c r="G26" s="35" t="s">
        <v>36</v>
      </c>
      <c r="H26" s="36">
        <v>2.847</v>
      </c>
      <c r="I26" s="117"/>
      <c r="J26" s="22">
        <f t="shared" si="1"/>
        <v>0</v>
      </c>
    </row>
    <row r="27" spans="1:10" ht="16" thickBot="1">
      <c r="A27" s="37" t="s">
        <v>41</v>
      </c>
      <c r="B27" s="38" t="s">
        <v>46</v>
      </c>
      <c r="C27" s="39"/>
      <c r="D27" s="39"/>
      <c r="E27" s="40" t="s">
        <v>35</v>
      </c>
      <c r="F27" s="53">
        <v>2.5</v>
      </c>
      <c r="G27" s="42" t="s">
        <v>36</v>
      </c>
      <c r="H27" s="43">
        <v>3.6134999999999997</v>
      </c>
      <c r="I27" s="117"/>
      <c r="J27" s="22">
        <f t="shared" si="1"/>
        <v>0</v>
      </c>
    </row>
    <row r="28" spans="1:10" s="14" customFormat="1" ht="21" thickTop="1" thickBot="1">
      <c r="A28" s="121" t="s">
        <v>47</v>
      </c>
      <c r="B28" s="122"/>
      <c r="C28" s="122"/>
      <c r="D28" s="122"/>
      <c r="E28" s="122"/>
      <c r="F28" s="122"/>
      <c r="G28" s="122"/>
      <c r="H28" s="122"/>
      <c r="I28" s="13"/>
      <c r="J28" s="13"/>
    </row>
    <row r="29" spans="1:10" ht="16" thickTop="1">
      <c r="A29" s="15" t="s">
        <v>48</v>
      </c>
      <c r="B29" s="16" t="s">
        <v>49</v>
      </c>
      <c r="C29" s="17">
        <v>1000026</v>
      </c>
      <c r="D29" s="17">
        <v>27</v>
      </c>
      <c r="E29" s="18" t="s">
        <v>50</v>
      </c>
      <c r="F29" s="54">
        <v>1</v>
      </c>
      <c r="G29" s="55" t="s">
        <v>51</v>
      </c>
      <c r="H29" s="21">
        <v>0.95265</v>
      </c>
      <c r="I29" s="117"/>
      <c r="J29" s="22">
        <f t="shared" ref="J29:J39" si="2">I29*H29</f>
        <v>0</v>
      </c>
    </row>
    <row r="30" spans="1:10">
      <c r="A30" s="23" t="s">
        <v>48</v>
      </c>
      <c r="B30" s="24" t="s">
        <v>52</v>
      </c>
      <c r="C30" s="25">
        <v>1100027</v>
      </c>
      <c r="D30" s="25">
        <v>27</v>
      </c>
      <c r="E30" s="26" t="s">
        <v>50</v>
      </c>
      <c r="F30" s="51">
        <v>1</v>
      </c>
      <c r="G30" s="56" t="s">
        <v>51</v>
      </c>
      <c r="H30" s="29">
        <v>0.74460000000000004</v>
      </c>
      <c r="I30" s="117"/>
      <c r="J30" s="22">
        <f t="shared" si="2"/>
        <v>0</v>
      </c>
    </row>
    <row r="31" spans="1:10">
      <c r="A31" s="23" t="s">
        <v>53</v>
      </c>
      <c r="B31" s="24" t="s">
        <v>54</v>
      </c>
      <c r="C31" s="25">
        <v>1000084</v>
      </c>
      <c r="D31" s="25">
        <v>80</v>
      </c>
      <c r="E31" s="26" t="s">
        <v>50</v>
      </c>
      <c r="F31" s="51">
        <v>1</v>
      </c>
      <c r="G31" s="56" t="s">
        <v>51</v>
      </c>
      <c r="H31" s="29">
        <v>2.7374999999999998</v>
      </c>
      <c r="I31" s="117"/>
      <c r="J31" s="22">
        <f t="shared" si="2"/>
        <v>0</v>
      </c>
    </row>
    <row r="32" spans="1:10">
      <c r="A32" s="23" t="s">
        <v>53</v>
      </c>
      <c r="B32" s="24" t="s">
        <v>55</v>
      </c>
      <c r="C32" s="25">
        <v>6057133</v>
      </c>
      <c r="D32" s="25">
        <v>81</v>
      </c>
      <c r="E32" s="26" t="s">
        <v>50</v>
      </c>
      <c r="F32" s="51">
        <v>1</v>
      </c>
      <c r="G32" s="56" t="s">
        <v>51</v>
      </c>
      <c r="H32" s="29">
        <v>15.33</v>
      </c>
      <c r="I32" s="117"/>
      <c r="J32" s="22">
        <f t="shared" si="2"/>
        <v>0</v>
      </c>
    </row>
    <row r="33" spans="1:10">
      <c r="A33" s="23" t="s">
        <v>53</v>
      </c>
      <c r="B33" s="24" t="s">
        <v>56</v>
      </c>
      <c r="C33" s="25">
        <v>1100041</v>
      </c>
      <c r="D33" s="25">
        <v>41</v>
      </c>
      <c r="E33" s="26" t="s">
        <v>50</v>
      </c>
      <c r="F33" s="51">
        <v>1</v>
      </c>
      <c r="G33" s="28" t="s">
        <v>15</v>
      </c>
      <c r="H33" s="29">
        <v>5.694</v>
      </c>
      <c r="I33" s="117"/>
      <c r="J33" s="22">
        <f t="shared" si="2"/>
        <v>0</v>
      </c>
    </row>
    <row r="34" spans="1:10">
      <c r="A34" s="23" t="s">
        <v>53</v>
      </c>
      <c r="B34" s="24" t="s">
        <v>57</v>
      </c>
      <c r="C34" s="25"/>
      <c r="D34" s="25">
        <v>482</v>
      </c>
      <c r="E34" s="26" t="s">
        <v>50</v>
      </c>
      <c r="F34" s="51">
        <v>1</v>
      </c>
      <c r="G34" s="28" t="s">
        <v>15</v>
      </c>
      <c r="H34" s="29">
        <v>3.6134999999999997</v>
      </c>
      <c r="I34" s="117"/>
      <c r="J34" s="22">
        <f t="shared" si="2"/>
        <v>0</v>
      </c>
    </row>
    <row r="35" spans="1:10">
      <c r="A35" s="23" t="s">
        <v>53</v>
      </c>
      <c r="B35" s="24" t="s">
        <v>58</v>
      </c>
      <c r="C35" s="25">
        <v>1100007</v>
      </c>
      <c r="D35" s="25">
        <v>7</v>
      </c>
      <c r="E35" s="26" t="s">
        <v>50</v>
      </c>
      <c r="F35" s="51">
        <v>1</v>
      </c>
      <c r="G35" s="28" t="s">
        <v>59</v>
      </c>
      <c r="H35" s="29">
        <v>1.3139999999999998</v>
      </c>
      <c r="I35" s="117"/>
      <c r="J35" s="22">
        <f t="shared" si="2"/>
        <v>0</v>
      </c>
    </row>
    <row r="36" spans="1:10">
      <c r="A36" s="30" t="s">
        <v>53</v>
      </c>
      <c r="B36" s="31" t="s">
        <v>58</v>
      </c>
      <c r="C36" s="32">
        <v>1100008</v>
      </c>
      <c r="D36" s="32">
        <v>8</v>
      </c>
      <c r="E36" s="33" t="s">
        <v>50</v>
      </c>
      <c r="F36" s="52">
        <v>5</v>
      </c>
      <c r="G36" s="35" t="s">
        <v>59</v>
      </c>
      <c r="H36" s="36">
        <v>6.57</v>
      </c>
      <c r="I36" s="117"/>
      <c r="J36" s="22">
        <f t="shared" si="2"/>
        <v>0</v>
      </c>
    </row>
    <row r="37" spans="1:10">
      <c r="A37" s="23" t="s">
        <v>53</v>
      </c>
      <c r="B37" s="24" t="s">
        <v>60</v>
      </c>
      <c r="C37" s="25">
        <v>3811307</v>
      </c>
      <c r="D37" s="25"/>
      <c r="E37" s="26" t="s">
        <v>50</v>
      </c>
      <c r="F37" s="51">
        <v>1</v>
      </c>
      <c r="G37" s="56" t="s">
        <v>51</v>
      </c>
      <c r="H37" s="29">
        <v>6.0225</v>
      </c>
      <c r="I37" s="117"/>
      <c r="J37" s="22">
        <f t="shared" si="2"/>
        <v>0</v>
      </c>
    </row>
    <row r="38" spans="1:10">
      <c r="A38" s="23" t="s">
        <v>53</v>
      </c>
      <c r="B38" s="24" t="s">
        <v>61</v>
      </c>
      <c r="C38" s="25">
        <v>3811308</v>
      </c>
      <c r="D38" s="25"/>
      <c r="E38" s="26" t="s">
        <v>62</v>
      </c>
      <c r="F38" s="27">
        <v>250</v>
      </c>
      <c r="G38" s="56" t="s">
        <v>51</v>
      </c>
      <c r="H38" s="29">
        <v>4.9275000000000002</v>
      </c>
      <c r="I38" s="117"/>
      <c r="J38" s="22">
        <f t="shared" si="2"/>
        <v>0</v>
      </c>
    </row>
    <row r="39" spans="1:10" ht="16" thickBot="1">
      <c r="A39" s="37" t="s">
        <v>53</v>
      </c>
      <c r="B39" s="38" t="s">
        <v>63</v>
      </c>
      <c r="C39" s="39">
        <v>3811309</v>
      </c>
      <c r="D39" s="39"/>
      <c r="E39" s="40" t="s">
        <v>62</v>
      </c>
      <c r="F39" s="41">
        <v>250</v>
      </c>
      <c r="G39" s="57" t="s">
        <v>51</v>
      </c>
      <c r="H39" s="43">
        <v>3.504</v>
      </c>
      <c r="I39" s="117"/>
      <c r="J39" s="22">
        <f t="shared" si="2"/>
        <v>0</v>
      </c>
    </row>
    <row r="40" spans="1:10" s="14" customFormat="1" ht="21" thickTop="1" thickBot="1">
      <c r="A40" s="126" t="s">
        <v>64</v>
      </c>
      <c r="B40" s="127"/>
      <c r="C40" s="127"/>
      <c r="D40" s="127"/>
      <c r="E40" s="127"/>
      <c r="F40" s="127"/>
      <c r="G40" s="127"/>
      <c r="H40" s="127"/>
      <c r="I40" s="13"/>
      <c r="J40" s="13"/>
    </row>
    <row r="41" spans="1:10" ht="16" thickTop="1">
      <c r="A41" s="15" t="s">
        <v>64</v>
      </c>
      <c r="B41" s="16" t="s">
        <v>65</v>
      </c>
      <c r="C41" s="17">
        <v>1100301</v>
      </c>
      <c r="D41" s="17">
        <v>301</v>
      </c>
      <c r="E41" s="18" t="s">
        <v>66</v>
      </c>
      <c r="F41" s="19">
        <v>10</v>
      </c>
      <c r="G41" s="55" t="s">
        <v>51</v>
      </c>
      <c r="H41" s="29">
        <v>1.752</v>
      </c>
      <c r="I41" s="117"/>
      <c r="J41" s="22">
        <f t="shared" ref="J41:J42" si="3">I41*H41</f>
        <v>0</v>
      </c>
    </row>
    <row r="42" spans="1:10" ht="16" thickBot="1">
      <c r="A42" s="23" t="s">
        <v>64</v>
      </c>
      <c r="B42" s="24" t="s">
        <v>67</v>
      </c>
      <c r="C42" s="25">
        <v>1100306</v>
      </c>
      <c r="D42" s="25">
        <v>306</v>
      </c>
      <c r="E42" s="26" t="s">
        <v>66</v>
      </c>
      <c r="F42" s="27">
        <v>10</v>
      </c>
      <c r="G42" s="56" t="s">
        <v>51</v>
      </c>
      <c r="H42" s="29">
        <v>1.5329999999999999</v>
      </c>
      <c r="I42" s="117"/>
      <c r="J42" s="22">
        <f t="shared" si="3"/>
        <v>0</v>
      </c>
    </row>
    <row r="43" spans="1:10" s="14" customFormat="1" ht="21" thickTop="1" thickBot="1">
      <c r="A43" s="121" t="s">
        <v>68</v>
      </c>
      <c r="B43" s="122"/>
      <c r="C43" s="122"/>
      <c r="D43" s="122"/>
      <c r="E43" s="122"/>
      <c r="F43" s="122"/>
      <c r="G43" s="122"/>
      <c r="H43" s="122"/>
      <c r="I43" s="13"/>
      <c r="J43" s="13"/>
    </row>
    <row r="44" spans="1:10" ht="16" thickTop="1">
      <c r="A44" s="15" t="s">
        <v>69</v>
      </c>
      <c r="B44" s="16" t="s">
        <v>70</v>
      </c>
      <c r="C44" s="17">
        <v>1100071</v>
      </c>
      <c r="D44" s="17">
        <v>71</v>
      </c>
      <c r="E44" s="18" t="s">
        <v>50</v>
      </c>
      <c r="F44" s="19">
        <v>1</v>
      </c>
      <c r="G44" s="20" t="s">
        <v>71</v>
      </c>
      <c r="H44" s="21">
        <v>1.0730999999999999</v>
      </c>
      <c r="I44" s="117"/>
      <c r="J44" s="22">
        <f t="shared" ref="J44:J64" si="4">I44*H44</f>
        <v>0</v>
      </c>
    </row>
    <row r="45" spans="1:10">
      <c r="A45" s="23" t="s">
        <v>69</v>
      </c>
      <c r="B45" s="24" t="s">
        <v>72</v>
      </c>
      <c r="C45" s="25">
        <v>1100104</v>
      </c>
      <c r="D45" s="25">
        <v>104</v>
      </c>
      <c r="E45" s="26" t="s">
        <v>50</v>
      </c>
      <c r="F45" s="27">
        <v>1</v>
      </c>
      <c r="G45" s="56" t="s">
        <v>51</v>
      </c>
      <c r="H45" s="29">
        <v>0.82125000000000004</v>
      </c>
      <c r="I45" s="117"/>
      <c r="J45" s="22">
        <f t="shared" si="4"/>
        <v>0</v>
      </c>
    </row>
    <row r="46" spans="1:10">
      <c r="A46" s="23" t="s">
        <v>73</v>
      </c>
      <c r="B46" s="24" t="s">
        <v>74</v>
      </c>
      <c r="C46" s="25"/>
      <c r="D46" s="25"/>
      <c r="E46" s="26" t="s">
        <v>35</v>
      </c>
      <c r="F46" s="27">
        <v>2</v>
      </c>
      <c r="G46" s="56" t="s">
        <v>51</v>
      </c>
      <c r="H46" s="29">
        <v>14.782499999999999</v>
      </c>
      <c r="I46" s="117"/>
      <c r="J46" s="22">
        <f t="shared" si="4"/>
        <v>0</v>
      </c>
    </row>
    <row r="47" spans="1:10">
      <c r="A47" s="23" t="s">
        <v>73</v>
      </c>
      <c r="B47" s="24" t="s">
        <v>75</v>
      </c>
      <c r="C47" s="25"/>
      <c r="D47" s="25"/>
      <c r="E47" s="26" t="s">
        <v>35</v>
      </c>
      <c r="F47" s="27">
        <v>5</v>
      </c>
      <c r="G47" s="56" t="s">
        <v>51</v>
      </c>
      <c r="H47" s="29">
        <v>29.017499999999998</v>
      </c>
      <c r="I47" s="117"/>
      <c r="J47" s="22">
        <f t="shared" si="4"/>
        <v>0</v>
      </c>
    </row>
    <row r="48" spans="1:10">
      <c r="A48" s="23" t="s">
        <v>73</v>
      </c>
      <c r="B48" s="24" t="s">
        <v>76</v>
      </c>
      <c r="C48" s="25"/>
      <c r="D48" s="25"/>
      <c r="E48" s="26" t="s">
        <v>35</v>
      </c>
      <c r="F48" s="27">
        <v>2.5</v>
      </c>
      <c r="G48" s="56" t="s">
        <v>51</v>
      </c>
      <c r="H48" s="29">
        <v>13.6875</v>
      </c>
      <c r="I48" s="117"/>
      <c r="J48" s="22">
        <f t="shared" si="4"/>
        <v>0</v>
      </c>
    </row>
    <row r="49" spans="1:10">
      <c r="A49" s="23" t="s">
        <v>73</v>
      </c>
      <c r="B49" s="24" t="s">
        <v>77</v>
      </c>
      <c r="C49" s="25"/>
      <c r="D49" s="25"/>
      <c r="E49" s="26" t="s">
        <v>35</v>
      </c>
      <c r="F49" s="27">
        <v>2.5</v>
      </c>
      <c r="G49" s="56" t="s">
        <v>51</v>
      </c>
      <c r="H49" s="29">
        <v>13.6875</v>
      </c>
      <c r="I49" s="117"/>
      <c r="J49" s="22">
        <f t="shared" si="4"/>
        <v>0</v>
      </c>
    </row>
    <row r="50" spans="1:10">
      <c r="A50" s="23" t="s">
        <v>73</v>
      </c>
      <c r="B50" s="24" t="s">
        <v>78</v>
      </c>
      <c r="C50" s="25"/>
      <c r="D50" s="25"/>
      <c r="E50" s="26" t="s">
        <v>35</v>
      </c>
      <c r="F50" s="27">
        <v>2.5</v>
      </c>
      <c r="G50" s="56" t="s">
        <v>51</v>
      </c>
      <c r="H50" s="29">
        <v>14.234999999999999</v>
      </c>
      <c r="I50" s="117"/>
      <c r="J50" s="22">
        <f t="shared" si="4"/>
        <v>0</v>
      </c>
    </row>
    <row r="51" spans="1:10">
      <c r="A51" s="23" t="s">
        <v>79</v>
      </c>
      <c r="B51" s="24" t="s">
        <v>80</v>
      </c>
      <c r="C51" s="25"/>
      <c r="D51" s="25"/>
      <c r="E51" s="26" t="s">
        <v>81</v>
      </c>
      <c r="F51" s="27">
        <v>220</v>
      </c>
      <c r="G51" s="56" t="s">
        <v>51</v>
      </c>
      <c r="H51" s="29">
        <v>0.39419999999999999</v>
      </c>
      <c r="I51" s="117"/>
      <c r="J51" s="22">
        <f t="shared" si="4"/>
        <v>0</v>
      </c>
    </row>
    <row r="52" spans="1:10">
      <c r="A52" s="23" t="s">
        <v>82</v>
      </c>
      <c r="B52" s="24" t="s">
        <v>83</v>
      </c>
      <c r="C52" s="25"/>
      <c r="D52" s="25"/>
      <c r="E52" s="26" t="s">
        <v>35</v>
      </c>
      <c r="F52" s="27">
        <v>1</v>
      </c>
      <c r="G52" s="56" t="s">
        <v>51</v>
      </c>
      <c r="H52" s="29">
        <v>1.2045000000000001</v>
      </c>
      <c r="I52" s="117"/>
      <c r="J52" s="22">
        <f t="shared" si="4"/>
        <v>0</v>
      </c>
    </row>
    <row r="53" spans="1:10">
      <c r="A53" s="23" t="s">
        <v>82</v>
      </c>
      <c r="B53" s="24" t="s">
        <v>84</v>
      </c>
      <c r="C53" s="25"/>
      <c r="D53" s="25"/>
      <c r="E53" s="26" t="s">
        <v>81</v>
      </c>
      <c r="F53" s="27">
        <v>500</v>
      </c>
      <c r="G53" s="56" t="s">
        <v>51</v>
      </c>
      <c r="H53" s="29">
        <v>0.71174999999999999</v>
      </c>
      <c r="I53" s="117"/>
      <c r="J53" s="22">
        <f t="shared" si="4"/>
        <v>0</v>
      </c>
    </row>
    <row r="54" spans="1:10">
      <c r="A54" s="23" t="s">
        <v>82</v>
      </c>
      <c r="B54" s="24" t="s">
        <v>85</v>
      </c>
      <c r="C54" s="25"/>
      <c r="D54" s="25"/>
      <c r="E54" s="26" t="s">
        <v>81</v>
      </c>
      <c r="F54" s="27">
        <v>500</v>
      </c>
      <c r="G54" s="56" t="s">
        <v>51</v>
      </c>
      <c r="H54" s="29">
        <v>0.71174999999999999</v>
      </c>
      <c r="I54" s="117"/>
      <c r="J54" s="22">
        <f t="shared" si="4"/>
        <v>0</v>
      </c>
    </row>
    <row r="55" spans="1:10">
      <c r="A55" s="23" t="s">
        <v>82</v>
      </c>
      <c r="B55" s="24" t="s">
        <v>86</v>
      </c>
      <c r="C55" s="25"/>
      <c r="D55" s="25"/>
      <c r="E55" s="26" t="s">
        <v>35</v>
      </c>
      <c r="F55" s="27">
        <v>1</v>
      </c>
      <c r="G55" s="56" t="s">
        <v>51</v>
      </c>
      <c r="H55" s="29">
        <v>1.58775</v>
      </c>
      <c r="I55" s="117"/>
      <c r="J55" s="22">
        <f t="shared" si="4"/>
        <v>0</v>
      </c>
    </row>
    <row r="56" spans="1:10">
      <c r="A56" s="23" t="s">
        <v>82</v>
      </c>
      <c r="B56" s="24" t="s">
        <v>87</v>
      </c>
      <c r="C56" s="25"/>
      <c r="D56" s="25"/>
      <c r="E56" s="26" t="s">
        <v>35</v>
      </c>
      <c r="F56" s="27">
        <v>1</v>
      </c>
      <c r="G56" s="56" t="s">
        <v>51</v>
      </c>
      <c r="H56" s="29">
        <v>1.58775</v>
      </c>
      <c r="I56" s="117"/>
      <c r="J56" s="22">
        <f t="shared" si="4"/>
        <v>0</v>
      </c>
    </row>
    <row r="57" spans="1:10">
      <c r="A57" s="23" t="s">
        <v>82</v>
      </c>
      <c r="B57" s="24" t="s">
        <v>88</v>
      </c>
      <c r="C57" s="25"/>
      <c r="D57" s="25"/>
      <c r="E57" s="26" t="s">
        <v>35</v>
      </c>
      <c r="F57" s="27">
        <v>1</v>
      </c>
      <c r="G57" s="56" t="s">
        <v>51</v>
      </c>
      <c r="H57" s="29">
        <v>1.91625</v>
      </c>
      <c r="I57" s="117"/>
      <c r="J57" s="22">
        <f t="shared" si="4"/>
        <v>0</v>
      </c>
    </row>
    <row r="58" spans="1:10">
      <c r="A58" s="23" t="s">
        <v>89</v>
      </c>
      <c r="B58" s="24" t="s">
        <v>90</v>
      </c>
      <c r="C58" s="25"/>
      <c r="D58" s="25"/>
      <c r="E58" s="26" t="s">
        <v>35</v>
      </c>
      <c r="F58" s="27">
        <v>5</v>
      </c>
      <c r="G58" s="56" t="s">
        <v>51</v>
      </c>
      <c r="H58" s="29">
        <v>16.425000000000001</v>
      </c>
      <c r="I58" s="117"/>
      <c r="J58" s="22">
        <f t="shared" si="4"/>
        <v>0</v>
      </c>
    </row>
    <row r="59" spans="1:10">
      <c r="A59" s="23" t="s">
        <v>89</v>
      </c>
      <c r="B59" s="24" t="s">
        <v>91</v>
      </c>
      <c r="C59" s="25"/>
      <c r="D59" s="25"/>
      <c r="E59" s="26" t="s">
        <v>35</v>
      </c>
      <c r="F59" s="27">
        <v>5</v>
      </c>
      <c r="G59" s="56" t="s">
        <v>51</v>
      </c>
      <c r="H59" s="29">
        <v>15.8775</v>
      </c>
      <c r="I59" s="117"/>
      <c r="J59" s="22">
        <f t="shared" si="4"/>
        <v>0</v>
      </c>
    </row>
    <row r="60" spans="1:10">
      <c r="A60" s="23" t="s">
        <v>92</v>
      </c>
      <c r="B60" s="24" t="s">
        <v>93</v>
      </c>
      <c r="C60" s="25"/>
      <c r="D60" s="25"/>
      <c r="E60" s="26" t="s">
        <v>81</v>
      </c>
      <c r="F60" s="27">
        <v>150</v>
      </c>
      <c r="G60" s="56" t="s">
        <v>51</v>
      </c>
      <c r="H60" s="29">
        <v>2.1352500000000001</v>
      </c>
      <c r="I60" s="117"/>
      <c r="J60" s="22">
        <f t="shared" si="4"/>
        <v>0</v>
      </c>
    </row>
    <row r="61" spans="1:10">
      <c r="A61" s="23" t="s">
        <v>94</v>
      </c>
      <c r="B61" s="24" t="s">
        <v>95</v>
      </c>
      <c r="C61" s="25"/>
      <c r="D61" s="25"/>
      <c r="E61" s="26" t="s">
        <v>81</v>
      </c>
      <c r="F61" s="27">
        <v>250</v>
      </c>
      <c r="G61" s="56" t="s">
        <v>51</v>
      </c>
      <c r="H61" s="29">
        <v>1.8614999999999999</v>
      </c>
      <c r="I61" s="117"/>
      <c r="J61" s="22">
        <f t="shared" si="4"/>
        <v>0</v>
      </c>
    </row>
    <row r="62" spans="1:10">
      <c r="A62" s="23" t="s">
        <v>96</v>
      </c>
      <c r="B62" s="24" t="s">
        <v>97</v>
      </c>
      <c r="C62" s="25"/>
      <c r="D62" s="25"/>
      <c r="E62" s="26" t="s">
        <v>81</v>
      </c>
      <c r="F62" s="27">
        <v>900</v>
      </c>
      <c r="G62" s="56" t="s">
        <v>51</v>
      </c>
      <c r="H62" s="29">
        <v>3.0659999999999998</v>
      </c>
      <c r="I62" s="117"/>
      <c r="J62" s="22">
        <f t="shared" si="4"/>
        <v>0</v>
      </c>
    </row>
    <row r="63" spans="1:10">
      <c r="A63" s="30" t="s">
        <v>96</v>
      </c>
      <c r="B63" s="31" t="s">
        <v>98</v>
      </c>
      <c r="C63" s="32"/>
      <c r="D63" s="32"/>
      <c r="E63" s="33" t="s">
        <v>81</v>
      </c>
      <c r="F63" s="34">
        <v>400</v>
      </c>
      <c r="G63" s="58" t="s">
        <v>51</v>
      </c>
      <c r="H63" s="36">
        <v>1.3139999999999998</v>
      </c>
      <c r="I63" s="117"/>
      <c r="J63" s="22">
        <f t="shared" si="4"/>
        <v>0</v>
      </c>
    </row>
    <row r="64" spans="1:10" ht="16" thickBot="1">
      <c r="A64" s="37" t="s">
        <v>96</v>
      </c>
      <c r="B64" s="38" t="s">
        <v>99</v>
      </c>
      <c r="C64" s="39">
        <v>1100105</v>
      </c>
      <c r="D64" s="39">
        <v>105</v>
      </c>
      <c r="E64" s="40" t="s">
        <v>50</v>
      </c>
      <c r="F64" s="41">
        <v>1</v>
      </c>
      <c r="G64" s="57" t="s">
        <v>51</v>
      </c>
      <c r="H64" s="43">
        <v>4.5990000000000002</v>
      </c>
      <c r="I64" s="117"/>
      <c r="J64" s="22">
        <f t="shared" si="4"/>
        <v>0</v>
      </c>
    </row>
    <row r="65" spans="1:10" s="14" customFormat="1" ht="21" thickTop="1" thickBot="1">
      <c r="A65" s="121" t="s">
        <v>100</v>
      </c>
      <c r="B65" s="122"/>
      <c r="C65" s="122"/>
      <c r="D65" s="122"/>
      <c r="E65" s="122"/>
      <c r="F65" s="122"/>
      <c r="G65" s="122"/>
      <c r="H65" s="122"/>
      <c r="I65" s="13"/>
      <c r="J65" s="13"/>
    </row>
    <row r="66" spans="1:10" ht="16" thickTop="1">
      <c r="A66" s="23" t="s">
        <v>101</v>
      </c>
      <c r="B66" s="24" t="s">
        <v>101</v>
      </c>
      <c r="C66" s="25">
        <v>6003048</v>
      </c>
      <c r="D66" s="25">
        <v>112</v>
      </c>
      <c r="E66" s="26" t="s">
        <v>81</v>
      </c>
      <c r="F66" s="27">
        <v>500</v>
      </c>
      <c r="G66" s="56" t="s">
        <v>51</v>
      </c>
      <c r="H66" s="29">
        <v>0.93074999999999997</v>
      </c>
      <c r="I66" s="117"/>
      <c r="J66" s="22">
        <f t="shared" ref="J66:J87" si="5">I66*H66</f>
        <v>0</v>
      </c>
    </row>
    <row r="67" spans="1:10">
      <c r="A67" s="23" t="s">
        <v>102</v>
      </c>
      <c r="B67" s="24" t="s">
        <v>103</v>
      </c>
      <c r="C67" s="25" t="s">
        <v>104</v>
      </c>
      <c r="D67" s="25">
        <v>460</v>
      </c>
      <c r="E67" s="59" t="s">
        <v>81</v>
      </c>
      <c r="F67" s="60">
        <v>500</v>
      </c>
      <c r="G67" s="56" t="s">
        <v>51</v>
      </c>
      <c r="H67" s="29">
        <v>0.93074999999999997</v>
      </c>
      <c r="I67" s="117"/>
      <c r="J67" s="22">
        <f t="shared" si="5"/>
        <v>0</v>
      </c>
    </row>
    <row r="68" spans="1:10">
      <c r="A68" s="23" t="s">
        <v>102</v>
      </c>
      <c r="B68" s="24" t="s">
        <v>105</v>
      </c>
      <c r="C68" s="25" t="s">
        <v>106</v>
      </c>
      <c r="D68" s="25">
        <v>461</v>
      </c>
      <c r="E68" s="59" t="s">
        <v>81</v>
      </c>
      <c r="F68" s="60">
        <v>500</v>
      </c>
      <c r="G68" s="61" t="s">
        <v>51</v>
      </c>
      <c r="H68" s="29">
        <v>1.3139999999999998</v>
      </c>
      <c r="I68" s="117"/>
      <c r="J68" s="22">
        <f t="shared" si="5"/>
        <v>0</v>
      </c>
    </row>
    <row r="69" spans="1:10">
      <c r="A69" s="23" t="s">
        <v>102</v>
      </c>
      <c r="B69" s="24" t="s">
        <v>107</v>
      </c>
      <c r="C69" s="25" t="s">
        <v>106</v>
      </c>
      <c r="D69" s="25">
        <v>463</v>
      </c>
      <c r="E69" s="59" t="s">
        <v>81</v>
      </c>
      <c r="F69" s="60">
        <v>500</v>
      </c>
      <c r="G69" s="61" t="s">
        <v>51</v>
      </c>
      <c r="H69" s="29">
        <v>1.4782500000000001</v>
      </c>
      <c r="I69" s="117"/>
      <c r="J69" s="22">
        <f t="shared" si="5"/>
        <v>0</v>
      </c>
    </row>
    <row r="70" spans="1:10">
      <c r="A70" s="23" t="s">
        <v>108</v>
      </c>
      <c r="B70" s="24" t="s">
        <v>109</v>
      </c>
      <c r="C70" s="25">
        <v>1000099</v>
      </c>
      <c r="D70" s="25">
        <v>455</v>
      </c>
      <c r="E70" s="26" t="s">
        <v>81</v>
      </c>
      <c r="F70" s="27">
        <v>500</v>
      </c>
      <c r="G70" s="56" t="s">
        <v>51</v>
      </c>
      <c r="H70" s="29">
        <v>1.095</v>
      </c>
      <c r="I70" s="117"/>
      <c r="J70" s="22">
        <f t="shared" si="5"/>
        <v>0</v>
      </c>
    </row>
    <row r="71" spans="1:10">
      <c r="A71" s="23" t="s">
        <v>108</v>
      </c>
      <c r="B71" s="24" t="s">
        <v>110</v>
      </c>
      <c r="C71" s="25">
        <v>1000202</v>
      </c>
      <c r="D71" s="25">
        <v>714</v>
      </c>
      <c r="E71" s="59" t="s">
        <v>81</v>
      </c>
      <c r="F71" s="60">
        <v>500</v>
      </c>
      <c r="G71" s="61" t="s">
        <v>51</v>
      </c>
      <c r="H71" s="29">
        <v>1.095</v>
      </c>
      <c r="I71" s="117"/>
      <c r="J71" s="22">
        <f t="shared" si="5"/>
        <v>0</v>
      </c>
    </row>
    <row r="72" spans="1:10">
      <c r="A72" s="23" t="s">
        <v>108</v>
      </c>
      <c r="B72" s="24" t="s">
        <v>111</v>
      </c>
      <c r="C72" s="25">
        <v>1000106</v>
      </c>
      <c r="D72" s="25">
        <v>432</v>
      </c>
      <c r="E72" s="59" t="s">
        <v>81</v>
      </c>
      <c r="F72" s="60">
        <v>500</v>
      </c>
      <c r="G72" s="61" t="s">
        <v>51</v>
      </c>
      <c r="H72" s="29">
        <v>1.095</v>
      </c>
      <c r="I72" s="117"/>
      <c r="J72" s="22">
        <f t="shared" si="5"/>
        <v>0</v>
      </c>
    </row>
    <row r="73" spans="1:10">
      <c r="A73" s="23" t="s">
        <v>12</v>
      </c>
      <c r="B73" s="24" t="s">
        <v>112</v>
      </c>
      <c r="C73" s="25" t="s">
        <v>106</v>
      </c>
      <c r="D73" s="25">
        <v>408</v>
      </c>
      <c r="E73" s="59" t="s">
        <v>35</v>
      </c>
      <c r="F73" s="60">
        <v>1</v>
      </c>
      <c r="G73" s="61" t="s">
        <v>51</v>
      </c>
      <c r="H73" s="29">
        <v>2.7374999999999998</v>
      </c>
      <c r="I73" s="117"/>
      <c r="J73" s="22">
        <f t="shared" si="5"/>
        <v>0</v>
      </c>
    </row>
    <row r="74" spans="1:10">
      <c r="A74" s="23" t="s">
        <v>12</v>
      </c>
      <c r="B74" s="24" t="s">
        <v>113</v>
      </c>
      <c r="C74" s="25"/>
      <c r="D74" s="25">
        <v>416</v>
      </c>
      <c r="E74" s="26" t="s">
        <v>35</v>
      </c>
      <c r="F74" s="27">
        <v>5</v>
      </c>
      <c r="G74" s="56" t="s">
        <v>51</v>
      </c>
      <c r="H74" s="29">
        <v>9.8550000000000004</v>
      </c>
      <c r="I74" s="117"/>
      <c r="J74" s="22">
        <f t="shared" si="5"/>
        <v>0</v>
      </c>
    </row>
    <row r="75" spans="1:10">
      <c r="A75" s="23" t="s">
        <v>12</v>
      </c>
      <c r="B75" s="24" t="s">
        <v>114</v>
      </c>
      <c r="C75" s="25">
        <v>1100147</v>
      </c>
      <c r="D75" s="25">
        <v>147</v>
      </c>
      <c r="E75" s="26" t="s">
        <v>35</v>
      </c>
      <c r="F75" s="27">
        <v>5</v>
      </c>
      <c r="G75" s="56" t="s">
        <v>51</v>
      </c>
      <c r="H75" s="29">
        <v>4.7084999999999999</v>
      </c>
      <c r="I75" s="117"/>
      <c r="J75" s="22">
        <f t="shared" si="5"/>
        <v>0</v>
      </c>
    </row>
    <row r="76" spans="1:10">
      <c r="A76" s="23" t="s">
        <v>12</v>
      </c>
      <c r="B76" s="24" t="s">
        <v>115</v>
      </c>
      <c r="C76" s="25"/>
      <c r="D76" s="25">
        <v>148</v>
      </c>
      <c r="E76" s="26" t="s">
        <v>35</v>
      </c>
      <c r="F76" s="27">
        <v>5</v>
      </c>
      <c r="G76" s="56" t="s">
        <v>51</v>
      </c>
      <c r="H76" s="29">
        <v>3.7777500000000002</v>
      </c>
      <c r="I76" s="117"/>
      <c r="J76" s="22">
        <f t="shared" si="5"/>
        <v>0</v>
      </c>
    </row>
    <row r="77" spans="1:10">
      <c r="A77" s="23" t="s">
        <v>12</v>
      </c>
      <c r="B77" s="24" t="s">
        <v>116</v>
      </c>
      <c r="C77" s="25">
        <v>1100136</v>
      </c>
      <c r="D77" s="25">
        <v>136</v>
      </c>
      <c r="E77" s="26" t="s">
        <v>35</v>
      </c>
      <c r="F77" s="27">
        <v>10</v>
      </c>
      <c r="G77" s="56" t="s">
        <v>51</v>
      </c>
      <c r="H77" s="29">
        <v>7.1174999999999997</v>
      </c>
      <c r="I77" s="117"/>
      <c r="J77" s="22">
        <f t="shared" si="5"/>
        <v>0</v>
      </c>
    </row>
    <row r="78" spans="1:10">
      <c r="A78" s="23" t="s">
        <v>12</v>
      </c>
      <c r="B78" s="24" t="s">
        <v>117</v>
      </c>
      <c r="C78" s="25">
        <v>1100138</v>
      </c>
      <c r="D78" s="25">
        <v>138</v>
      </c>
      <c r="E78" s="26" t="s">
        <v>35</v>
      </c>
      <c r="F78" s="27">
        <v>10</v>
      </c>
      <c r="G78" s="56" t="s">
        <v>51</v>
      </c>
      <c r="H78" s="29">
        <v>6.1643024999999998</v>
      </c>
      <c r="I78" s="117"/>
      <c r="J78" s="22">
        <f t="shared" si="5"/>
        <v>0</v>
      </c>
    </row>
    <row r="79" spans="1:10">
      <c r="A79" s="23" t="s">
        <v>12</v>
      </c>
      <c r="B79" s="24" t="s">
        <v>118</v>
      </c>
      <c r="C79" s="25">
        <v>1100140</v>
      </c>
      <c r="D79" s="25">
        <v>140</v>
      </c>
      <c r="E79" s="26" t="s">
        <v>35</v>
      </c>
      <c r="F79" s="27">
        <v>10</v>
      </c>
      <c r="G79" s="56" t="s">
        <v>51</v>
      </c>
      <c r="H79" s="29">
        <v>6.0312599999999996</v>
      </c>
      <c r="I79" s="117"/>
      <c r="J79" s="22">
        <f t="shared" si="5"/>
        <v>0</v>
      </c>
    </row>
    <row r="80" spans="1:10">
      <c r="A80" s="23" t="s">
        <v>12</v>
      </c>
      <c r="B80" s="24" t="s">
        <v>119</v>
      </c>
      <c r="C80" s="25">
        <v>1000103</v>
      </c>
      <c r="D80" s="25">
        <v>287</v>
      </c>
      <c r="E80" s="59" t="s">
        <v>35</v>
      </c>
      <c r="F80" s="60">
        <v>1</v>
      </c>
      <c r="G80" s="56" t="s">
        <v>51</v>
      </c>
      <c r="H80" s="29">
        <v>1.0402499999999999</v>
      </c>
      <c r="I80" s="117"/>
      <c r="J80" s="22">
        <f t="shared" si="5"/>
        <v>0</v>
      </c>
    </row>
    <row r="81" spans="1:10">
      <c r="A81" s="23" t="s">
        <v>12</v>
      </c>
      <c r="B81" s="24" t="s">
        <v>119</v>
      </c>
      <c r="C81" s="25">
        <v>1000103</v>
      </c>
      <c r="D81" s="25">
        <v>261</v>
      </c>
      <c r="E81" s="59" t="s">
        <v>35</v>
      </c>
      <c r="F81" s="60">
        <v>5</v>
      </c>
      <c r="G81" s="56" t="s">
        <v>51</v>
      </c>
      <c r="H81" s="29">
        <v>4.1609999999999996</v>
      </c>
      <c r="I81" s="117"/>
      <c r="J81" s="22">
        <f t="shared" si="5"/>
        <v>0</v>
      </c>
    </row>
    <row r="82" spans="1:10">
      <c r="A82" s="23" t="s">
        <v>12</v>
      </c>
      <c r="B82" s="24" t="s">
        <v>120</v>
      </c>
      <c r="C82" s="25"/>
      <c r="D82" s="25"/>
      <c r="E82" s="59" t="s">
        <v>35</v>
      </c>
      <c r="F82" s="60">
        <v>1</v>
      </c>
      <c r="G82" s="61" t="s">
        <v>51</v>
      </c>
      <c r="H82" s="29">
        <v>2.7374999999999998</v>
      </c>
      <c r="I82" s="117"/>
      <c r="J82" s="22">
        <f t="shared" si="5"/>
        <v>0</v>
      </c>
    </row>
    <row r="83" spans="1:10">
      <c r="A83" s="23" t="s">
        <v>12</v>
      </c>
      <c r="B83" s="24" t="s">
        <v>121</v>
      </c>
      <c r="C83" s="25" t="s">
        <v>106</v>
      </c>
      <c r="D83" s="25"/>
      <c r="E83" s="59" t="s">
        <v>35</v>
      </c>
      <c r="F83" s="60">
        <v>1</v>
      </c>
      <c r="G83" s="61" t="s">
        <v>51</v>
      </c>
      <c r="H83" s="29">
        <v>0.876</v>
      </c>
      <c r="I83" s="117"/>
      <c r="J83" s="22">
        <f t="shared" si="5"/>
        <v>0</v>
      </c>
    </row>
    <row r="84" spans="1:10">
      <c r="A84" s="23" t="s">
        <v>12</v>
      </c>
      <c r="B84" s="24" t="s">
        <v>122</v>
      </c>
      <c r="C84" s="25">
        <v>1100134</v>
      </c>
      <c r="D84" s="25">
        <v>149</v>
      </c>
      <c r="E84" s="26" t="s">
        <v>35</v>
      </c>
      <c r="F84" s="27">
        <v>1</v>
      </c>
      <c r="G84" s="56" t="s">
        <v>51</v>
      </c>
      <c r="H84" s="29">
        <v>0.93074999999999997</v>
      </c>
      <c r="I84" s="117"/>
      <c r="J84" s="22">
        <f t="shared" si="5"/>
        <v>0</v>
      </c>
    </row>
    <row r="85" spans="1:10">
      <c r="A85" s="23" t="s">
        <v>123</v>
      </c>
      <c r="B85" s="24" t="s">
        <v>124</v>
      </c>
      <c r="C85" s="25" t="s">
        <v>106</v>
      </c>
      <c r="D85" s="25">
        <v>459</v>
      </c>
      <c r="E85" s="59" t="s">
        <v>81</v>
      </c>
      <c r="F85" s="60">
        <v>500</v>
      </c>
      <c r="G85" s="61" t="s">
        <v>51</v>
      </c>
      <c r="H85" s="29">
        <v>0.98550000000000004</v>
      </c>
      <c r="I85" s="117"/>
      <c r="J85" s="22">
        <f t="shared" si="5"/>
        <v>0</v>
      </c>
    </row>
    <row r="86" spans="1:10">
      <c r="A86" s="23" t="s">
        <v>123</v>
      </c>
      <c r="B86" s="24" t="s">
        <v>125</v>
      </c>
      <c r="C86" s="25" t="s">
        <v>106</v>
      </c>
      <c r="D86" s="25"/>
      <c r="E86" s="59" t="s">
        <v>81</v>
      </c>
      <c r="F86" s="60">
        <v>500</v>
      </c>
      <c r="G86" s="56" t="s">
        <v>51</v>
      </c>
      <c r="H86" s="29">
        <v>0.98550000000000004</v>
      </c>
      <c r="I86" s="117"/>
      <c r="J86" s="22">
        <f t="shared" si="5"/>
        <v>0</v>
      </c>
    </row>
    <row r="87" spans="1:10" ht="16" thickBot="1">
      <c r="A87" s="30" t="s">
        <v>123</v>
      </c>
      <c r="B87" s="24" t="s">
        <v>126</v>
      </c>
      <c r="C87" s="32" t="s">
        <v>106</v>
      </c>
      <c r="D87" s="32"/>
      <c r="E87" s="62" t="s">
        <v>81</v>
      </c>
      <c r="F87" s="63">
        <v>500</v>
      </c>
      <c r="G87" s="64" t="s">
        <v>51</v>
      </c>
      <c r="H87" s="36">
        <v>0.93074999999999997</v>
      </c>
      <c r="I87" s="117"/>
      <c r="J87" s="22">
        <f t="shared" si="5"/>
        <v>0</v>
      </c>
    </row>
    <row r="88" spans="1:10" s="14" customFormat="1" ht="21" thickTop="1" thickBot="1">
      <c r="A88" s="121" t="s">
        <v>127</v>
      </c>
      <c r="B88" s="122"/>
      <c r="C88" s="122"/>
      <c r="D88" s="122"/>
      <c r="E88" s="122"/>
      <c r="F88" s="122"/>
      <c r="G88" s="122"/>
      <c r="H88" s="122"/>
      <c r="I88" s="13"/>
      <c r="J88" s="13"/>
    </row>
    <row r="89" spans="1:10" ht="17" thickTop="1" thickBot="1">
      <c r="A89" s="65" t="s">
        <v>128</v>
      </c>
      <c r="B89" s="66" t="s">
        <v>129</v>
      </c>
      <c r="C89" s="67">
        <v>1100110</v>
      </c>
      <c r="D89" s="67">
        <v>110</v>
      </c>
      <c r="E89" s="68" t="s">
        <v>66</v>
      </c>
      <c r="F89" s="69">
        <v>2</v>
      </c>
      <c r="G89" s="70" t="s">
        <v>24</v>
      </c>
      <c r="H89" s="71">
        <v>9.1980000000000004</v>
      </c>
      <c r="I89" s="117"/>
      <c r="J89" s="22">
        <f>I89*H89</f>
        <v>0</v>
      </c>
    </row>
    <row r="90" spans="1:10" s="14" customFormat="1" ht="21" thickTop="1" thickBot="1">
      <c r="A90" s="121" t="s">
        <v>130</v>
      </c>
      <c r="B90" s="122"/>
      <c r="C90" s="122"/>
      <c r="D90" s="122"/>
      <c r="E90" s="122"/>
      <c r="F90" s="122"/>
      <c r="G90" s="122"/>
      <c r="H90" s="122"/>
      <c r="I90" s="13"/>
      <c r="J90" s="13"/>
    </row>
    <row r="91" spans="1:10" ht="16" thickTop="1">
      <c r="A91" s="15" t="s">
        <v>18</v>
      </c>
      <c r="B91" s="16" t="s">
        <v>131</v>
      </c>
      <c r="C91" s="17">
        <v>1000042</v>
      </c>
      <c r="D91" s="17"/>
      <c r="E91" s="18" t="s">
        <v>81</v>
      </c>
      <c r="F91" s="72">
        <v>250</v>
      </c>
      <c r="G91" s="20" t="s">
        <v>132</v>
      </c>
      <c r="H91" s="21">
        <v>1.0402499999999999</v>
      </c>
      <c r="I91" s="117"/>
      <c r="J91" s="22">
        <f t="shared" ref="J91:J112" si="6">I91*H91</f>
        <v>0</v>
      </c>
    </row>
    <row r="92" spans="1:10">
      <c r="A92" s="23" t="s">
        <v>18</v>
      </c>
      <c r="B92" s="24" t="s">
        <v>133</v>
      </c>
      <c r="C92" s="25">
        <v>1000052</v>
      </c>
      <c r="D92" s="25">
        <v>189</v>
      </c>
      <c r="E92" s="26" t="s">
        <v>81</v>
      </c>
      <c r="F92" s="73">
        <v>250</v>
      </c>
      <c r="G92" s="28" t="s">
        <v>15</v>
      </c>
      <c r="H92" s="29">
        <v>3.6134999999999997</v>
      </c>
      <c r="I92" s="117"/>
      <c r="J92" s="22">
        <f t="shared" si="6"/>
        <v>0</v>
      </c>
    </row>
    <row r="93" spans="1:10">
      <c r="A93" s="23" t="s">
        <v>18</v>
      </c>
      <c r="B93" s="24" t="s">
        <v>134</v>
      </c>
      <c r="C93" s="25">
        <v>1000117</v>
      </c>
      <c r="D93" s="25"/>
      <c r="E93" s="26" t="s">
        <v>81</v>
      </c>
      <c r="F93" s="73">
        <v>250</v>
      </c>
      <c r="G93" s="28" t="s">
        <v>15</v>
      </c>
      <c r="H93" s="29">
        <v>3.6134999999999997</v>
      </c>
      <c r="I93" s="117"/>
      <c r="J93" s="22">
        <f t="shared" si="6"/>
        <v>0</v>
      </c>
    </row>
    <row r="94" spans="1:10">
      <c r="A94" s="23" t="s">
        <v>18</v>
      </c>
      <c r="B94" s="24" t="s">
        <v>135</v>
      </c>
      <c r="C94" s="25">
        <v>1000008</v>
      </c>
      <c r="D94" s="25"/>
      <c r="E94" s="26" t="s">
        <v>81</v>
      </c>
      <c r="F94" s="73">
        <v>250</v>
      </c>
      <c r="G94" s="28" t="s">
        <v>136</v>
      </c>
      <c r="H94" s="29">
        <v>3.3944999999999999</v>
      </c>
      <c r="I94" s="117"/>
      <c r="J94" s="22">
        <f t="shared" si="6"/>
        <v>0</v>
      </c>
    </row>
    <row r="95" spans="1:10">
      <c r="A95" s="23" t="s">
        <v>18</v>
      </c>
      <c r="B95" s="24" t="s">
        <v>137</v>
      </c>
      <c r="C95" s="25">
        <v>1000124</v>
      </c>
      <c r="D95" s="25">
        <v>262</v>
      </c>
      <c r="E95" s="26" t="s">
        <v>81</v>
      </c>
      <c r="F95" s="73">
        <v>250</v>
      </c>
      <c r="G95" s="28" t="s">
        <v>20</v>
      </c>
      <c r="H95" s="29">
        <v>3.8325</v>
      </c>
      <c r="I95" s="117"/>
      <c r="J95" s="22">
        <f t="shared" si="6"/>
        <v>0</v>
      </c>
    </row>
    <row r="96" spans="1:10">
      <c r="A96" s="23" t="s">
        <v>18</v>
      </c>
      <c r="B96" s="24" t="s">
        <v>138</v>
      </c>
      <c r="C96" s="25">
        <v>1000043</v>
      </c>
      <c r="D96" s="25">
        <v>200</v>
      </c>
      <c r="E96" s="26" t="s">
        <v>81</v>
      </c>
      <c r="F96" s="73">
        <v>250</v>
      </c>
      <c r="G96" s="28" t="s">
        <v>20</v>
      </c>
      <c r="H96" s="29">
        <v>3.504</v>
      </c>
      <c r="I96" s="117"/>
      <c r="J96" s="22">
        <f t="shared" si="6"/>
        <v>0</v>
      </c>
    </row>
    <row r="97" spans="1:10">
      <c r="A97" s="23" t="s">
        <v>18</v>
      </c>
      <c r="B97" s="24" t="s">
        <v>139</v>
      </c>
      <c r="C97" s="25">
        <v>1000032</v>
      </c>
      <c r="D97" s="25">
        <v>284</v>
      </c>
      <c r="E97" s="26" t="s">
        <v>81</v>
      </c>
      <c r="F97" s="73">
        <v>250</v>
      </c>
      <c r="G97" s="28" t="s">
        <v>140</v>
      </c>
      <c r="H97" s="29">
        <v>4.9275000000000002</v>
      </c>
      <c r="I97" s="117"/>
      <c r="J97" s="22">
        <f t="shared" si="6"/>
        <v>0</v>
      </c>
    </row>
    <row r="98" spans="1:10">
      <c r="A98" s="23" t="s">
        <v>18</v>
      </c>
      <c r="B98" s="24" t="s">
        <v>141</v>
      </c>
      <c r="C98" s="25" t="s">
        <v>106</v>
      </c>
      <c r="D98" s="25"/>
      <c r="E98" s="59" t="s">
        <v>81</v>
      </c>
      <c r="F98" s="74">
        <v>170</v>
      </c>
      <c r="G98" s="61" t="s">
        <v>51</v>
      </c>
      <c r="H98" s="29">
        <v>3.2302500000000003</v>
      </c>
      <c r="I98" s="117"/>
      <c r="J98" s="22">
        <f t="shared" si="6"/>
        <v>0</v>
      </c>
    </row>
    <row r="99" spans="1:10">
      <c r="A99" s="23" t="s">
        <v>18</v>
      </c>
      <c r="B99" s="24" t="s">
        <v>141</v>
      </c>
      <c r="C99" s="25" t="s">
        <v>106</v>
      </c>
      <c r="D99" s="25"/>
      <c r="E99" s="59" t="s">
        <v>81</v>
      </c>
      <c r="F99" s="73">
        <v>500</v>
      </c>
      <c r="G99" s="61" t="s">
        <v>51</v>
      </c>
      <c r="H99" s="29">
        <v>7.8840000000000003</v>
      </c>
      <c r="I99" s="117"/>
      <c r="J99" s="22">
        <f t="shared" si="6"/>
        <v>0</v>
      </c>
    </row>
    <row r="100" spans="1:10">
      <c r="A100" s="23" t="s">
        <v>18</v>
      </c>
      <c r="B100" s="24" t="s">
        <v>142</v>
      </c>
      <c r="C100" s="25">
        <v>1000054</v>
      </c>
      <c r="D100" s="25">
        <v>474</v>
      </c>
      <c r="E100" s="26" t="s">
        <v>81</v>
      </c>
      <c r="F100" s="73">
        <v>250</v>
      </c>
      <c r="G100" s="28" t="s">
        <v>140</v>
      </c>
      <c r="H100" s="29">
        <v>14.234999999999999</v>
      </c>
      <c r="I100" s="117"/>
      <c r="J100" s="22">
        <f t="shared" si="6"/>
        <v>0</v>
      </c>
    </row>
    <row r="101" spans="1:10">
      <c r="A101" s="23" t="s">
        <v>18</v>
      </c>
      <c r="B101" s="24" t="s">
        <v>143</v>
      </c>
      <c r="C101" s="25">
        <v>1000168</v>
      </c>
      <c r="D101" s="25">
        <v>479</v>
      </c>
      <c r="E101" s="26" t="s">
        <v>81</v>
      </c>
      <c r="F101" s="73">
        <v>250</v>
      </c>
      <c r="G101" s="28" t="s">
        <v>144</v>
      </c>
      <c r="H101" s="29">
        <v>4.9275000000000002</v>
      </c>
      <c r="I101" s="117"/>
      <c r="J101" s="22">
        <f t="shared" si="6"/>
        <v>0</v>
      </c>
    </row>
    <row r="102" spans="1:10">
      <c r="A102" s="23" t="s">
        <v>145</v>
      </c>
      <c r="B102" s="24" t="s">
        <v>146</v>
      </c>
      <c r="C102" s="25">
        <v>1000002</v>
      </c>
      <c r="D102" s="25">
        <v>154</v>
      </c>
      <c r="E102" s="59" t="s">
        <v>81</v>
      </c>
      <c r="F102" s="73">
        <v>250</v>
      </c>
      <c r="G102" s="61" t="s">
        <v>51</v>
      </c>
      <c r="H102" s="29">
        <v>0.54749999999999999</v>
      </c>
      <c r="I102" s="117"/>
      <c r="J102" s="22">
        <f t="shared" si="6"/>
        <v>0</v>
      </c>
    </row>
    <row r="103" spans="1:10">
      <c r="A103" s="23" t="s">
        <v>145</v>
      </c>
      <c r="B103" s="24" t="s">
        <v>147</v>
      </c>
      <c r="C103" s="25">
        <v>1000005</v>
      </c>
      <c r="D103" s="25">
        <v>152</v>
      </c>
      <c r="E103" s="59" t="s">
        <v>81</v>
      </c>
      <c r="F103" s="73">
        <v>250</v>
      </c>
      <c r="G103" s="23" t="s">
        <v>148</v>
      </c>
      <c r="H103" s="29">
        <v>1.8614999999999999</v>
      </c>
      <c r="I103" s="117"/>
      <c r="J103" s="22">
        <f t="shared" si="6"/>
        <v>0</v>
      </c>
    </row>
    <row r="104" spans="1:10">
      <c r="A104" s="23" t="s">
        <v>145</v>
      </c>
      <c r="B104" s="24" t="s">
        <v>149</v>
      </c>
      <c r="C104" s="25">
        <v>1000003</v>
      </c>
      <c r="D104" s="25"/>
      <c r="E104" s="59" t="s">
        <v>81</v>
      </c>
      <c r="F104" s="73">
        <v>250</v>
      </c>
      <c r="G104" s="61" t="s">
        <v>51</v>
      </c>
      <c r="H104" s="29">
        <v>1.8614999999999999</v>
      </c>
      <c r="I104" s="117"/>
      <c r="J104" s="22">
        <f t="shared" si="6"/>
        <v>0</v>
      </c>
    </row>
    <row r="105" spans="1:10">
      <c r="A105" s="23" t="s">
        <v>145</v>
      </c>
      <c r="B105" s="24" t="s">
        <v>150</v>
      </c>
      <c r="C105" s="25">
        <v>1000101</v>
      </c>
      <c r="D105" s="25">
        <v>159</v>
      </c>
      <c r="E105" s="26" t="s">
        <v>81</v>
      </c>
      <c r="F105" s="73">
        <v>250</v>
      </c>
      <c r="G105" s="28" t="s">
        <v>151</v>
      </c>
      <c r="H105" s="29">
        <v>1.3139999999999998</v>
      </c>
      <c r="I105" s="117"/>
      <c r="J105" s="22">
        <f t="shared" si="6"/>
        <v>0</v>
      </c>
    </row>
    <row r="106" spans="1:10">
      <c r="A106" s="23" t="s">
        <v>145</v>
      </c>
      <c r="B106" s="24" t="s">
        <v>152</v>
      </c>
      <c r="C106" s="25">
        <v>1000004</v>
      </c>
      <c r="D106" s="25"/>
      <c r="E106" s="26" t="s">
        <v>81</v>
      </c>
      <c r="F106" s="73">
        <v>250</v>
      </c>
      <c r="G106" s="56" t="s">
        <v>51</v>
      </c>
      <c r="H106" s="29">
        <v>1.095</v>
      </c>
      <c r="I106" s="117"/>
      <c r="J106" s="22">
        <f t="shared" si="6"/>
        <v>0</v>
      </c>
    </row>
    <row r="107" spans="1:10">
      <c r="A107" s="23" t="s">
        <v>145</v>
      </c>
      <c r="B107" s="24" t="s">
        <v>153</v>
      </c>
      <c r="C107" s="25">
        <v>1000009</v>
      </c>
      <c r="D107" s="25">
        <v>153</v>
      </c>
      <c r="E107" s="26" t="s">
        <v>81</v>
      </c>
      <c r="F107" s="73">
        <v>250</v>
      </c>
      <c r="G107" s="28" t="s">
        <v>154</v>
      </c>
      <c r="H107" s="29">
        <v>1.4235</v>
      </c>
      <c r="I107" s="117"/>
      <c r="J107" s="22">
        <f t="shared" si="6"/>
        <v>0</v>
      </c>
    </row>
    <row r="108" spans="1:10">
      <c r="A108" s="23" t="s">
        <v>145</v>
      </c>
      <c r="B108" s="24" t="s">
        <v>155</v>
      </c>
      <c r="C108" s="25">
        <v>1000000</v>
      </c>
      <c r="D108" s="25">
        <v>161</v>
      </c>
      <c r="E108" s="26" t="s">
        <v>81</v>
      </c>
      <c r="F108" s="73">
        <v>250</v>
      </c>
      <c r="G108" s="56" t="s">
        <v>51</v>
      </c>
      <c r="H108" s="29">
        <v>0.76649999999999996</v>
      </c>
      <c r="I108" s="117"/>
      <c r="J108" s="22">
        <f t="shared" si="6"/>
        <v>0</v>
      </c>
    </row>
    <row r="109" spans="1:10">
      <c r="A109" s="23" t="s">
        <v>156</v>
      </c>
      <c r="B109" s="24" t="s">
        <v>157</v>
      </c>
      <c r="C109" s="25">
        <v>1000196</v>
      </c>
      <c r="D109" s="25">
        <v>713</v>
      </c>
      <c r="E109" s="26" t="s">
        <v>81</v>
      </c>
      <c r="F109" s="73">
        <v>250</v>
      </c>
      <c r="G109" s="28" t="s">
        <v>158</v>
      </c>
      <c r="H109" s="29">
        <v>2.19</v>
      </c>
      <c r="I109" s="117"/>
      <c r="J109" s="22">
        <f t="shared" si="6"/>
        <v>0</v>
      </c>
    </row>
    <row r="110" spans="1:10">
      <c r="A110" s="23" t="s">
        <v>156</v>
      </c>
      <c r="B110" s="24" t="s">
        <v>159</v>
      </c>
      <c r="C110" s="25">
        <v>1000036</v>
      </c>
      <c r="D110" s="25">
        <v>429</v>
      </c>
      <c r="E110" s="26" t="s">
        <v>81</v>
      </c>
      <c r="F110" s="73">
        <v>250</v>
      </c>
      <c r="G110" s="28" t="s">
        <v>144</v>
      </c>
      <c r="H110" s="29">
        <v>2.19</v>
      </c>
      <c r="I110" s="117"/>
      <c r="J110" s="22">
        <f t="shared" si="6"/>
        <v>0</v>
      </c>
    </row>
    <row r="111" spans="1:10">
      <c r="A111" s="23" t="s">
        <v>156</v>
      </c>
      <c r="B111" s="24" t="s">
        <v>160</v>
      </c>
      <c r="C111" s="25">
        <v>1000001</v>
      </c>
      <c r="D111" s="25">
        <v>197</v>
      </c>
      <c r="E111" s="26" t="s">
        <v>81</v>
      </c>
      <c r="F111" s="73">
        <v>250</v>
      </c>
      <c r="G111" s="28" t="s">
        <v>144</v>
      </c>
      <c r="H111" s="29">
        <v>1.095</v>
      </c>
      <c r="I111" s="117"/>
      <c r="J111" s="22">
        <f t="shared" si="6"/>
        <v>0</v>
      </c>
    </row>
    <row r="112" spans="1:10" ht="16" thickBot="1">
      <c r="A112" s="37" t="s">
        <v>156</v>
      </c>
      <c r="B112" s="38" t="s">
        <v>161</v>
      </c>
      <c r="C112" s="39">
        <v>1000123</v>
      </c>
      <c r="D112" s="39">
        <v>233</v>
      </c>
      <c r="E112" s="40" t="s">
        <v>81</v>
      </c>
      <c r="F112" s="75">
        <v>250</v>
      </c>
      <c r="G112" s="42" t="s">
        <v>162</v>
      </c>
      <c r="H112" s="43">
        <v>1.3139999999999998</v>
      </c>
      <c r="I112" s="117"/>
      <c r="J112" s="22">
        <f t="shared" si="6"/>
        <v>0</v>
      </c>
    </row>
    <row r="113" spans="1:10" s="14" customFormat="1" ht="21" thickTop="1" thickBot="1">
      <c r="A113" s="126" t="s">
        <v>163</v>
      </c>
      <c r="B113" s="127"/>
      <c r="C113" s="127"/>
      <c r="D113" s="127"/>
      <c r="E113" s="127"/>
      <c r="F113" s="127"/>
      <c r="G113" s="127"/>
      <c r="H113" s="127"/>
      <c r="I113" s="13"/>
      <c r="J113" s="13"/>
    </row>
    <row r="114" spans="1:10" ht="16" thickTop="1">
      <c r="A114" s="15" t="s">
        <v>164</v>
      </c>
      <c r="B114" s="16" t="s">
        <v>165</v>
      </c>
      <c r="C114" s="17">
        <v>1400009</v>
      </c>
      <c r="D114" s="17">
        <v>656</v>
      </c>
      <c r="E114" s="18" t="s">
        <v>81</v>
      </c>
      <c r="F114" s="76">
        <v>2550</v>
      </c>
      <c r="G114" s="20" t="s">
        <v>15</v>
      </c>
      <c r="H114" s="21">
        <v>2.19</v>
      </c>
      <c r="I114" s="117"/>
      <c r="J114" s="22">
        <f t="shared" ref="J114:J149" si="7">I114*H114</f>
        <v>0</v>
      </c>
    </row>
    <row r="115" spans="1:10">
      <c r="A115" s="23" t="s">
        <v>164</v>
      </c>
      <c r="B115" s="24" t="s">
        <v>166</v>
      </c>
      <c r="C115" s="25">
        <v>1400006</v>
      </c>
      <c r="D115" s="25">
        <v>653</v>
      </c>
      <c r="E115" s="26" t="s">
        <v>81</v>
      </c>
      <c r="F115" s="77">
        <v>2550</v>
      </c>
      <c r="G115" s="28" t="s">
        <v>15</v>
      </c>
      <c r="H115" s="29">
        <v>2.2995000000000001</v>
      </c>
      <c r="I115" s="117"/>
      <c r="J115" s="22">
        <f t="shared" si="7"/>
        <v>0</v>
      </c>
    </row>
    <row r="116" spans="1:10">
      <c r="A116" s="23" t="s">
        <v>164</v>
      </c>
      <c r="B116" s="24" t="s">
        <v>167</v>
      </c>
      <c r="C116" s="25">
        <v>1400013</v>
      </c>
      <c r="D116" s="25">
        <v>655</v>
      </c>
      <c r="E116" s="26" t="s">
        <v>81</v>
      </c>
      <c r="F116" s="77">
        <v>2550</v>
      </c>
      <c r="G116" s="28" t="s">
        <v>15</v>
      </c>
      <c r="H116" s="29">
        <v>2.6279999999999997</v>
      </c>
      <c r="I116" s="117"/>
      <c r="J116" s="22">
        <f t="shared" si="7"/>
        <v>0</v>
      </c>
    </row>
    <row r="117" spans="1:10">
      <c r="A117" s="23" t="s">
        <v>164</v>
      </c>
      <c r="B117" s="24" t="s">
        <v>168</v>
      </c>
      <c r="C117" s="25">
        <v>1400011</v>
      </c>
      <c r="D117" s="25">
        <v>652</v>
      </c>
      <c r="E117" s="26" t="s">
        <v>81</v>
      </c>
      <c r="F117" s="77">
        <v>2550</v>
      </c>
      <c r="G117" s="28" t="s">
        <v>15</v>
      </c>
      <c r="H117" s="29">
        <v>2.0804999999999998</v>
      </c>
      <c r="I117" s="117"/>
      <c r="J117" s="22">
        <f t="shared" si="7"/>
        <v>0</v>
      </c>
    </row>
    <row r="118" spans="1:10">
      <c r="A118" s="23" t="s">
        <v>164</v>
      </c>
      <c r="B118" s="24" t="s">
        <v>169</v>
      </c>
      <c r="C118" s="25">
        <v>1400010</v>
      </c>
      <c r="D118" s="25">
        <v>654</v>
      </c>
      <c r="E118" s="26" t="s">
        <v>81</v>
      </c>
      <c r="F118" s="77">
        <v>2550</v>
      </c>
      <c r="G118" s="28" t="s">
        <v>15</v>
      </c>
      <c r="H118" s="29">
        <v>1.752</v>
      </c>
      <c r="I118" s="117"/>
      <c r="J118" s="22">
        <f t="shared" si="7"/>
        <v>0</v>
      </c>
    </row>
    <row r="119" spans="1:10">
      <c r="A119" s="23" t="s">
        <v>164</v>
      </c>
      <c r="B119" s="24" t="s">
        <v>170</v>
      </c>
      <c r="C119" s="25">
        <v>1400008</v>
      </c>
      <c r="D119" s="25">
        <v>658</v>
      </c>
      <c r="E119" s="26" t="s">
        <v>81</v>
      </c>
      <c r="F119" s="77">
        <v>2550</v>
      </c>
      <c r="G119" s="28" t="s">
        <v>15</v>
      </c>
      <c r="H119" s="29">
        <v>3.504</v>
      </c>
      <c r="I119" s="117"/>
      <c r="J119" s="22">
        <f t="shared" si="7"/>
        <v>0</v>
      </c>
    </row>
    <row r="120" spans="1:10">
      <c r="A120" s="23" t="s">
        <v>164</v>
      </c>
      <c r="B120" s="24" t="s">
        <v>171</v>
      </c>
      <c r="C120" s="25">
        <v>6072905</v>
      </c>
      <c r="D120" s="25">
        <v>206</v>
      </c>
      <c r="E120" s="26" t="s">
        <v>62</v>
      </c>
      <c r="F120" s="77">
        <v>2500</v>
      </c>
      <c r="G120" s="28" t="s">
        <v>172</v>
      </c>
      <c r="H120" s="29">
        <v>2.4090000000000003</v>
      </c>
      <c r="I120" s="117"/>
      <c r="J120" s="22">
        <f t="shared" si="7"/>
        <v>0</v>
      </c>
    </row>
    <row r="121" spans="1:10">
      <c r="A121" s="23" t="s">
        <v>164</v>
      </c>
      <c r="B121" s="24" t="s">
        <v>173</v>
      </c>
      <c r="C121" s="25">
        <v>1400007</v>
      </c>
      <c r="D121" s="25">
        <v>657</v>
      </c>
      <c r="E121" s="26" t="s">
        <v>81</v>
      </c>
      <c r="F121" s="77">
        <v>2550</v>
      </c>
      <c r="G121" s="28" t="s">
        <v>15</v>
      </c>
      <c r="H121" s="29">
        <v>2.4090000000000003</v>
      </c>
      <c r="I121" s="117"/>
      <c r="J121" s="22">
        <f t="shared" si="7"/>
        <v>0</v>
      </c>
    </row>
    <row r="122" spans="1:10">
      <c r="A122" s="23" t="s">
        <v>164</v>
      </c>
      <c r="B122" s="24" t="s">
        <v>174</v>
      </c>
      <c r="C122" s="25">
        <v>1400001</v>
      </c>
      <c r="D122" s="25">
        <v>216</v>
      </c>
      <c r="E122" s="26" t="s">
        <v>62</v>
      </c>
      <c r="F122" s="77">
        <v>2500</v>
      </c>
      <c r="G122" s="28" t="s">
        <v>172</v>
      </c>
      <c r="H122" s="29">
        <v>2.7374999999999998</v>
      </c>
      <c r="I122" s="117"/>
      <c r="J122" s="22">
        <f t="shared" si="7"/>
        <v>0</v>
      </c>
    </row>
    <row r="123" spans="1:10">
      <c r="A123" s="23" t="s">
        <v>164</v>
      </c>
      <c r="B123" s="24" t="s">
        <v>175</v>
      </c>
      <c r="C123" s="25">
        <v>1400003</v>
      </c>
      <c r="D123" s="25">
        <v>204</v>
      </c>
      <c r="E123" s="26" t="s">
        <v>62</v>
      </c>
      <c r="F123" s="77">
        <v>2500</v>
      </c>
      <c r="G123" s="28" t="s">
        <v>172</v>
      </c>
      <c r="H123" s="29">
        <v>3.504</v>
      </c>
      <c r="I123" s="117"/>
      <c r="J123" s="22">
        <f t="shared" si="7"/>
        <v>0</v>
      </c>
    </row>
    <row r="124" spans="1:10">
      <c r="A124" s="23" t="s">
        <v>164</v>
      </c>
      <c r="B124" s="24" t="s">
        <v>176</v>
      </c>
      <c r="C124" s="25">
        <v>1400005</v>
      </c>
      <c r="D124" s="25"/>
      <c r="E124" s="26" t="s">
        <v>81</v>
      </c>
      <c r="F124" s="77">
        <v>2550</v>
      </c>
      <c r="G124" s="28" t="s">
        <v>15</v>
      </c>
      <c r="H124" s="29">
        <v>3.2850000000000001</v>
      </c>
      <c r="I124" s="117"/>
      <c r="J124" s="22">
        <f t="shared" si="7"/>
        <v>0</v>
      </c>
    </row>
    <row r="125" spans="1:10">
      <c r="A125" s="23" t="s">
        <v>164</v>
      </c>
      <c r="B125" s="24" t="s">
        <v>177</v>
      </c>
      <c r="C125" s="25">
        <v>1400012</v>
      </c>
      <c r="D125" s="25">
        <v>651</v>
      </c>
      <c r="E125" s="26" t="s">
        <v>81</v>
      </c>
      <c r="F125" s="77">
        <v>2550</v>
      </c>
      <c r="G125" s="28" t="s">
        <v>15</v>
      </c>
      <c r="H125" s="29">
        <v>2.0257499999999999</v>
      </c>
      <c r="I125" s="117"/>
      <c r="J125" s="22">
        <f t="shared" si="7"/>
        <v>0</v>
      </c>
    </row>
    <row r="126" spans="1:10">
      <c r="A126" s="23" t="s">
        <v>164</v>
      </c>
      <c r="B126" s="24" t="s">
        <v>178</v>
      </c>
      <c r="C126" s="25">
        <v>1400004</v>
      </c>
      <c r="D126" s="25">
        <v>650</v>
      </c>
      <c r="E126" s="26" t="s">
        <v>81</v>
      </c>
      <c r="F126" s="77">
        <v>2550</v>
      </c>
      <c r="G126" s="28" t="s">
        <v>15</v>
      </c>
      <c r="H126" s="29">
        <v>2.0257499999999999</v>
      </c>
      <c r="I126" s="117"/>
      <c r="J126" s="22">
        <f t="shared" si="7"/>
        <v>0</v>
      </c>
    </row>
    <row r="127" spans="1:10">
      <c r="A127" s="23" t="s">
        <v>164</v>
      </c>
      <c r="B127" s="24" t="s">
        <v>179</v>
      </c>
      <c r="C127" s="25">
        <v>1400000</v>
      </c>
      <c r="D127" s="25">
        <v>204</v>
      </c>
      <c r="E127" s="26" t="s">
        <v>62</v>
      </c>
      <c r="F127" s="77">
        <v>2500</v>
      </c>
      <c r="G127" s="28" t="s">
        <v>172</v>
      </c>
      <c r="H127" s="29">
        <v>2.7374999999999998</v>
      </c>
      <c r="I127" s="117"/>
      <c r="J127" s="22">
        <f t="shared" si="7"/>
        <v>0</v>
      </c>
    </row>
    <row r="128" spans="1:10">
      <c r="A128" s="23" t="s">
        <v>180</v>
      </c>
      <c r="B128" s="24" t="s">
        <v>181</v>
      </c>
      <c r="C128" s="25"/>
      <c r="D128" s="25">
        <v>466</v>
      </c>
      <c r="E128" s="26" t="s">
        <v>35</v>
      </c>
      <c r="F128" s="77">
        <v>1</v>
      </c>
      <c r="G128" s="28" t="s">
        <v>30</v>
      </c>
      <c r="H128" s="29">
        <v>2.0257499999999999</v>
      </c>
      <c r="I128" s="117"/>
      <c r="J128" s="22">
        <f t="shared" si="7"/>
        <v>0</v>
      </c>
    </row>
    <row r="129" spans="1:10">
      <c r="A129" s="23" t="s">
        <v>180</v>
      </c>
      <c r="B129" s="24" t="s">
        <v>182</v>
      </c>
      <c r="C129" s="25">
        <v>1000092</v>
      </c>
      <c r="D129" s="25">
        <v>467</v>
      </c>
      <c r="E129" s="26" t="s">
        <v>35</v>
      </c>
      <c r="F129" s="77">
        <v>1</v>
      </c>
      <c r="G129" s="28" t="s">
        <v>30</v>
      </c>
      <c r="H129" s="29">
        <v>2.847</v>
      </c>
      <c r="I129" s="117"/>
      <c r="J129" s="22">
        <f t="shared" si="7"/>
        <v>0</v>
      </c>
    </row>
    <row r="130" spans="1:10">
      <c r="A130" s="23" t="s">
        <v>180</v>
      </c>
      <c r="B130" s="24" t="s">
        <v>183</v>
      </c>
      <c r="C130" s="25">
        <v>1000034</v>
      </c>
      <c r="D130" s="78"/>
      <c r="E130" s="59" t="s">
        <v>35</v>
      </c>
      <c r="F130" s="74">
        <v>1</v>
      </c>
      <c r="G130" s="61" t="s">
        <v>51</v>
      </c>
      <c r="H130" s="79">
        <v>2.9565000000000001</v>
      </c>
      <c r="I130" s="117"/>
      <c r="J130" s="22">
        <f t="shared" si="7"/>
        <v>0</v>
      </c>
    </row>
    <row r="131" spans="1:10">
      <c r="A131" s="23" t="s">
        <v>180</v>
      </c>
      <c r="B131" s="24" t="s">
        <v>184</v>
      </c>
      <c r="C131" s="25">
        <v>1000141</v>
      </c>
      <c r="D131" s="25">
        <v>470</v>
      </c>
      <c r="E131" s="26" t="s">
        <v>35</v>
      </c>
      <c r="F131" s="77">
        <v>1</v>
      </c>
      <c r="G131" s="28" t="s">
        <v>30</v>
      </c>
      <c r="H131" s="29">
        <v>1.4235</v>
      </c>
      <c r="I131" s="117"/>
      <c r="J131" s="22">
        <f t="shared" si="7"/>
        <v>0</v>
      </c>
    </row>
    <row r="132" spans="1:10">
      <c r="A132" s="23" t="s">
        <v>180</v>
      </c>
      <c r="B132" s="24" t="s">
        <v>185</v>
      </c>
      <c r="C132" s="25">
        <v>1000064</v>
      </c>
      <c r="D132" s="25">
        <v>479</v>
      </c>
      <c r="E132" s="26" t="s">
        <v>35</v>
      </c>
      <c r="F132" s="77">
        <v>1</v>
      </c>
      <c r="G132" s="28" t="s">
        <v>30</v>
      </c>
      <c r="H132" s="29">
        <v>1.4782500000000001</v>
      </c>
      <c r="I132" s="117"/>
      <c r="J132" s="22">
        <f t="shared" si="7"/>
        <v>0</v>
      </c>
    </row>
    <row r="133" spans="1:10">
      <c r="A133" s="23" t="s">
        <v>186</v>
      </c>
      <c r="B133" s="24" t="s">
        <v>187</v>
      </c>
      <c r="C133" s="25">
        <v>1000206</v>
      </c>
      <c r="D133" s="25">
        <v>253</v>
      </c>
      <c r="E133" s="26" t="s">
        <v>81</v>
      </c>
      <c r="F133" s="77">
        <v>500</v>
      </c>
      <c r="G133" s="28" t="s">
        <v>24</v>
      </c>
      <c r="H133" s="29">
        <v>1.41255</v>
      </c>
      <c r="I133" s="117"/>
      <c r="J133" s="22">
        <f t="shared" si="7"/>
        <v>0</v>
      </c>
    </row>
    <row r="134" spans="1:10">
      <c r="A134" s="23" t="s">
        <v>186</v>
      </c>
      <c r="B134" s="24" t="s">
        <v>188</v>
      </c>
      <c r="C134" s="25" t="s">
        <v>189</v>
      </c>
      <c r="D134" s="25">
        <v>238</v>
      </c>
      <c r="E134" s="26" t="s">
        <v>81</v>
      </c>
      <c r="F134" s="77">
        <v>500</v>
      </c>
      <c r="G134" s="28" t="s">
        <v>24</v>
      </c>
      <c r="H134" s="29">
        <v>3.2850000000000001</v>
      </c>
      <c r="I134" s="117"/>
      <c r="J134" s="22">
        <f t="shared" si="7"/>
        <v>0</v>
      </c>
    </row>
    <row r="135" spans="1:10">
      <c r="A135" s="23" t="s">
        <v>186</v>
      </c>
      <c r="B135" s="24" t="s">
        <v>190</v>
      </c>
      <c r="C135" s="25">
        <v>1000062</v>
      </c>
      <c r="D135" s="25">
        <v>84</v>
      </c>
      <c r="E135" s="26" t="s">
        <v>35</v>
      </c>
      <c r="F135" s="77">
        <v>1</v>
      </c>
      <c r="G135" s="28" t="s">
        <v>24</v>
      </c>
      <c r="H135" s="29">
        <v>3.8325</v>
      </c>
      <c r="I135" s="117"/>
      <c r="J135" s="22">
        <f t="shared" si="7"/>
        <v>0</v>
      </c>
    </row>
    <row r="136" spans="1:10">
      <c r="A136" s="23" t="s">
        <v>186</v>
      </c>
      <c r="B136" s="24" t="s">
        <v>191</v>
      </c>
      <c r="C136" s="25">
        <v>1000152</v>
      </c>
      <c r="D136" s="25">
        <v>257</v>
      </c>
      <c r="E136" s="26" t="s">
        <v>35</v>
      </c>
      <c r="F136" s="77">
        <v>1</v>
      </c>
      <c r="G136" s="28" t="s">
        <v>24</v>
      </c>
      <c r="H136" s="29">
        <v>9.9426000000000005</v>
      </c>
      <c r="I136" s="117"/>
      <c r="J136" s="22">
        <f t="shared" si="7"/>
        <v>0</v>
      </c>
    </row>
    <row r="137" spans="1:10">
      <c r="A137" s="23" t="s">
        <v>186</v>
      </c>
      <c r="B137" s="24" t="s">
        <v>192</v>
      </c>
      <c r="C137" s="25">
        <v>1000153</v>
      </c>
      <c r="D137" s="25">
        <v>259</v>
      </c>
      <c r="E137" s="26" t="s">
        <v>35</v>
      </c>
      <c r="F137" s="77">
        <v>1</v>
      </c>
      <c r="G137" s="28" t="s">
        <v>24</v>
      </c>
      <c r="H137" s="29">
        <v>6.0225</v>
      </c>
      <c r="I137" s="117"/>
      <c r="J137" s="22">
        <f t="shared" si="7"/>
        <v>0</v>
      </c>
    </row>
    <row r="138" spans="1:10">
      <c r="A138" s="23" t="s">
        <v>186</v>
      </c>
      <c r="B138" s="24" t="s">
        <v>193</v>
      </c>
      <c r="C138" s="25">
        <v>1000155</v>
      </c>
      <c r="D138" s="25">
        <v>249</v>
      </c>
      <c r="E138" s="26" t="s">
        <v>35</v>
      </c>
      <c r="F138" s="77">
        <v>1</v>
      </c>
      <c r="G138" s="28" t="s">
        <v>194</v>
      </c>
      <c r="H138" s="29">
        <v>4.6537499999999996</v>
      </c>
      <c r="I138" s="117"/>
      <c r="J138" s="22">
        <f t="shared" si="7"/>
        <v>0</v>
      </c>
    </row>
    <row r="139" spans="1:10">
      <c r="A139" s="23" t="s">
        <v>186</v>
      </c>
      <c r="B139" s="24" t="s">
        <v>195</v>
      </c>
      <c r="C139" s="25" t="s">
        <v>196</v>
      </c>
      <c r="D139" s="25">
        <v>258</v>
      </c>
      <c r="E139" s="26" t="s">
        <v>81</v>
      </c>
      <c r="F139" s="77">
        <v>200</v>
      </c>
      <c r="G139" s="28" t="s">
        <v>24</v>
      </c>
      <c r="H139" s="29">
        <v>1.08405</v>
      </c>
      <c r="I139" s="117"/>
      <c r="J139" s="22">
        <f t="shared" si="7"/>
        <v>0</v>
      </c>
    </row>
    <row r="140" spans="1:10">
      <c r="A140" s="23" t="s">
        <v>186</v>
      </c>
      <c r="B140" s="24" t="s">
        <v>197</v>
      </c>
      <c r="C140" s="25" t="s">
        <v>198</v>
      </c>
      <c r="D140" s="25">
        <v>268</v>
      </c>
      <c r="E140" s="26" t="s">
        <v>81</v>
      </c>
      <c r="F140" s="77">
        <v>300</v>
      </c>
      <c r="G140" s="28" t="s">
        <v>24</v>
      </c>
      <c r="H140" s="29">
        <v>0.876</v>
      </c>
      <c r="I140" s="117"/>
      <c r="J140" s="22">
        <f t="shared" si="7"/>
        <v>0</v>
      </c>
    </row>
    <row r="141" spans="1:10">
      <c r="A141" s="23" t="s">
        <v>186</v>
      </c>
      <c r="B141" s="24" t="s">
        <v>199</v>
      </c>
      <c r="C141" s="25" t="s">
        <v>200</v>
      </c>
      <c r="D141" s="25">
        <v>239</v>
      </c>
      <c r="E141" s="26" t="s">
        <v>81</v>
      </c>
      <c r="F141" s="77">
        <v>250</v>
      </c>
      <c r="G141" s="28" t="s">
        <v>27</v>
      </c>
      <c r="H141" s="29">
        <v>2.8825874999999996</v>
      </c>
      <c r="I141" s="117"/>
      <c r="J141" s="22">
        <f t="shared" si="7"/>
        <v>0</v>
      </c>
    </row>
    <row r="142" spans="1:10">
      <c r="A142" s="23" t="s">
        <v>186</v>
      </c>
      <c r="B142" s="24" t="s">
        <v>201</v>
      </c>
      <c r="C142" s="25" t="s">
        <v>202</v>
      </c>
      <c r="D142" s="25">
        <v>254</v>
      </c>
      <c r="E142" s="26" t="s">
        <v>81</v>
      </c>
      <c r="F142" s="77">
        <v>800</v>
      </c>
      <c r="G142" s="28" t="s">
        <v>24</v>
      </c>
      <c r="H142" s="29">
        <v>2.2338</v>
      </c>
      <c r="I142" s="117"/>
      <c r="J142" s="22">
        <f t="shared" si="7"/>
        <v>0</v>
      </c>
    </row>
    <row r="143" spans="1:10">
      <c r="A143" s="23" t="s">
        <v>186</v>
      </c>
      <c r="B143" s="24" t="s">
        <v>203</v>
      </c>
      <c r="C143" s="25">
        <v>1000158</v>
      </c>
      <c r="D143" s="25">
        <v>252</v>
      </c>
      <c r="E143" s="26" t="s">
        <v>35</v>
      </c>
      <c r="F143" s="77">
        <v>1</v>
      </c>
      <c r="G143" s="28" t="s">
        <v>204</v>
      </c>
      <c r="H143" s="29">
        <v>3.0878999999999999</v>
      </c>
      <c r="I143" s="117"/>
      <c r="J143" s="22">
        <f t="shared" si="7"/>
        <v>0</v>
      </c>
    </row>
    <row r="144" spans="1:10">
      <c r="A144" s="23" t="s">
        <v>186</v>
      </c>
      <c r="B144" s="24" t="s">
        <v>205</v>
      </c>
      <c r="C144" s="25">
        <v>1000162</v>
      </c>
      <c r="D144" s="25">
        <v>263</v>
      </c>
      <c r="E144" s="26" t="s">
        <v>35</v>
      </c>
      <c r="F144" s="77">
        <v>1</v>
      </c>
      <c r="G144" s="28" t="s">
        <v>204</v>
      </c>
      <c r="H144" s="29">
        <v>6.4276499999999999</v>
      </c>
      <c r="I144" s="117"/>
      <c r="J144" s="22">
        <f t="shared" si="7"/>
        <v>0</v>
      </c>
    </row>
    <row r="145" spans="1:10">
      <c r="A145" s="23" t="s">
        <v>186</v>
      </c>
      <c r="B145" s="24" t="s">
        <v>206</v>
      </c>
      <c r="C145" s="25">
        <v>1000161</v>
      </c>
      <c r="D145" s="25"/>
      <c r="E145" s="26" t="s">
        <v>81</v>
      </c>
      <c r="F145" s="77">
        <v>380</v>
      </c>
      <c r="G145" s="28" t="s">
        <v>30</v>
      </c>
      <c r="H145" s="29">
        <v>2.6519805000000001</v>
      </c>
      <c r="I145" s="117"/>
      <c r="J145" s="22">
        <f t="shared" si="7"/>
        <v>0</v>
      </c>
    </row>
    <row r="146" spans="1:10">
      <c r="A146" s="23" t="s">
        <v>186</v>
      </c>
      <c r="B146" s="24" t="s">
        <v>207</v>
      </c>
      <c r="C146" s="25">
        <v>1000164</v>
      </c>
      <c r="D146" s="25"/>
      <c r="E146" s="26" t="s">
        <v>35</v>
      </c>
      <c r="F146" s="77">
        <v>1</v>
      </c>
      <c r="G146" s="28" t="s">
        <v>24</v>
      </c>
      <c r="H146" s="29">
        <v>5.0151000000000003</v>
      </c>
      <c r="I146" s="117"/>
      <c r="J146" s="22">
        <f t="shared" si="7"/>
        <v>0</v>
      </c>
    </row>
    <row r="147" spans="1:10">
      <c r="A147" s="23" t="s">
        <v>186</v>
      </c>
      <c r="B147" s="24" t="s">
        <v>208</v>
      </c>
      <c r="C147" s="25">
        <v>1000159</v>
      </c>
      <c r="D147" s="25">
        <v>260</v>
      </c>
      <c r="E147" s="26" t="s">
        <v>35</v>
      </c>
      <c r="F147" s="77">
        <v>1</v>
      </c>
      <c r="G147" s="28" t="s">
        <v>24</v>
      </c>
      <c r="H147" s="29">
        <v>7.665</v>
      </c>
      <c r="I147" s="117"/>
      <c r="J147" s="22">
        <f t="shared" si="7"/>
        <v>0</v>
      </c>
    </row>
    <row r="148" spans="1:10">
      <c r="A148" s="23" t="s">
        <v>186</v>
      </c>
      <c r="B148" s="24" t="s">
        <v>209</v>
      </c>
      <c r="C148" s="25">
        <v>1000160</v>
      </c>
      <c r="D148" s="25">
        <v>256</v>
      </c>
      <c r="E148" s="26" t="s">
        <v>35</v>
      </c>
      <c r="F148" s="77">
        <v>1</v>
      </c>
      <c r="G148" s="28" t="s">
        <v>24</v>
      </c>
      <c r="H148" s="29">
        <v>8.76</v>
      </c>
      <c r="I148" s="117"/>
      <c r="J148" s="22">
        <f t="shared" si="7"/>
        <v>0</v>
      </c>
    </row>
    <row r="149" spans="1:10" ht="16" thickBot="1">
      <c r="A149" s="30" t="s">
        <v>186</v>
      </c>
      <c r="B149" s="31" t="s">
        <v>210</v>
      </c>
      <c r="C149" s="32" t="s">
        <v>211</v>
      </c>
      <c r="D149" s="32">
        <v>255</v>
      </c>
      <c r="E149" s="33" t="s">
        <v>81</v>
      </c>
      <c r="F149" s="80">
        <v>380</v>
      </c>
      <c r="G149" s="35" t="s">
        <v>24</v>
      </c>
      <c r="H149" s="36">
        <v>1.2373499999999999</v>
      </c>
      <c r="I149" s="117"/>
      <c r="J149" s="22">
        <f t="shared" si="7"/>
        <v>0</v>
      </c>
    </row>
    <row r="150" spans="1:10" s="14" customFormat="1" ht="21" thickTop="1" thickBot="1">
      <c r="A150" s="121" t="s">
        <v>212</v>
      </c>
      <c r="B150" s="122"/>
      <c r="C150" s="122"/>
      <c r="D150" s="122"/>
      <c r="E150" s="122"/>
      <c r="F150" s="122"/>
      <c r="G150" s="122"/>
      <c r="H150" s="122"/>
      <c r="I150" s="13"/>
      <c r="J150" s="13"/>
    </row>
    <row r="151" spans="1:10" ht="16" thickTop="1">
      <c r="A151" s="15" t="s">
        <v>213</v>
      </c>
      <c r="B151" s="16" t="s">
        <v>214</v>
      </c>
      <c r="C151" s="17" t="s">
        <v>215</v>
      </c>
      <c r="D151" s="17">
        <v>418</v>
      </c>
      <c r="E151" s="18" t="s">
        <v>35</v>
      </c>
      <c r="F151" s="76">
        <v>1</v>
      </c>
      <c r="G151" s="55" t="s">
        <v>51</v>
      </c>
      <c r="H151" s="21">
        <v>6.0225</v>
      </c>
      <c r="I151" s="117"/>
      <c r="J151" s="22">
        <f t="shared" ref="J151:J160" si="8">I151*H151</f>
        <v>0</v>
      </c>
    </row>
    <row r="152" spans="1:10">
      <c r="A152" s="23" t="s">
        <v>216</v>
      </c>
      <c r="B152" s="24" t="s">
        <v>217</v>
      </c>
      <c r="C152" s="25"/>
      <c r="D152" s="25"/>
      <c r="E152" s="26" t="s">
        <v>81</v>
      </c>
      <c r="F152" s="77">
        <v>900</v>
      </c>
      <c r="G152" s="56" t="s">
        <v>51</v>
      </c>
      <c r="H152" s="29">
        <v>9.8440499999999993</v>
      </c>
      <c r="I152" s="117"/>
      <c r="J152" s="22">
        <f t="shared" si="8"/>
        <v>0</v>
      </c>
    </row>
    <row r="153" spans="1:10">
      <c r="A153" s="23" t="s">
        <v>216</v>
      </c>
      <c r="B153" s="24" t="s">
        <v>218</v>
      </c>
      <c r="C153" s="25">
        <v>1100113</v>
      </c>
      <c r="D153" s="25">
        <v>113</v>
      </c>
      <c r="E153" s="26" t="s">
        <v>81</v>
      </c>
      <c r="F153" s="77">
        <v>900</v>
      </c>
      <c r="G153" s="56" t="s">
        <v>51</v>
      </c>
      <c r="H153" s="29">
        <v>8.3077649999999998</v>
      </c>
      <c r="I153" s="117"/>
      <c r="J153" s="22">
        <f t="shared" si="8"/>
        <v>0</v>
      </c>
    </row>
    <row r="154" spans="1:10">
      <c r="A154" s="23" t="s">
        <v>216</v>
      </c>
      <c r="B154" s="24" t="s">
        <v>219</v>
      </c>
      <c r="C154" s="25">
        <v>1000274</v>
      </c>
      <c r="D154" s="25">
        <v>33</v>
      </c>
      <c r="E154" s="26" t="s">
        <v>81</v>
      </c>
      <c r="F154" s="77">
        <v>20</v>
      </c>
      <c r="G154" s="56" t="s">
        <v>51</v>
      </c>
      <c r="H154" s="29">
        <v>0.17519999999999999</v>
      </c>
      <c r="I154" s="117"/>
      <c r="J154" s="22">
        <f t="shared" si="8"/>
        <v>0</v>
      </c>
    </row>
    <row r="155" spans="1:10">
      <c r="A155" s="23" t="s">
        <v>216</v>
      </c>
      <c r="B155" s="24" t="s">
        <v>219</v>
      </c>
      <c r="C155" s="25">
        <v>1100022</v>
      </c>
      <c r="D155" s="25">
        <v>22</v>
      </c>
      <c r="E155" s="26" t="s">
        <v>81</v>
      </c>
      <c r="F155" s="77">
        <v>900</v>
      </c>
      <c r="G155" s="56" t="s">
        <v>51</v>
      </c>
      <c r="H155" s="29">
        <v>7.4651624999999999</v>
      </c>
      <c r="I155" s="117"/>
      <c r="J155" s="22">
        <f t="shared" si="8"/>
        <v>0</v>
      </c>
    </row>
    <row r="156" spans="1:10">
      <c r="A156" s="23" t="s">
        <v>216</v>
      </c>
      <c r="B156" s="24" t="s">
        <v>220</v>
      </c>
      <c r="C156" s="25" t="s">
        <v>221</v>
      </c>
      <c r="D156" s="25">
        <v>39</v>
      </c>
      <c r="E156" s="26" t="s">
        <v>81</v>
      </c>
      <c r="F156" s="77">
        <v>900</v>
      </c>
      <c r="G156" s="56" t="s">
        <v>51</v>
      </c>
      <c r="H156" s="29">
        <v>8.3077649999999998</v>
      </c>
      <c r="I156" s="117"/>
      <c r="J156" s="22">
        <f t="shared" si="8"/>
        <v>0</v>
      </c>
    </row>
    <row r="157" spans="1:10">
      <c r="A157" s="23" t="s">
        <v>216</v>
      </c>
      <c r="B157" s="24" t="s">
        <v>222</v>
      </c>
      <c r="C157" s="25"/>
      <c r="D157" s="25">
        <v>70</v>
      </c>
      <c r="E157" s="26" t="s">
        <v>81</v>
      </c>
      <c r="F157" s="77">
        <v>900</v>
      </c>
      <c r="G157" s="56" t="s">
        <v>51</v>
      </c>
      <c r="H157" s="29">
        <v>12.1364325</v>
      </c>
      <c r="I157" s="117"/>
      <c r="J157" s="22">
        <f t="shared" si="8"/>
        <v>0</v>
      </c>
    </row>
    <row r="158" spans="1:10">
      <c r="A158" s="23" t="s">
        <v>216</v>
      </c>
      <c r="B158" s="24" t="s">
        <v>223</v>
      </c>
      <c r="C158" s="25">
        <v>1100091</v>
      </c>
      <c r="D158" s="25">
        <v>91</v>
      </c>
      <c r="E158" s="26" t="s">
        <v>81</v>
      </c>
      <c r="F158" s="77">
        <v>900</v>
      </c>
      <c r="G158" s="56" t="s">
        <v>51</v>
      </c>
      <c r="H158" s="29">
        <v>9.4903649999999988</v>
      </c>
      <c r="I158" s="117"/>
      <c r="J158" s="22">
        <f t="shared" si="8"/>
        <v>0</v>
      </c>
    </row>
    <row r="159" spans="1:10">
      <c r="A159" s="30" t="s">
        <v>216</v>
      </c>
      <c r="B159" s="31" t="s">
        <v>224</v>
      </c>
      <c r="C159" s="32">
        <v>1000264</v>
      </c>
      <c r="D159" s="32">
        <v>621</v>
      </c>
      <c r="E159" s="33" t="s">
        <v>81</v>
      </c>
      <c r="F159" s="80">
        <v>750</v>
      </c>
      <c r="G159" s="58" t="s">
        <v>51</v>
      </c>
      <c r="H159" s="36">
        <v>14.634675</v>
      </c>
      <c r="I159" s="117"/>
      <c r="J159" s="22">
        <f t="shared" si="8"/>
        <v>0</v>
      </c>
    </row>
    <row r="160" spans="1:10" ht="16" thickBot="1">
      <c r="A160" s="37" t="s">
        <v>216</v>
      </c>
      <c r="B160" s="38" t="s">
        <v>224</v>
      </c>
      <c r="C160" s="39"/>
      <c r="D160" s="39">
        <v>620</v>
      </c>
      <c r="E160" s="40" t="s">
        <v>81</v>
      </c>
      <c r="F160" s="81">
        <v>225</v>
      </c>
      <c r="G160" s="57" t="s">
        <v>51</v>
      </c>
      <c r="H160" s="43">
        <v>4.9275000000000002</v>
      </c>
      <c r="I160" s="117"/>
      <c r="J160" s="22">
        <f t="shared" si="8"/>
        <v>0</v>
      </c>
    </row>
    <row r="161" spans="1:10" s="14" customFormat="1" ht="21" thickTop="1" thickBot="1">
      <c r="A161" s="121" t="s">
        <v>225</v>
      </c>
      <c r="B161" s="122"/>
      <c r="C161" s="122"/>
      <c r="D161" s="122"/>
      <c r="E161" s="122"/>
      <c r="F161" s="122"/>
      <c r="G161" s="122"/>
      <c r="H161" s="122"/>
      <c r="I161" s="13"/>
      <c r="J161" s="13"/>
    </row>
    <row r="162" spans="1:10" ht="16" thickTop="1">
      <c r="A162" s="15" t="s">
        <v>226</v>
      </c>
      <c r="B162" s="16" t="s">
        <v>227</v>
      </c>
      <c r="C162" s="17">
        <v>1100273</v>
      </c>
      <c r="D162" s="17">
        <v>273</v>
      </c>
      <c r="E162" s="18" t="s">
        <v>81</v>
      </c>
      <c r="F162" s="76">
        <v>400</v>
      </c>
      <c r="G162" s="55" t="s">
        <v>51</v>
      </c>
      <c r="H162" s="21">
        <v>2.8825874999999996</v>
      </c>
      <c r="I162" s="117"/>
      <c r="J162" s="22">
        <f t="shared" ref="J162:J172" si="9">I162*H162</f>
        <v>0</v>
      </c>
    </row>
    <row r="163" spans="1:10">
      <c r="A163" s="23" t="s">
        <v>226</v>
      </c>
      <c r="B163" s="24" t="s">
        <v>228</v>
      </c>
      <c r="C163" s="25">
        <v>1100057</v>
      </c>
      <c r="D163" s="25">
        <v>57</v>
      </c>
      <c r="E163" s="26" t="s">
        <v>81</v>
      </c>
      <c r="F163" s="77">
        <v>400</v>
      </c>
      <c r="G163" s="56" t="s">
        <v>51</v>
      </c>
      <c r="H163" s="29">
        <v>2.37554775</v>
      </c>
      <c r="I163" s="117"/>
      <c r="J163" s="22">
        <f t="shared" si="9"/>
        <v>0</v>
      </c>
    </row>
    <row r="164" spans="1:10">
      <c r="A164" s="23" t="s">
        <v>226</v>
      </c>
      <c r="B164" s="24" t="s">
        <v>229</v>
      </c>
      <c r="C164" s="25">
        <v>1100101</v>
      </c>
      <c r="D164" s="25">
        <v>101</v>
      </c>
      <c r="E164" s="26" t="s">
        <v>81</v>
      </c>
      <c r="F164" s="77">
        <v>250</v>
      </c>
      <c r="G164" s="56" t="s">
        <v>51</v>
      </c>
      <c r="H164" s="29">
        <v>2.0518109999999998</v>
      </c>
      <c r="I164" s="117"/>
      <c r="J164" s="22">
        <f t="shared" si="9"/>
        <v>0</v>
      </c>
    </row>
    <row r="165" spans="1:10">
      <c r="A165" s="23" t="s">
        <v>226</v>
      </c>
      <c r="B165" s="24" t="s">
        <v>230</v>
      </c>
      <c r="C165" s="25">
        <v>1100040</v>
      </c>
      <c r="D165" s="25">
        <v>40</v>
      </c>
      <c r="E165" s="26" t="s">
        <v>81</v>
      </c>
      <c r="F165" s="77">
        <v>400</v>
      </c>
      <c r="G165" s="56" t="s">
        <v>51</v>
      </c>
      <c r="H165" s="29">
        <v>2.7672840000000001</v>
      </c>
      <c r="I165" s="117"/>
      <c r="J165" s="22">
        <f t="shared" si="9"/>
        <v>0</v>
      </c>
    </row>
    <row r="166" spans="1:10">
      <c r="A166" s="23" t="s">
        <v>226</v>
      </c>
      <c r="B166" s="24" t="s">
        <v>231</v>
      </c>
      <c r="C166" s="25">
        <v>1100271</v>
      </c>
      <c r="D166" s="25">
        <v>271</v>
      </c>
      <c r="E166" s="26" t="s">
        <v>81</v>
      </c>
      <c r="F166" s="77">
        <v>400</v>
      </c>
      <c r="G166" s="56" t="s">
        <v>51</v>
      </c>
      <c r="H166" s="29">
        <v>3.2521500000000003</v>
      </c>
      <c r="I166" s="117"/>
      <c r="J166" s="22">
        <f t="shared" si="9"/>
        <v>0</v>
      </c>
    </row>
    <row r="167" spans="1:10">
      <c r="A167" s="23" t="s">
        <v>226</v>
      </c>
      <c r="B167" s="24" t="s">
        <v>232</v>
      </c>
      <c r="C167" s="25"/>
      <c r="D167" s="25">
        <v>276</v>
      </c>
      <c r="E167" s="26" t="s">
        <v>81</v>
      </c>
      <c r="F167" s="77">
        <v>500</v>
      </c>
      <c r="G167" s="56" t="s">
        <v>51</v>
      </c>
      <c r="H167" s="29">
        <v>2.06955</v>
      </c>
      <c r="I167" s="117"/>
      <c r="J167" s="22">
        <f t="shared" si="9"/>
        <v>0</v>
      </c>
    </row>
    <row r="168" spans="1:10">
      <c r="A168" s="23" t="s">
        <v>226</v>
      </c>
      <c r="B168" s="24" t="s">
        <v>233</v>
      </c>
      <c r="C168" s="25">
        <v>1100077</v>
      </c>
      <c r="D168" s="25">
        <v>77</v>
      </c>
      <c r="E168" s="26" t="s">
        <v>81</v>
      </c>
      <c r="F168" s="77">
        <v>400</v>
      </c>
      <c r="G168" s="56" t="s">
        <v>51</v>
      </c>
      <c r="H168" s="29">
        <v>1.9069425</v>
      </c>
      <c r="I168" s="117"/>
      <c r="J168" s="22">
        <f t="shared" si="9"/>
        <v>0</v>
      </c>
    </row>
    <row r="169" spans="1:10">
      <c r="A169" s="23" t="s">
        <v>226</v>
      </c>
      <c r="B169" s="24" t="s">
        <v>234</v>
      </c>
      <c r="C169" s="25">
        <v>1100062</v>
      </c>
      <c r="D169" s="25">
        <v>62</v>
      </c>
      <c r="E169" s="26" t="s">
        <v>81</v>
      </c>
      <c r="F169" s="77">
        <v>400</v>
      </c>
      <c r="G169" s="56" t="s">
        <v>51</v>
      </c>
      <c r="H169" s="29">
        <v>2.9298915000000001</v>
      </c>
      <c r="I169" s="117"/>
      <c r="J169" s="22">
        <f t="shared" si="9"/>
        <v>0</v>
      </c>
    </row>
    <row r="170" spans="1:10">
      <c r="A170" s="23" t="s">
        <v>226</v>
      </c>
      <c r="B170" s="24" t="s">
        <v>235</v>
      </c>
      <c r="C170" s="25">
        <v>1100272</v>
      </c>
      <c r="D170" s="25">
        <v>272</v>
      </c>
      <c r="E170" s="26" t="s">
        <v>81</v>
      </c>
      <c r="F170" s="77">
        <v>500</v>
      </c>
      <c r="G170" s="56" t="s">
        <v>51</v>
      </c>
      <c r="H170" s="29">
        <v>2.1434625</v>
      </c>
      <c r="I170" s="117"/>
      <c r="J170" s="22">
        <f t="shared" si="9"/>
        <v>0</v>
      </c>
    </row>
    <row r="171" spans="1:10">
      <c r="A171" s="30" t="s">
        <v>226</v>
      </c>
      <c r="B171" s="31" t="s">
        <v>236</v>
      </c>
      <c r="C171" s="32">
        <v>1100096</v>
      </c>
      <c r="D171" s="32">
        <v>96</v>
      </c>
      <c r="E171" s="33" t="s">
        <v>81</v>
      </c>
      <c r="F171" s="80">
        <v>400</v>
      </c>
      <c r="G171" s="58" t="s">
        <v>51</v>
      </c>
      <c r="H171" s="36">
        <v>2.7672840000000001</v>
      </c>
      <c r="I171" s="117"/>
      <c r="J171" s="22">
        <f t="shared" si="9"/>
        <v>0</v>
      </c>
    </row>
    <row r="172" spans="1:10" ht="16" thickBot="1">
      <c r="A172" s="37" t="s">
        <v>237</v>
      </c>
      <c r="B172" s="38" t="s">
        <v>238</v>
      </c>
      <c r="C172" s="39">
        <v>1100083</v>
      </c>
      <c r="D172" s="39"/>
      <c r="E172" s="40" t="s">
        <v>35</v>
      </c>
      <c r="F172" s="81">
        <v>2.1</v>
      </c>
      <c r="G172" s="57" t="s">
        <v>51</v>
      </c>
      <c r="H172" s="43">
        <v>16.863</v>
      </c>
      <c r="I172" s="117"/>
      <c r="J172" s="22">
        <f t="shared" si="9"/>
        <v>0</v>
      </c>
    </row>
    <row r="173" spans="1:10" s="14" customFormat="1" ht="21" thickTop="1" thickBot="1">
      <c r="A173" s="121" t="s">
        <v>239</v>
      </c>
      <c r="B173" s="122"/>
      <c r="C173" s="122"/>
      <c r="D173" s="122"/>
      <c r="E173" s="122"/>
      <c r="F173" s="122"/>
      <c r="G173" s="122"/>
      <c r="H173" s="122"/>
      <c r="I173" s="13"/>
      <c r="J173" s="13"/>
    </row>
    <row r="174" spans="1:10" ht="16" thickTop="1">
      <c r="A174" s="15" t="s">
        <v>240</v>
      </c>
      <c r="B174" s="16" t="s">
        <v>241</v>
      </c>
      <c r="C174" s="17">
        <v>1000057</v>
      </c>
      <c r="D174" s="17">
        <v>424</v>
      </c>
      <c r="E174" s="18" t="s">
        <v>35</v>
      </c>
      <c r="F174" s="76">
        <v>1</v>
      </c>
      <c r="G174" s="20" t="s">
        <v>30</v>
      </c>
      <c r="H174" s="21">
        <v>1.4235</v>
      </c>
      <c r="I174" s="117"/>
      <c r="J174" s="22">
        <f t="shared" ref="J174:J176" si="10">I174*H174</f>
        <v>0</v>
      </c>
    </row>
    <row r="175" spans="1:10">
      <c r="A175" s="23" t="s">
        <v>242</v>
      </c>
      <c r="B175" s="24" t="s">
        <v>243</v>
      </c>
      <c r="C175" s="25">
        <v>1100046</v>
      </c>
      <c r="D175" s="25">
        <v>46</v>
      </c>
      <c r="E175" s="26" t="s">
        <v>35</v>
      </c>
      <c r="F175" s="77">
        <v>1</v>
      </c>
      <c r="G175" s="28" t="s">
        <v>59</v>
      </c>
      <c r="H175" s="29">
        <v>0.9</v>
      </c>
      <c r="I175" s="117"/>
      <c r="J175" s="22">
        <f t="shared" si="10"/>
        <v>0</v>
      </c>
    </row>
    <row r="176" spans="1:10" ht="16" thickBot="1">
      <c r="A176" s="30" t="s">
        <v>244</v>
      </c>
      <c r="B176" s="31" t="s">
        <v>245</v>
      </c>
      <c r="C176" s="32">
        <v>1100451</v>
      </c>
      <c r="D176" s="32">
        <v>451</v>
      </c>
      <c r="E176" s="33" t="s">
        <v>35</v>
      </c>
      <c r="F176" s="80">
        <v>10</v>
      </c>
      <c r="G176" s="35" t="s">
        <v>15</v>
      </c>
      <c r="H176" s="36">
        <v>2.7374999999999998</v>
      </c>
      <c r="I176" s="117"/>
      <c r="J176" s="22">
        <f t="shared" si="10"/>
        <v>0</v>
      </c>
    </row>
    <row r="177" spans="1:10" s="14" customFormat="1" ht="21" thickTop="1" thickBot="1">
      <c r="A177" s="121" t="s">
        <v>246</v>
      </c>
      <c r="B177" s="122"/>
      <c r="C177" s="122"/>
      <c r="D177" s="122"/>
      <c r="E177" s="122"/>
      <c r="F177" s="122"/>
      <c r="G177" s="122"/>
      <c r="H177" s="122"/>
      <c r="I177" s="13"/>
      <c r="J177" s="13"/>
    </row>
    <row r="178" spans="1:10" ht="16" thickTop="1">
      <c r="A178" s="15" t="s">
        <v>246</v>
      </c>
      <c r="B178" s="16" t="s">
        <v>247</v>
      </c>
      <c r="C178" s="17">
        <v>1100756</v>
      </c>
      <c r="D178" s="17">
        <v>756</v>
      </c>
      <c r="E178" s="18" t="s">
        <v>35</v>
      </c>
      <c r="F178" s="76">
        <v>5</v>
      </c>
      <c r="G178" s="55"/>
      <c r="H178" s="21">
        <v>5.24505</v>
      </c>
      <c r="I178" s="117"/>
      <c r="J178" s="22">
        <f t="shared" ref="J178:J180" si="11">I178*H178</f>
        <v>0</v>
      </c>
    </row>
    <row r="179" spans="1:10">
      <c r="A179" s="23" t="s">
        <v>246</v>
      </c>
      <c r="B179" s="24" t="s">
        <v>248</v>
      </c>
      <c r="C179" s="25">
        <v>1100752</v>
      </c>
      <c r="D179" s="25">
        <v>750</v>
      </c>
      <c r="E179" s="26" t="s">
        <v>35</v>
      </c>
      <c r="F179" s="77">
        <v>5</v>
      </c>
      <c r="G179" s="56"/>
      <c r="H179" s="29">
        <v>8.5410000000000004</v>
      </c>
      <c r="I179" s="117"/>
      <c r="J179" s="22">
        <f t="shared" si="11"/>
        <v>0</v>
      </c>
    </row>
    <row r="180" spans="1:10" ht="16" thickBot="1">
      <c r="A180" s="23" t="s">
        <v>246</v>
      </c>
      <c r="B180" s="24" t="s">
        <v>249</v>
      </c>
      <c r="C180" s="25">
        <v>1100752</v>
      </c>
      <c r="D180" s="25">
        <v>752</v>
      </c>
      <c r="E180" s="26" t="s">
        <v>35</v>
      </c>
      <c r="F180" s="77">
        <v>5</v>
      </c>
      <c r="G180" s="56"/>
      <c r="H180" s="29">
        <v>5.0369999999999999</v>
      </c>
      <c r="I180" s="117"/>
      <c r="J180" s="22">
        <f t="shared" si="11"/>
        <v>0</v>
      </c>
    </row>
    <row r="181" spans="1:10" s="14" customFormat="1" ht="21" thickTop="1" thickBot="1">
      <c r="A181" s="121" t="s">
        <v>250</v>
      </c>
      <c r="B181" s="122"/>
      <c r="C181" s="122"/>
      <c r="D181" s="122"/>
      <c r="E181" s="122"/>
      <c r="F181" s="122"/>
      <c r="G181" s="122"/>
      <c r="H181" s="122"/>
      <c r="I181" s="13"/>
      <c r="J181" s="13"/>
    </row>
    <row r="182" spans="1:10" ht="16" thickTop="1">
      <c r="A182" s="15" t="s">
        <v>251</v>
      </c>
      <c r="B182" s="16" t="s">
        <v>252</v>
      </c>
      <c r="C182" s="17">
        <v>1100756</v>
      </c>
      <c r="D182" s="17">
        <v>756</v>
      </c>
      <c r="E182" s="18" t="s">
        <v>81</v>
      </c>
      <c r="F182" s="76">
        <v>500</v>
      </c>
      <c r="G182" s="55" t="s">
        <v>51</v>
      </c>
      <c r="H182" s="21">
        <v>1.4782500000000001</v>
      </c>
      <c r="I182" s="117"/>
      <c r="J182" s="22">
        <f t="shared" ref="J182:J195" si="12">I182*H182</f>
        <v>0</v>
      </c>
    </row>
    <row r="183" spans="1:10">
      <c r="A183" s="23" t="s">
        <v>251</v>
      </c>
      <c r="B183" s="24" t="s">
        <v>252</v>
      </c>
      <c r="C183" s="25">
        <v>1100127</v>
      </c>
      <c r="D183" s="25">
        <v>127</v>
      </c>
      <c r="E183" s="26" t="s">
        <v>81</v>
      </c>
      <c r="F183" s="77">
        <v>400</v>
      </c>
      <c r="G183" s="56" t="s">
        <v>51</v>
      </c>
      <c r="H183" s="29">
        <v>2.2995000000000001</v>
      </c>
      <c r="I183" s="117"/>
      <c r="J183" s="22">
        <f t="shared" si="12"/>
        <v>0</v>
      </c>
    </row>
    <row r="184" spans="1:10">
      <c r="A184" s="23" t="s">
        <v>251</v>
      </c>
      <c r="B184" s="24" t="s">
        <v>253</v>
      </c>
      <c r="C184" s="25">
        <v>1100752</v>
      </c>
      <c r="D184" s="25">
        <v>750</v>
      </c>
      <c r="E184" s="26" t="s">
        <v>35</v>
      </c>
      <c r="F184" s="77">
        <v>5</v>
      </c>
      <c r="G184" s="56" t="s">
        <v>51</v>
      </c>
      <c r="H184" s="29">
        <v>6.8984999999999994</v>
      </c>
      <c r="I184" s="117"/>
      <c r="J184" s="22">
        <f t="shared" si="12"/>
        <v>0</v>
      </c>
    </row>
    <row r="185" spans="1:10">
      <c r="A185" s="23" t="s">
        <v>251</v>
      </c>
      <c r="B185" s="24" t="s">
        <v>254</v>
      </c>
      <c r="C185" s="25">
        <v>1100752</v>
      </c>
      <c r="D185" s="25">
        <v>752</v>
      </c>
      <c r="E185" s="26" t="s">
        <v>35</v>
      </c>
      <c r="F185" s="77">
        <v>5</v>
      </c>
      <c r="G185" s="56" t="s">
        <v>51</v>
      </c>
      <c r="H185" s="29">
        <v>8.76</v>
      </c>
      <c r="I185" s="117"/>
      <c r="J185" s="22">
        <f t="shared" si="12"/>
        <v>0</v>
      </c>
    </row>
    <row r="186" spans="1:10">
      <c r="A186" s="23" t="s">
        <v>251</v>
      </c>
      <c r="B186" s="24" t="s">
        <v>255</v>
      </c>
      <c r="C186" s="25">
        <v>1100126</v>
      </c>
      <c r="D186" s="25">
        <v>126</v>
      </c>
      <c r="E186" s="26" t="s">
        <v>81</v>
      </c>
      <c r="F186" s="77">
        <v>500</v>
      </c>
      <c r="G186" s="56" t="s">
        <v>51</v>
      </c>
      <c r="H186" s="29">
        <v>2.19</v>
      </c>
      <c r="I186" s="117"/>
      <c r="J186" s="22">
        <f t="shared" si="12"/>
        <v>0</v>
      </c>
    </row>
    <row r="187" spans="1:10">
      <c r="A187" s="23" t="s">
        <v>251</v>
      </c>
      <c r="B187" s="24" t="s">
        <v>256</v>
      </c>
      <c r="C187" s="25">
        <v>1100121</v>
      </c>
      <c r="D187" s="25">
        <v>121</v>
      </c>
      <c r="E187" s="26" t="s">
        <v>81</v>
      </c>
      <c r="F187" s="77">
        <v>500</v>
      </c>
      <c r="G187" s="56" t="s">
        <v>51</v>
      </c>
      <c r="H187" s="29">
        <v>2.4090000000000003</v>
      </c>
      <c r="I187" s="117"/>
      <c r="J187" s="22">
        <f t="shared" si="12"/>
        <v>0</v>
      </c>
    </row>
    <row r="188" spans="1:10">
      <c r="A188" s="23" t="s">
        <v>251</v>
      </c>
      <c r="B188" s="24" t="s">
        <v>257</v>
      </c>
      <c r="C188" s="25">
        <v>6400001</v>
      </c>
      <c r="D188" s="25">
        <v>122</v>
      </c>
      <c r="E188" s="26" t="s">
        <v>81</v>
      </c>
      <c r="F188" s="77">
        <v>500</v>
      </c>
      <c r="G188" s="56" t="s">
        <v>51</v>
      </c>
      <c r="H188" s="29">
        <v>2.19</v>
      </c>
      <c r="I188" s="117"/>
      <c r="J188" s="22">
        <f t="shared" si="12"/>
        <v>0</v>
      </c>
    </row>
    <row r="189" spans="1:10">
      <c r="A189" s="23" t="s">
        <v>251</v>
      </c>
      <c r="B189" s="24" t="s">
        <v>258</v>
      </c>
      <c r="C189" s="25">
        <v>1100755</v>
      </c>
      <c r="D189" s="25">
        <v>755</v>
      </c>
      <c r="E189" s="26" t="s">
        <v>81</v>
      </c>
      <c r="F189" s="77">
        <v>400</v>
      </c>
      <c r="G189" s="56" t="s">
        <v>51</v>
      </c>
      <c r="H189" s="29">
        <v>1.3139999999999998</v>
      </c>
      <c r="I189" s="117"/>
      <c r="J189" s="22">
        <f t="shared" si="12"/>
        <v>0</v>
      </c>
    </row>
    <row r="190" spans="1:10">
      <c r="A190" s="23" t="s">
        <v>251</v>
      </c>
      <c r="B190" s="24" t="s">
        <v>259</v>
      </c>
      <c r="C190" s="25">
        <v>1100123</v>
      </c>
      <c r="D190" s="25">
        <v>123</v>
      </c>
      <c r="E190" s="26" t="s">
        <v>81</v>
      </c>
      <c r="F190" s="77">
        <v>500</v>
      </c>
      <c r="G190" s="56" t="s">
        <v>51</v>
      </c>
      <c r="H190" s="29">
        <v>2.19</v>
      </c>
      <c r="I190" s="117"/>
      <c r="J190" s="22">
        <f t="shared" si="12"/>
        <v>0</v>
      </c>
    </row>
    <row r="191" spans="1:10">
      <c r="A191" s="23" t="s">
        <v>251</v>
      </c>
      <c r="B191" s="24" t="s">
        <v>260</v>
      </c>
      <c r="C191" s="25">
        <v>1100754</v>
      </c>
      <c r="D191" s="25">
        <v>754</v>
      </c>
      <c r="E191" s="26" t="s">
        <v>81</v>
      </c>
      <c r="F191" s="77">
        <v>400</v>
      </c>
      <c r="G191" s="56" t="s">
        <v>51</v>
      </c>
      <c r="H191" s="29">
        <v>1.3139999999999998</v>
      </c>
      <c r="I191" s="117"/>
      <c r="J191" s="22">
        <f t="shared" si="12"/>
        <v>0</v>
      </c>
    </row>
    <row r="192" spans="1:10">
      <c r="A192" s="23" t="s">
        <v>261</v>
      </c>
      <c r="B192" s="24" t="s">
        <v>262</v>
      </c>
      <c r="C192" s="25">
        <v>1057613</v>
      </c>
      <c r="D192" s="25">
        <v>87</v>
      </c>
      <c r="E192" s="26" t="s">
        <v>35</v>
      </c>
      <c r="F192" s="77">
        <v>5</v>
      </c>
      <c r="G192" s="28" t="s">
        <v>15</v>
      </c>
      <c r="H192" s="29">
        <v>6.57</v>
      </c>
      <c r="I192" s="117"/>
      <c r="J192" s="22">
        <f t="shared" si="12"/>
        <v>0</v>
      </c>
    </row>
    <row r="193" spans="1:10">
      <c r="A193" s="23" t="s">
        <v>261</v>
      </c>
      <c r="B193" s="24" t="s">
        <v>263</v>
      </c>
      <c r="C193" s="25">
        <v>1000118</v>
      </c>
      <c r="D193" s="25">
        <v>82</v>
      </c>
      <c r="E193" s="26" t="s">
        <v>35</v>
      </c>
      <c r="F193" s="77">
        <v>5</v>
      </c>
      <c r="G193" s="28" t="s">
        <v>264</v>
      </c>
      <c r="H193" s="29">
        <v>5.694</v>
      </c>
      <c r="I193" s="117"/>
      <c r="J193" s="22">
        <f t="shared" si="12"/>
        <v>0</v>
      </c>
    </row>
    <row r="194" spans="1:10">
      <c r="A194" s="23" t="s">
        <v>251</v>
      </c>
      <c r="B194" s="24" t="s">
        <v>265</v>
      </c>
      <c r="C194" s="25">
        <v>110753</v>
      </c>
      <c r="D194" s="25">
        <v>751</v>
      </c>
      <c r="E194" s="26" t="s">
        <v>35</v>
      </c>
      <c r="F194" s="77">
        <v>5</v>
      </c>
      <c r="G194" s="56" t="s">
        <v>51</v>
      </c>
      <c r="H194" s="29">
        <v>7.008</v>
      </c>
      <c r="I194" s="117"/>
      <c r="J194" s="22">
        <f t="shared" si="12"/>
        <v>0</v>
      </c>
    </row>
    <row r="195" spans="1:10" s="1" customFormat="1" ht="16" thickBot="1">
      <c r="A195" s="37" t="s">
        <v>251</v>
      </c>
      <c r="B195" s="38" t="s">
        <v>266</v>
      </c>
      <c r="C195" s="39">
        <v>110753</v>
      </c>
      <c r="D195" s="39">
        <v>753</v>
      </c>
      <c r="E195" s="40" t="s">
        <v>35</v>
      </c>
      <c r="F195" s="81">
        <v>5</v>
      </c>
      <c r="G195" s="57" t="s">
        <v>51</v>
      </c>
      <c r="H195" s="43">
        <v>8.76</v>
      </c>
      <c r="I195" s="118"/>
      <c r="J195" s="119">
        <f t="shared" si="12"/>
        <v>0</v>
      </c>
    </row>
    <row r="196" spans="1:10" ht="21" thickTop="1" thickBot="1">
      <c r="A196" s="82"/>
      <c r="B196" s="83"/>
      <c r="C196" s="84"/>
      <c r="D196" s="84"/>
      <c r="E196" s="85"/>
      <c r="F196" s="86"/>
      <c r="G196" s="87"/>
      <c r="H196" s="88"/>
      <c r="I196" s="89" t="s">
        <v>267</v>
      </c>
      <c r="J196" s="120">
        <f>SUM(J9:J195)</f>
        <v>0</v>
      </c>
    </row>
    <row r="197" spans="1:10" ht="15" customHeight="1">
      <c r="A197" s="90"/>
      <c r="B197" s="91"/>
      <c r="C197" s="91"/>
      <c r="D197" s="92"/>
      <c r="E197" s="92"/>
      <c r="F197" s="92"/>
      <c r="G197" s="93"/>
      <c r="H197" s="94"/>
    </row>
    <row r="198" spans="1:10" ht="16">
      <c r="A198" s="95" t="s">
        <v>268</v>
      </c>
      <c r="B198" s="91"/>
      <c r="C198" s="96"/>
      <c r="D198" s="96"/>
      <c r="E198" s="91"/>
      <c r="F198" s="92"/>
      <c r="G198" s="97"/>
      <c r="H198" s="88"/>
    </row>
    <row r="199" spans="1:10" ht="16">
      <c r="A199" s="98"/>
      <c r="B199" s="99"/>
      <c r="C199" s="100"/>
      <c r="D199" s="100"/>
      <c r="E199" s="101"/>
      <c r="F199" s="102"/>
      <c r="G199" s="103"/>
      <c r="H199" s="88"/>
    </row>
    <row r="200" spans="1:10" ht="16">
      <c r="A200" s="95" t="s">
        <v>276</v>
      </c>
      <c r="B200" s="104"/>
      <c r="C200" s="105"/>
      <c r="D200" s="105"/>
      <c r="E200" s="104"/>
      <c r="F200" s="104"/>
      <c r="G200" s="104"/>
      <c r="H200" s="88"/>
    </row>
    <row r="201" spans="1:10" ht="16">
      <c r="A201" s="98"/>
      <c r="B201" s="104"/>
      <c r="C201" s="105"/>
      <c r="D201" s="105"/>
      <c r="E201" s="104"/>
      <c r="F201" s="104"/>
      <c r="G201" s="104"/>
      <c r="H201" s="88"/>
    </row>
    <row r="202" spans="1:10" ht="35" customHeight="1">
      <c r="A202" s="123" t="s">
        <v>275</v>
      </c>
      <c r="B202" s="123"/>
      <c r="C202" s="105"/>
      <c r="D202" s="105"/>
      <c r="E202" s="104"/>
      <c r="F202" s="104"/>
      <c r="G202" s="104"/>
      <c r="H202" s="88"/>
    </row>
    <row r="203" spans="1:10" ht="16">
      <c r="A203" s="98"/>
      <c r="B203" s="104"/>
      <c r="C203" s="105"/>
      <c r="D203" s="105"/>
      <c r="E203" s="104"/>
      <c r="F203" s="104"/>
      <c r="G203" s="104"/>
      <c r="H203" s="88"/>
    </row>
    <row r="204" spans="1:10" ht="19">
      <c r="A204" s="116" t="s">
        <v>269</v>
      </c>
      <c r="B204" s="104"/>
      <c r="C204" s="105"/>
      <c r="D204" s="105"/>
      <c r="E204" s="104"/>
      <c r="F204" s="104"/>
      <c r="G204" s="104"/>
      <c r="H204" s="88"/>
    </row>
    <row r="205" spans="1:10" ht="16">
      <c r="A205" s="98"/>
      <c r="B205" s="104"/>
      <c r="C205" s="105"/>
      <c r="D205" s="105"/>
      <c r="E205" s="104"/>
      <c r="F205" s="104"/>
      <c r="G205" s="104"/>
      <c r="H205" s="88"/>
    </row>
    <row r="206" spans="1:10" ht="16">
      <c r="A206" s="98" t="s">
        <v>270</v>
      </c>
      <c r="B206" s="104"/>
      <c r="C206" s="105"/>
      <c r="D206" s="105"/>
      <c r="E206" s="104"/>
      <c r="F206" s="104"/>
      <c r="G206" s="104"/>
      <c r="H206" s="88"/>
    </row>
    <row r="207" spans="1:10" ht="16">
      <c r="A207" s="98"/>
      <c r="B207" s="104"/>
      <c r="C207" s="105"/>
      <c r="D207" s="105"/>
      <c r="E207" s="104"/>
      <c r="F207" s="104"/>
      <c r="G207" s="104"/>
      <c r="H207" s="88"/>
    </row>
    <row r="208" spans="1:10" ht="16">
      <c r="A208" s="98" t="s">
        <v>271</v>
      </c>
      <c r="B208" s="104"/>
      <c r="C208" s="105"/>
      <c r="D208" s="105"/>
      <c r="E208" s="104"/>
      <c r="F208" s="104"/>
      <c r="G208" s="104"/>
      <c r="H208" s="88"/>
    </row>
    <row r="209" spans="1:8" ht="16">
      <c r="A209" s="98"/>
      <c r="B209" s="104"/>
      <c r="C209" s="105"/>
      <c r="D209" s="105"/>
      <c r="E209" s="104"/>
      <c r="F209" s="104"/>
      <c r="G209" s="104"/>
      <c r="H209" s="88"/>
    </row>
    <row r="210" spans="1:8" ht="16">
      <c r="A210" s="98" t="s">
        <v>272</v>
      </c>
      <c r="B210" s="104"/>
      <c r="C210" s="105"/>
      <c r="D210" s="105"/>
      <c r="E210" s="104"/>
      <c r="F210" s="104"/>
      <c r="G210" s="104"/>
      <c r="H210" s="88"/>
    </row>
    <row r="211" spans="1:8" ht="16">
      <c r="A211" s="98"/>
      <c r="B211" s="104"/>
      <c r="C211" s="105"/>
      <c r="D211" s="105"/>
      <c r="E211" s="104"/>
      <c r="F211" s="104"/>
      <c r="G211" s="104"/>
      <c r="H211" s="88"/>
    </row>
    <row r="212" spans="1:8" ht="16">
      <c r="A212" s="106" t="s">
        <v>273</v>
      </c>
      <c r="B212" s="107"/>
      <c r="C212" s="108"/>
      <c r="D212" s="109"/>
      <c r="E212" s="110"/>
      <c r="F212" s="111"/>
      <c r="G212" s="112"/>
      <c r="H212" s="88"/>
    </row>
    <row r="213" spans="1:8">
      <c r="A213" s="113"/>
      <c r="B213" s="83"/>
      <c r="C213" s="114"/>
      <c r="D213" s="114"/>
      <c r="E213" s="115"/>
      <c r="F213" s="86"/>
      <c r="G213" s="94"/>
      <c r="H213" s="88"/>
    </row>
    <row r="214" spans="1:8">
      <c r="A214" t="s">
        <v>277</v>
      </c>
    </row>
    <row r="215" spans="1:8">
      <c r="A215" t="s">
        <v>278</v>
      </c>
    </row>
    <row r="216" spans="1:8">
      <c r="A216" t="s">
        <v>279</v>
      </c>
    </row>
  </sheetData>
  <sheetProtection algorithmName="SHA-512" hashValue="+NRXrXpnnQTw+1ibw7ac7S+mhwxX5r3bqTgXitN3J7XXdqY/8HxHkso6Na9p57ksylTy8GSgfMrpm/tRQPrjBQ==" saltValue="wBjpbZy+Vcd3MhJcbpb4OA==" spinCount="100000" sheet="1" objects="1" scenarios="1"/>
  <mergeCells count="16">
    <mergeCell ref="A1:J5"/>
    <mergeCell ref="A43:H43"/>
    <mergeCell ref="A202:B202"/>
    <mergeCell ref="A8:H8"/>
    <mergeCell ref="A18:H18"/>
    <mergeCell ref="A28:H28"/>
    <mergeCell ref="A40:H40"/>
    <mergeCell ref="A173:H173"/>
    <mergeCell ref="A177:H177"/>
    <mergeCell ref="A181:H181"/>
    <mergeCell ref="A65:H65"/>
    <mergeCell ref="A88:H88"/>
    <mergeCell ref="A90:H90"/>
    <mergeCell ref="A113:H113"/>
    <mergeCell ref="A150:H150"/>
    <mergeCell ref="A161:H161"/>
  </mergeCells>
  <pageMargins left="0.23622047244094491" right="0.23622047244094491" top="1.1417322834645669" bottom="0.74803149606299213" header="0.31496062992125984" footer="0.31496062992125984"/>
  <pageSetup scale="53" orientation="portrait" horizontalDpi="300" verticalDpi="300" r:id="rId1"/>
  <headerFooter>
    <oddHeader>&amp;LRUMIS-SCHWARZMANN d.o.o.  ID za DDV: SI11302739 
RUMI storitve d.o.o.  ID za DDV: SI37072862 
Tržaška cesta 539, 1351 Brezovica pri Ljubljani    
&amp;R&amp;G</oddHeader>
    <oddFooter>&amp;L&amp;10&amp;F&amp;R&amp;10&amp;P od &amp;N</oddFooter>
  </headerFooter>
  <rowBreaks count="2" manualBreakCount="2">
    <brk id="64" max="16383" man="1"/>
    <brk id="149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NAROČILO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2020-03-24T08:34:48Z</dcterms:created>
  <dcterms:modified xsi:type="dcterms:W3CDTF">2020-03-25T05:33:20Z</dcterms:modified>
</cp:coreProperties>
</file>